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JYOSNA\Documents\DATA ANALYST\EXCEL Projects\"/>
    </mc:Choice>
  </mc:AlternateContent>
  <xr:revisionPtr revIDLastSave="0" documentId="13_ncr:1_{D2DB60BC-670B-4518-A999-34650C8D3EDD}" xr6:coauthVersionLast="47" xr6:coauthVersionMax="47" xr10:uidLastSave="{00000000-0000-0000-0000-000000000000}"/>
  <bookViews>
    <workbookView xWindow="-120" yWindow="-120" windowWidth="29040" windowHeight="15720" activeTab="4" xr2:uid="{00000000-000D-0000-FFFF-FFFF00000000}"/>
  </bookViews>
  <sheets>
    <sheet name="Dashboard" sheetId="23" r:id="rId1"/>
    <sheet name="TotalSales" sheetId="20" r:id="rId2"/>
    <sheet name="Country" sheetId="21" r:id="rId3"/>
    <sheet name="Top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8" i="17"/>
  <c r="O9" i="17"/>
  <c r="O11" i="17"/>
  <c r="O29" i="17"/>
  <c r="O35" i="17"/>
  <c r="O42" i="17"/>
  <c r="O47" i="17"/>
  <c r="O56" i="17"/>
  <c r="O63" i="17"/>
  <c r="O76" i="17"/>
  <c r="O77" i="17"/>
  <c r="O78" i="17"/>
  <c r="O99" i="17"/>
  <c r="O113" i="17"/>
  <c r="O120" i="17"/>
  <c r="O125" i="17"/>
  <c r="O133" i="17"/>
  <c r="O135" i="17"/>
  <c r="O136" i="17"/>
  <c r="O137" i="17"/>
  <c r="O143" i="17"/>
  <c r="O164" i="17"/>
  <c r="O171" i="17"/>
  <c r="O177" i="17"/>
  <c r="O179" i="17"/>
  <c r="O180" i="17"/>
  <c r="O181" i="17"/>
  <c r="O183" i="17"/>
  <c r="O184" i="17"/>
  <c r="O212" i="17"/>
  <c r="O215" i="17"/>
  <c r="O221" i="17"/>
  <c r="O222" i="17"/>
  <c r="O227" i="17"/>
  <c r="O233" i="17"/>
  <c r="O239" i="17"/>
  <c r="O248" i="17"/>
  <c r="O255" i="17"/>
  <c r="O257" i="17"/>
  <c r="O275" i="17"/>
  <c r="O281" i="17"/>
  <c r="O284" i="17"/>
  <c r="O285" i="17"/>
  <c r="O286" i="17"/>
  <c r="O293" i="17"/>
  <c r="O296" i="17"/>
  <c r="O299" i="17"/>
  <c r="O308" i="17"/>
  <c r="O315" i="17"/>
  <c r="O323" i="17"/>
  <c r="O324" i="17"/>
  <c r="O330" i="17"/>
  <c r="O337" i="17"/>
  <c r="O339" i="17"/>
  <c r="O340" i="17"/>
  <c r="O341" i="17"/>
  <c r="O365" i="17"/>
  <c r="O377" i="17"/>
  <c r="O383" i="17"/>
  <c r="O384" i="17"/>
  <c r="O387" i="17"/>
  <c r="O390" i="17"/>
  <c r="O391" i="17"/>
  <c r="O404" i="17"/>
  <c r="O419" i="17"/>
  <c r="O423" i="17"/>
  <c r="O425" i="17"/>
  <c r="O428" i="17"/>
  <c r="O443" i="17"/>
  <c r="O448" i="17"/>
  <c r="O451" i="17"/>
  <c r="O452" i="17"/>
  <c r="O464" i="17"/>
  <c r="O467" i="17"/>
  <c r="O468" i="17"/>
  <c r="O479" i="17"/>
  <c r="O491" i="17"/>
  <c r="O492" i="17"/>
  <c r="O493" i="17"/>
  <c r="O497" i="17"/>
  <c r="O501" i="17"/>
  <c r="O509" i="17"/>
  <c r="O521" i="17"/>
  <c r="O524" i="17"/>
  <c r="O527" i="17"/>
  <c r="O528" i="17"/>
  <c r="O543" i="17"/>
  <c r="O547" i="17"/>
  <c r="O548" i="17"/>
  <c r="O576" i="17"/>
  <c r="O581" i="17"/>
  <c r="O582" i="17"/>
  <c r="O593" i="17"/>
  <c r="O594" i="17"/>
  <c r="O596" i="17"/>
  <c r="O599" i="17"/>
  <c r="O611" i="17"/>
  <c r="O623" i="17"/>
  <c r="O624" i="17"/>
  <c r="O627" i="17"/>
  <c r="O629" i="17"/>
  <c r="O633" i="17"/>
  <c r="O649" i="17"/>
  <c r="O651" i="17"/>
  <c r="O665" i="17"/>
  <c r="O677" i="17"/>
  <c r="O678" i="17"/>
  <c r="O692" i="17"/>
  <c r="O693" i="17"/>
  <c r="O696" i="17"/>
  <c r="O699" i="17"/>
  <c r="O713" i="17"/>
  <c r="O732" i="17"/>
  <c r="O750" i="17"/>
  <c r="O752" i="17"/>
  <c r="O753" i="17"/>
  <c r="O754" i="17"/>
  <c r="O757" i="17"/>
  <c r="O785" i="17"/>
  <c r="O786" i="17"/>
  <c r="O797" i="17"/>
  <c r="O798" i="17"/>
  <c r="O801" i="17"/>
  <c r="O815" i="17"/>
  <c r="O819" i="17"/>
  <c r="O821" i="17"/>
  <c r="O833" i="17"/>
  <c r="O836" i="17"/>
  <c r="O837" i="17"/>
  <c r="O857" i="17"/>
  <c r="O862" i="17"/>
  <c r="O863" i="17"/>
  <c r="O864" i="17"/>
  <c r="O869" i="17"/>
  <c r="O872" i="17"/>
  <c r="O882" i="17"/>
  <c r="O884" i="17"/>
  <c r="O896" i="17"/>
  <c r="O897" i="17"/>
  <c r="O898" i="17"/>
  <c r="O899" i="17"/>
  <c r="O906" i="17"/>
  <c r="O912" i="17"/>
  <c r="O920" i="17"/>
  <c r="O923" i="17"/>
  <c r="O939" i="17"/>
  <c r="O941" i="17"/>
  <c r="O942" i="17"/>
  <c r="O954" i="17"/>
  <c r="O956" i="17"/>
  <c r="O965" i="17"/>
  <c r="O966" i="17"/>
  <c r="O971" i="17"/>
  <c r="O977" i="17"/>
  <c r="O992" i="17"/>
  <c r="O993" i="17"/>
  <c r="O999" i="17"/>
  <c r="O1000" i="17"/>
  <c r="O1001" i="17"/>
  <c r="N4" i="17"/>
  <c r="N15" i="17"/>
  <c r="N26" i="17"/>
  <c r="N39" i="17"/>
  <c r="N42" i="17"/>
  <c r="N45" i="17"/>
  <c r="N53" i="17"/>
  <c r="N54" i="17"/>
  <c r="N55" i="17"/>
  <c r="N79" i="17"/>
  <c r="N80" i="17"/>
  <c r="N101" i="17"/>
  <c r="N102" i="17"/>
  <c r="N117" i="17"/>
  <c r="N118" i="17"/>
  <c r="N129" i="17"/>
  <c r="N130" i="17"/>
  <c r="N132" i="17"/>
  <c r="N138" i="17"/>
  <c r="N152" i="17"/>
  <c r="N153" i="17"/>
  <c r="N168" i="17"/>
  <c r="N180" i="17"/>
  <c r="N192" i="17"/>
  <c r="N195" i="17"/>
  <c r="N206" i="17"/>
  <c r="N207" i="17"/>
  <c r="N222" i="17"/>
  <c r="N224" i="17"/>
  <c r="N225" i="17"/>
  <c r="N231" i="17"/>
  <c r="N240" i="17"/>
  <c r="N241" i="17"/>
  <c r="N244" i="17"/>
  <c r="N245" i="17"/>
  <c r="N246" i="17"/>
  <c r="N276" i="17"/>
  <c r="N285" i="17"/>
  <c r="N286" i="17"/>
  <c r="N288" i="17"/>
  <c r="N289" i="17"/>
  <c r="N300" i="17"/>
  <c r="N301" i="17"/>
  <c r="N324" i="17"/>
  <c r="N329" i="17"/>
  <c r="N330" i="17"/>
  <c r="N331" i="17"/>
  <c r="N345" i="17"/>
  <c r="N349" i="17"/>
  <c r="N352" i="17"/>
  <c r="N368" i="17"/>
  <c r="N381" i="17"/>
  <c r="N384" i="17"/>
  <c r="N385" i="17"/>
  <c r="N392" i="17"/>
  <c r="N393" i="17"/>
  <c r="N394" i="17"/>
  <c r="N414" i="17"/>
  <c r="N423" i="17"/>
  <c r="N429" i="17"/>
  <c r="N433" i="17"/>
  <c r="N434" i="17"/>
  <c r="N448" i="17"/>
  <c r="N456" i="17"/>
  <c r="N458" i="17"/>
  <c r="N471" i="17"/>
  <c r="N489" i="17"/>
  <c r="N493" i="17"/>
  <c r="N495" i="17"/>
  <c r="N496" i="17"/>
  <c r="N497" i="17"/>
  <c r="N507" i="17"/>
  <c r="N537" i="17"/>
  <c r="N540" i="17"/>
  <c r="N549" i="17"/>
  <c r="N552" i="17"/>
  <c r="N553" i="17"/>
  <c r="N555" i="17"/>
  <c r="N560" i="17"/>
  <c r="N581" i="17"/>
  <c r="N584" i="17"/>
  <c r="N588" i="17"/>
  <c r="N591" i="17"/>
  <c r="N600" i="17"/>
  <c r="N601" i="17"/>
  <c r="N602" i="17"/>
  <c r="N603" i="17"/>
  <c r="N620" i="17"/>
  <c r="N633" i="17"/>
  <c r="N639" i="17"/>
  <c r="N643" i="17"/>
  <c r="N644" i="17"/>
  <c r="N645" i="17"/>
  <c r="N658" i="17"/>
  <c r="N660" i="17"/>
  <c r="N665" i="17"/>
  <c r="N678" i="17"/>
  <c r="N681" i="17"/>
  <c r="N684" i="17"/>
  <c r="N699" i="17"/>
  <c r="N702" i="17"/>
  <c r="N706" i="17"/>
  <c r="N708" i="17"/>
  <c r="N725" i="17"/>
  <c r="N728" i="17"/>
  <c r="N744" i="17"/>
  <c r="N745" i="17"/>
  <c r="N746" i="17"/>
  <c r="N747" i="17"/>
  <c r="N748" i="17"/>
  <c r="N759" i="17"/>
  <c r="N786" i="17"/>
  <c r="N788" i="17"/>
  <c r="N789" i="17"/>
  <c r="N790" i="17"/>
  <c r="N801" i="17"/>
  <c r="N807" i="17"/>
  <c r="N808" i="17"/>
  <c r="N809" i="17"/>
  <c r="N825" i="17"/>
  <c r="N833" i="17"/>
  <c r="N840" i="17"/>
  <c r="N849" i="17"/>
  <c r="N850" i="17"/>
  <c r="N852" i="17"/>
  <c r="N853" i="17"/>
  <c r="N854" i="17"/>
  <c r="N872" i="17"/>
  <c r="N885" i="17"/>
  <c r="N888" i="17"/>
  <c r="N894" i="17"/>
  <c r="N895" i="17"/>
  <c r="N898" i="17"/>
  <c r="N916" i="17"/>
  <c r="N917" i="17"/>
  <c r="N933" i="17"/>
  <c r="N938" i="17"/>
  <c r="N945" i="17"/>
  <c r="N948" i="17"/>
  <c r="N960" i="17"/>
  <c r="N966" i="17"/>
  <c r="N973" i="17"/>
  <c r="N978" i="17"/>
  <c r="N980" i="17"/>
  <c r="N990" i="17"/>
  <c r="N996" i="17"/>
  <c r="M5" i="17"/>
  <c r="M8" i="17"/>
  <c r="M11" i="17"/>
  <c r="M12" i="17"/>
  <c r="M16" i="17"/>
  <c r="M21" i="17"/>
  <c r="M32" i="17"/>
  <c r="M44" i="17"/>
  <c r="M47" i="17"/>
  <c r="M59" i="17"/>
  <c r="M60" i="17"/>
  <c r="M61" i="17"/>
  <c r="M62" i="17"/>
  <c r="M92" i="17"/>
  <c r="M95" i="17"/>
  <c r="M99" i="17"/>
  <c r="M101" i="17"/>
  <c r="M102" i="17"/>
  <c r="M104" i="17"/>
  <c r="M105" i="17"/>
  <c r="M110" i="17"/>
  <c r="M131" i="17"/>
  <c r="M134" i="17"/>
  <c r="M137" i="17"/>
  <c r="M140" i="17"/>
  <c r="M146" i="17"/>
  <c r="M147" i="17"/>
  <c r="M162" i="17"/>
  <c r="M163" i="17"/>
  <c r="M167" i="17"/>
  <c r="M170" i="17"/>
  <c r="M176" i="17"/>
  <c r="M183" i="17"/>
  <c r="M194" i="17"/>
  <c r="M195" i="17"/>
  <c r="M197" i="17"/>
  <c r="M198" i="17"/>
  <c r="M212" i="17"/>
  <c r="M218" i="17"/>
  <c r="M224" i="17"/>
  <c r="M233" i="17"/>
  <c r="M234" i="17"/>
  <c r="M238" i="17"/>
  <c r="M239" i="17"/>
  <c r="M251" i="17"/>
  <c r="M254" i="17"/>
  <c r="M260" i="17"/>
  <c r="M266" i="17"/>
  <c r="M269" i="17"/>
  <c r="M270" i="17"/>
  <c r="M275" i="17"/>
  <c r="M278" i="17"/>
  <c r="M279" i="17"/>
  <c r="M296" i="17"/>
  <c r="M305" i="17"/>
  <c r="M308" i="17"/>
  <c r="M309" i="17"/>
  <c r="M311" i="17"/>
  <c r="M314" i="17"/>
  <c r="M332" i="17"/>
  <c r="M335" i="17"/>
  <c r="M338" i="17"/>
  <c r="M339" i="17"/>
  <c r="M350" i="17"/>
  <c r="M351" i="17"/>
  <c r="M355" i="17"/>
  <c r="M356" i="17"/>
  <c r="M368" i="17"/>
  <c r="M377" i="17"/>
  <c r="M378" i="17"/>
  <c r="M380" i="17"/>
  <c r="M390" i="17"/>
  <c r="M392" i="17"/>
  <c r="M393" i="17"/>
  <c r="M394" i="17"/>
  <c r="M407" i="17"/>
  <c r="M410" i="17"/>
  <c r="M419" i="17"/>
  <c r="M422" i="17"/>
  <c r="M428" i="17"/>
  <c r="M434" i="17"/>
  <c r="M435" i="17"/>
  <c r="M436" i="17"/>
  <c r="M449" i="17"/>
  <c r="M455" i="17"/>
  <c r="M458" i="17"/>
  <c r="M464" i="17"/>
  <c r="M465" i="17"/>
  <c r="M467" i="17"/>
  <c r="M470" i="17"/>
  <c r="M471" i="17"/>
  <c r="M488" i="17"/>
  <c r="M491" i="17"/>
  <c r="M494" i="17"/>
  <c r="M495" i="17"/>
  <c r="M500" i="17"/>
  <c r="M501" i="17"/>
  <c r="M506" i="17"/>
  <c r="M512" i="17"/>
  <c r="M518" i="17"/>
  <c r="M524" i="17"/>
  <c r="M527" i="17"/>
  <c r="M531" i="17"/>
  <c r="M536" i="17"/>
  <c r="M537" i="17"/>
  <c r="M543" i="17"/>
  <c r="M548" i="17"/>
  <c r="M554" i="17"/>
  <c r="M560" i="17"/>
  <c r="M563" i="17"/>
  <c r="M564" i="17"/>
  <c r="M572" i="17"/>
  <c r="M575" i="17"/>
  <c r="M579" i="17"/>
  <c r="M583" i="17"/>
  <c r="M587" i="17"/>
  <c r="M590" i="17"/>
  <c r="M596" i="17"/>
  <c r="M602" i="17"/>
  <c r="M608" i="17"/>
  <c r="M609" i="17"/>
  <c r="M611" i="17"/>
  <c r="M612" i="17"/>
  <c r="M613" i="17"/>
  <c r="M620" i="17"/>
  <c r="M623" i="17"/>
  <c r="M632" i="17"/>
  <c r="M635" i="17"/>
  <c r="M638" i="17"/>
  <c r="M639" i="17"/>
  <c r="M644" i="17"/>
  <c r="M645" i="17"/>
  <c r="M646" i="17"/>
  <c r="M662" i="17"/>
  <c r="M668" i="17"/>
  <c r="M671" i="17"/>
  <c r="M675" i="17"/>
  <c r="M680" i="17"/>
  <c r="M681" i="17"/>
  <c r="M698" i="17"/>
  <c r="M704" i="17"/>
  <c r="M705" i="17"/>
  <c r="M707" i="17"/>
  <c r="M708" i="17"/>
  <c r="M716" i="17"/>
  <c r="M719" i="17"/>
  <c r="M728" i="17"/>
  <c r="M731" i="17"/>
  <c r="M734" i="17"/>
  <c r="M735" i="17"/>
  <c r="M740" i="17"/>
  <c r="M746" i="17"/>
  <c r="M752" i="17"/>
  <c r="M753" i="17"/>
  <c r="M755" i="17"/>
  <c r="M758" i="17"/>
  <c r="M764" i="17"/>
  <c r="M767" i="17"/>
  <c r="M776" i="17"/>
  <c r="M777" i="17"/>
  <c r="M779" i="17"/>
  <c r="M782" i="17"/>
  <c r="M783" i="17"/>
  <c r="M788" i="17"/>
  <c r="M791" i="17"/>
  <c r="M803" i="17"/>
  <c r="M804" i="17"/>
  <c r="M806" i="17"/>
  <c r="M807" i="17"/>
  <c r="M812" i="17"/>
  <c r="M815" i="17"/>
  <c r="M824" i="17"/>
  <c r="M827" i="17"/>
  <c r="M830" i="17"/>
  <c r="M831" i="17"/>
  <c r="M836" i="17"/>
  <c r="M837" i="17"/>
  <c r="M839" i="17"/>
  <c r="M840" i="17"/>
  <c r="M854" i="17"/>
  <c r="M860" i="17"/>
  <c r="M863" i="17"/>
  <c r="M864" i="17"/>
  <c r="M866" i="17"/>
  <c r="M872" i="17"/>
  <c r="M873" i="17"/>
  <c r="M884" i="17"/>
  <c r="M887" i="17"/>
  <c r="M888" i="17"/>
  <c r="M897" i="17"/>
  <c r="M899" i="17"/>
  <c r="M900" i="17"/>
  <c r="M901" i="17"/>
  <c r="M908" i="17"/>
  <c r="M911" i="17"/>
  <c r="M914" i="17"/>
  <c r="M920" i="17"/>
  <c r="M921" i="17"/>
  <c r="M923" i="17"/>
  <c r="M926" i="17"/>
  <c r="M927" i="17"/>
  <c r="M932" i="17"/>
  <c r="M935" i="17"/>
  <c r="M947" i="17"/>
  <c r="M948" i="17"/>
  <c r="M950" i="17"/>
  <c r="M951" i="17"/>
  <c r="M956" i="17"/>
  <c r="M959" i="17"/>
  <c r="M968" i="17"/>
  <c r="M971" i="17"/>
  <c r="M974" i="17"/>
  <c r="M975" i="17"/>
  <c r="M980" i="17"/>
  <c r="M981" i="17"/>
  <c r="M983" i="17"/>
  <c r="M984" i="17"/>
  <c r="M998" i="17"/>
  <c r="I25" i="17"/>
  <c r="N25" i="17" s="1"/>
  <c r="J25" i="17"/>
  <c r="O25" i="17" s="1"/>
  <c r="K25" i="17"/>
  <c r="L25" i="17"/>
  <c r="M25" i="17" s="1"/>
  <c r="I26" i="17"/>
  <c r="J26" i="17"/>
  <c r="O26" i="17" s="1"/>
  <c r="K26" i="17"/>
  <c r="L26" i="17"/>
  <c r="M26" i="17" s="1"/>
  <c r="I27" i="17"/>
  <c r="N27" i="17" s="1"/>
  <c r="J27" i="17"/>
  <c r="O27" i="17" s="1"/>
  <c r="K27" i="17"/>
  <c r="L27" i="17"/>
  <c r="M27" i="17" s="1"/>
  <c r="I28" i="17"/>
  <c r="N28" i="17" s="1"/>
  <c r="J28" i="17"/>
  <c r="O28" i="17" s="1"/>
  <c r="K28" i="17"/>
  <c r="L28" i="17"/>
  <c r="M28" i="17" s="1"/>
  <c r="I29" i="17"/>
  <c r="N29" i="17" s="1"/>
  <c r="J29" i="17"/>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J42" i="17"/>
  <c r="K42" i="17"/>
  <c r="L42" i="17"/>
  <c r="M42" i="17" s="1"/>
  <c r="I43" i="17"/>
  <c r="N43" i="17" s="1"/>
  <c r="J43" i="17"/>
  <c r="O43" i="17" s="1"/>
  <c r="K43" i="17"/>
  <c r="L43" i="17"/>
  <c r="M43" i="17" s="1"/>
  <c r="I44" i="17"/>
  <c r="N44" i="17" s="1"/>
  <c r="J44" i="17"/>
  <c r="O44" i="17" s="1"/>
  <c r="K44" i="17"/>
  <c r="L44" i="17"/>
  <c r="I45" i="17"/>
  <c r="J45" i="17"/>
  <c r="O45" i="17" s="1"/>
  <c r="K45" i="17"/>
  <c r="L45" i="17"/>
  <c r="M45" i="17" s="1"/>
  <c r="I46" i="17"/>
  <c r="N46" i="17" s="1"/>
  <c r="J46" i="17"/>
  <c r="O46" i="17" s="1"/>
  <c r="K46" i="17"/>
  <c r="L46" i="17"/>
  <c r="M46" i="17" s="1"/>
  <c r="I47" i="17"/>
  <c r="N47" i="17" s="1"/>
  <c r="J47" i="17"/>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J53" i="17"/>
  <c r="O53" i="17" s="1"/>
  <c r="K53" i="17"/>
  <c r="L53" i="17"/>
  <c r="M53" i="17" s="1"/>
  <c r="I54" i="17"/>
  <c r="J54" i="17"/>
  <c r="O54" i="17" s="1"/>
  <c r="K54" i="17"/>
  <c r="L54" i="17"/>
  <c r="M54" i="17" s="1"/>
  <c r="I55" i="17"/>
  <c r="J55" i="17"/>
  <c r="O55" i="17" s="1"/>
  <c r="K55" i="17"/>
  <c r="L55" i="17"/>
  <c r="M55" i="17" s="1"/>
  <c r="I56" i="17"/>
  <c r="N56" i="17" s="1"/>
  <c r="J56" i="17"/>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K76" i="17"/>
  <c r="L76" i="17"/>
  <c r="M76" i="17" s="1"/>
  <c r="I77" i="17"/>
  <c r="N77" i="17" s="1"/>
  <c r="J77" i="17"/>
  <c r="K77" i="17"/>
  <c r="L77" i="17"/>
  <c r="M77" i="17" s="1"/>
  <c r="I78" i="17"/>
  <c r="N78" i="17" s="1"/>
  <c r="J78" i="17"/>
  <c r="K78" i="17"/>
  <c r="L78" i="17"/>
  <c r="M78" i="17" s="1"/>
  <c r="I79" i="17"/>
  <c r="J79" i="17"/>
  <c r="O79" i="17" s="1"/>
  <c r="K79" i="17"/>
  <c r="L79" i="17"/>
  <c r="M79" i="17" s="1"/>
  <c r="I80" i="17"/>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K99" i="17"/>
  <c r="L99" i="17"/>
  <c r="I100" i="17"/>
  <c r="N100" i="17" s="1"/>
  <c r="J100" i="17"/>
  <c r="O100" i="17" s="1"/>
  <c r="K100" i="17"/>
  <c r="L100" i="17"/>
  <c r="M100" i="17" s="1"/>
  <c r="I101" i="17"/>
  <c r="J101" i="17"/>
  <c r="O101" i="17" s="1"/>
  <c r="K101" i="17"/>
  <c r="L101" i="17"/>
  <c r="I102" i="17"/>
  <c r="J102" i="17"/>
  <c r="O102" i="17" s="1"/>
  <c r="K102" i="17"/>
  <c r="L102" i="17"/>
  <c r="I103" i="17"/>
  <c r="N103" i="17" s="1"/>
  <c r="J103" i="17"/>
  <c r="O103" i="17" s="1"/>
  <c r="K103" i="17"/>
  <c r="L103" i="17"/>
  <c r="M103" i="17" s="1"/>
  <c r="I104" i="17"/>
  <c r="N104" i="17" s="1"/>
  <c r="J104" i="17"/>
  <c r="O104" i="17" s="1"/>
  <c r="K104" i="17"/>
  <c r="L104" i="17"/>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J129" i="17"/>
  <c r="O129" i="17" s="1"/>
  <c r="K129" i="17"/>
  <c r="L129" i="17"/>
  <c r="M129" i="17" s="1"/>
  <c r="I130" i="17"/>
  <c r="J130" i="17"/>
  <c r="O130" i="17" s="1"/>
  <c r="K130" i="17"/>
  <c r="L130" i="17"/>
  <c r="M130" i="17" s="1"/>
  <c r="I131" i="17"/>
  <c r="N131" i="17" s="1"/>
  <c r="J131" i="17"/>
  <c r="O131" i="17" s="1"/>
  <c r="K131" i="17"/>
  <c r="L131" i="17"/>
  <c r="I132" i="17"/>
  <c r="J132" i="17"/>
  <c r="O132" i="17" s="1"/>
  <c r="K132" i="17"/>
  <c r="L132" i="17"/>
  <c r="M132" i="17" s="1"/>
  <c r="I133" i="17"/>
  <c r="N133" i="17" s="1"/>
  <c r="J133" i="17"/>
  <c r="K133" i="17"/>
  <c r="L133" i="17"/>
  <c r="M133" i="17" s="1"/>
  <c r="I134" i="17"/>
  <c r="N134" i="17" s="1"/>
  <c r="J134" i="17"/>
  <c r="O134" i="17" s="1"/>
  <c r="K134" i="17"/>
  <c r="L134" i="17"/>
  <c r="I135" i="17"/>
  <c r="N135" i="17" s="1"/>
  <c r="J135" i="17"/>
  <c r="K135" i="17"/>
  <c r="L135" i="17"/>
  <c r="M135" i="17" s="1"/>
  <c r="I136" i="17"/>
  <c r="N136" i="17" s="1"/>
  <c r="J136" i="17"/>
  <c r="K136" i="17"/>
  <c r="L136" i="17"/>
  <c r="M136" i="17" s="1"/>
  <c r="I137" i="17"/>
  <c r="N137" i="17" s="1"/>
  <c r="J137" i="17"/>
  <c r="K137" i="17"/>
  <c r="L137" i="17"/>
  <c r="I138" i="17"/>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J152" i="17"/>
  <c r="O152" i="17" s="1"/>
  <c r="K152" i="17"/>
  <c r="L152" i="17"/>
  <c r="M152" i="17" s="1"/>
  <c r="I153" i="17"/>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I164" i="17"/>
  <c r="N164" i="17" s="1"/>
  <c r="J164" i="17"/>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K177" i="17"/>
  <c r="L177" i="17"/>
  <c r="M177" i="17" s="1"/>
  <c r="I178" i="17"/>
  <c r="N178" i="17" s="1"/>
  <c r="J178" i="17"/>
  <c r="O178" i="17" s="1"/>
  <c r="K178" i="17"/>
  <c r="L178" i="17"/>
  <c r="M178" i="17" s="1"/>
  <c r="I179" i="17"/>
  <c r="N179" i="17" s="1"/>
  <c r="J179" i="17"/>
  <c r="K179" i="17"/>
  <c r="L179" i="17"/>
  <c r="M179" i="17" s="1"/>
  <c r="I180" i="17"/>
  <c r="J180" i="17"/>
  <c r="K180" i="17"/>
  <c r="L180" i="17"/>
  <c r="M180" i="17" s="1"/>
  <c r="I181" i="17"/>
  <c r="N181" i="17" s="1"/>
  <c r="J181" i="17"/>
  <c r="K181" i="17"/>
  <c r="L181" i="17"/>
  <c r="M181" i="17" s="1"/>
  <c r="I182" i="17"/>
  <c r="N182" i="17" s="1"/>
  <c r="J182" i="17"/>
  <c r="O182" i="17" s="1"/>
  <c r="K182" i="17"/>
  <c r="L182" i="17"/>
  <c r="M182" i="17" s="1"/>
  <c r="I183" i="17"/>
  <c r="N183" i="17" s="1"/>
  <c r="J183" i="17"/>
  <c r="K183" i="17"/>
  <c r="L183" i="17"/>
  <c r="I184" i="17"/>
  <c r="N184" i="17" s="1"/>
  <c r="J184" i="17"/>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J192" i="17"/>
  <c r="O192" i="17" s="1"/>
  <c r="K192" i="17"/>
  <c r="L192" i="17"/>
  <c r="M192" i="17" s="1"/>
  <c r="I193" i="17"/>
  <c r="N193" i="17" s="1"/>
  <c r="J193" i="17"/>
  <c r="O193" i="17" s="1"/>
  <c r="K193" i="17"/>
  <c r="L193" i="17"/>
  <c r="M193" i="17" s="1"/>
  <c r="I194" i="17"/>
  <c r="N194" i="17" s="1"/>
  <c r="J194" i="17"/>
  <c r="O194" i="17" s="1"/>
  <c r="K194" i="17"/>
  <c r="L194" i="17"/>
  <c r="I195" i="17"/>
  <c r="J195" i="17"/>
  <c r="O195" i="17" s="1"/>
  <c r="K195" i="17"/>
  <c r="L195" i="17"/>
  <c r="I196" i="17"/>
  <c r="N196" i="17" s="1"/>
  <c r="J196" i="17"/>
  <c r="O196" i="17" s="1"/>
  <c r="K196" i="17"/>
  <c r="L196" i="17"/>
  <c r="M196" i="17" s="1"/>
  <c r="I197" i="17"/>
  <c r="N197" i="17" s="1"/>
  <c r="J197" i="17"/>
  <c r="O197" i="17" s="1"/>
  <c r="K197" i="17"/>
  <c r="L197" i="17"/>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J206" i="17"/>
  <c r="O206" i="17" s="1"/>
  <c r="K206" i="17"/>
  <c r="L206" i="17"/>
  <c r="M206" i="17" s="1"/>
  <c r="I207" i="17"/>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K212" i="17"/>
  <c r="L212" i="17"/>
  <c r="I213" i="17"/>
  <c r="N213" i="17" s="1"/>
  <c r="J213" i="17"/>
  <c r="O213" i="17" s="1"/>
  <c r="K213" i="17"/>
  <c r="L213" i="17"/>
  <c r="M213" i="17" s="1"/>
  <c r="I214" i="17"/>
  <c r="N214" i="17" s="1"/>
  <c r="J214" i="17"/>
  <c r="O214" i="17" s="1"/>
  <c r="K214" i="17"/>
  <c r="L214" i="17"/>
  <c r="M214" i="17" s="1"/>
  <c r="I215" i="17"/>
  <c r="N215" i="17" s="1"/>
  <c r="J215" i="17"/>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K221" i="17"/>
  <c r="L221" i="17"/>
  <c r="M221" i="17" s="1"/>
  <c r="I222" i="17"/>
  <c r="J222" i="17"/>
  <c r="K222" i="17"/>
  <c r="L222" i="17"/>
  <c r="M222" i="17" s="1"/>
  <c r="I223" i="17"/>
  <c r="N223" i="17" s="1"/>
  <c r="J223" i="17"/>
  <c r="O223" i="17" s="1"/>
  <c r="K223" i="17"/>
  <c r="L223" i="17"/>
  <c r="M223" i="17" s="1"/>
  <c r="I224" i="17"/>
  <c r="J224" i="17"/>
  <c r="O224" i="17" s="1"/>
  <c r="K224" i="17"/>
  <c r="L224" i="17"/>
  <c r="I225" i="17"/>
  <c r="J225" i="17"/>
  <c r="O225" i="17" s="1"/>
  <c r="K225" i="17"/>
  <c r="L225" i="17"/>
  <c r="M225" i="17" s="1"/>
  <c r="I226" i="17"/>
  <c r="N226" i="17" s="1"/>
  <c r="J226" i="17"/>
  <c r="O226" i="17" s="1"/>
  <c r="K226" i="17"/>
  <c r="L226" i="17"/>
  <c r="M226" i="17" s="1"/>
  <c r="I227" i="17"/>
  <c r="N227" i="17" s="1"/>
  <c r="J227" i="17"/>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K233" i="17"/>
  <c r="L233" i="17"/>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K239" i="17"/>
  <c r="L239" i="17"/>
  <c r="I240" i="17"/>
  <c r="J240" i="17"/>
  <c r="O240" i="17" s="1"/>
  <c r="K240" i="17"/>
  <c r="L240" i="17"/>
  <c r="M240" i="17" s="1"/>
  <c r="I241" i="17"/>
  <c r="J241" i="17"/>
  <c r="O241" i="17" s="1"/>
  <c r="K241" i="17"/>
  <c r="L241" i="17"/>
  <c r="M241" i="17" s="1"/>
  <c r="I242" i="17"/>
  <c r="N242" i="17" s="1"/>
  <c r="J242" i="17"/>
  <c r="O242" i="17" s="1"/>
  <c r="K242" i="17"/>
  <c r="L242" i="17"/>
  <c r="M242" i="17" s="1"/>
  <c r="I243" i="17"/>
  <c r="N243" i="17" s="1"/>
  <c r="J243" i="17"/>
  <c r="O243" i="17" s="1"/>
  <c r="K243" i="17"/>
  <c r="L243" i="17"/>
  <c r="M243" i="17" s="1"/>
  <c r="I244" i="17"/>
  <c r="J244" i="17"/>
  <c r="O244" i="17" s="1"/>
  <c r="K244" i="17"/>
  <c r="L244" i="17"/>
  <c r="M244" i="17" s="1"/>
  <c r="I245" i="17"/>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K255" i="17"/>
  <c r="L255" i="17"/>
  <c r="M255" i="17" s="1"/>
  <c r="I256" i="17"/>
  <c r="N256" i="17" s="1"/>
  <c r="J256" i="17"/>
  <c r="O256" i="17" s="1"/>
  <c r="K256" i="17"/>
  <c r="L256" i="17"/>
  <c r="M256" i="17" s="1"/>
  <c r="I257" i="17"/>
  <c r="N257" i="17" s="1"/>
  <c r="J257" i="17"/>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K275" i="17"/>
  <c r="L275" i="17"/>
  <c r="I276" i="17"/>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I280" i="17"/>
  <c r="N280" i="17" s="1"/>
  <c r="J280" i="17"/>
  <c r="O280" i="17" s="1"/>
  <c r="K280" i="17"/>
  <c r="L280" i="17"/>
  <c r="M280" i="17" s="1"/>
  <c r="I281" i="17"/>
  <c r="N281" i="17" s="1"/>
  <c r="J281" i="17"/>
  <c r="K281" i="17"/>
  <c r="L281" i="17"/>
  <c r="M281" i="17" s="1"/>
  <c r="I282" i="17"/>
  <c r="N282" i="17" s="1"/>
  <c r="J282" i="17"/>
  <c r="O282" i="17" s="1"/>
  <c r="K282" i="17"/>
  <c r="L282" i="17"/>
  <c r="M282" i="17" s="1"/>
  <c r="I283" i="17"/>
  <c r="N283" i="17" s="1"/>
  <c r="J283" i="17"/>
  <c r="O283" i="17" s="1"/>
  <c r="K283" i="17"/>
  <c r="L283" i="17"/>
  <c r="M283" i="17" s="1"/>
  <c r="I284" i="17"/>
  <c r="N284" i="17" s="1"/>
  <c r="J284" i="17"/>
  <c r="K284" i="17"/>
  <c r="L284" i="17"/>
  <c r="M284" i="17" s="1"/>
  <c r="I285" i="17"/>
  <c r="J285" i="17"/>
  <c r="K285" i="17"/>
  <c r="L285" i="17"/>
  <c r="M285" i="17" s="1"/>
  <c r="I286" i="17"/>
  <c r="J286" i="17"/>
  <c r="K286" i="17"/>
  <c r="L286" i="17"/>
  <c r="M286" i="17" s="1"/>
  <c r="I287" i="17"/>
  <c r="N287" i="17" s="1"/>
  <c r="J287" i="17"/>
  <c r="O287" i="17" s="1"/>
  <c r="K287" i="17"/>
  <c r="L287" i="17"/>
  <c r="M287" i="17" s="1"/>
  <c r="I288" i="17"/>
  <c r="J288" i="17"/>
  <c r="O288" i="17" s="1"/>
  <c r="K288" i="17"/>
  <c r="L288" i="17"/>
  <c r="M288" i="17" s="1"/>
  <c r="I289" i="17"/>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K293" i="17"/>
  <c r="L293" i="17"/>
  <c r="M293" i="17" s="1"/>
  <c r="I294" i="17"/>
  <c r="N294" i="17" s="1"/>
  <c r="J294" i="17"/>
  <c r="O294" i="17" s="1"/>
  <c r="K294" i="17"/>
  <c r="L294" i="17"/>
  <c r="M294" i="17" s="1"/>
  <c r="I295" i="17"/>
  <c r="N295" i="17" s="1"/>
  <c r="J295" i="17"/>
  <c r="O295" i="17" s="1"/>
  <c r="K295" i="17"/>
  <c r="L295" i="17"/>
  <c r="M295" i="17" s="1"/>
  <c r="I296" i="17"/>
  <c r="N296" i="17" s="1"/>
  <c r="J296" i="17"/>
  <c r="K296" i="17"/>
  <c r="L296" i="17"/>
  <c r="I297" i="17"/>
  <c r="N297" i="17" s="1"/>
  <c r="J297" i="17"/>
  <c r="O297" i="17" s="1"/>
  <c r="K297" i="17"/>
  <c r="L297" i="17"/>
  <c r="M297" i="17" s="1"/>
  <c r="I298" i="17"/>
  <c r="N298" i="17" s="1"/>
  <c r="J298" i="17"/>
  <c r="O298" i="17" s="1"/>
  <c r="K298" i="17"/>
  <c r="L298" i="17"/>
  <c r="M298" i="17" s="1"/>
  <c r="I299" i="17"/>
  <c r="N299" i="17" s="1"/>
  <c r="J299" i="17"/>
  <c r="K299" i="17"/>
  <c r="L299" i="17"/>
  <c r="M299" i="17" s="1"/>
  <c r="I300" i="17"/>
  <c r="J300" i="17"/>
  <c r="O300" i="17" s="1"/>
  <c r="K300" i="17"/>
  <c r="L300" i="17"/>
  <c r="M300" i="17" s="1"/>
  <c r="I301" i="17"/>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K308" i="17"/>
  <c r="L308" i="17"/>
  <c r="I309" i="17"/>
  <c r="N309" i="17" s="1"/>
  <c r="J309" i="17"/>
  <c r="O309" i="17" s="1"/>
  <c r="K309" i="17"/>
  <c r="L309" i="17"/>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K323" i="17"/>
  <c r="L323" i="17"/>
  <c r="M323" i="17" s="1"/>
  <c r="I324" i="17"/>
  <c r="J324" i="17"/>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J329" i="17"/>
  <c r="O329" i="17" s="1"/>
  <c r="K329" i="17"/>
  <c r="L329" i="17"/>
  <c r="M329" i="17" s="1"/>
  <c r="I330" i="17"/>
  <c r="J330" i="17"/>
  <c r="K330" i="17"/>
  <c r="L330" i="17"/>
  <c r="M330" i="17" s="1"/>
  <c r="I331" i="17"/>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K337" i="17"/>
  <c r="L337" i="17"/>
  <c r="M337" i="17" s="1"/>
  <c r="I338" i="17"/>
  <c r="N338" i="17" s="1"/>
  <c r="J338" i="17"/>
  <c r="O338" i="17" s="1"/>
  <c r="K338" i="17"/>
  <c r="L338" i="17"/>
  <c r="I339" i="17"/>
  <c r="N339" i="17" s="1"/>
  <c r="J339" i="17"/>
  <c r="K339" i="17"/>
  <c r="L339" i="17"/>
  <c r="I340" i="17"/>
  <c r="N340" i="17" s="1"/>
  <c r="J340" i="17"/>
  <c r="K340" i="17"/>
  <c r="L340" i="17"/>
  <c r="M340" i="17" s="1"/>
  <c r="I341" i="17"/>
  <c r="N341" i="17" s="1"/>
  <c r="J341" i="17"/>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N350" i="17" s="1"/>
  <c r="J350" i="17"/>
  <c r="O350" i="17" s="1"/>
  <c r="K350" i="17"/>
  <c r="L350" i="17"/>
  <c r="I351" i="17"/>
  <c r="N351" i="17" s="1"/>
  <c r="J351" i="17"/>
  <c r="O351" i="17" s="1"/>
  <c r="K351" i="17"/>
  <c r="L351" i="17"/>
  <c r="I352" i="17"/>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K377" i="17"/>
  <c r="L377" i="17"/>
  <c r="I378" i="17"/>
  <c r="N378" i="17" s="1"/>
  <c r="J378" i="17"/>
  <c r="O378" i="17" s="1"/>
  <c r="K378" i="17"/>
  <c r="L378" i="17"/>
  <c r="I379" i="17"/>
  <c r="N379" i="17" s="1"/>
  <c r="J379" i="17"/>
  <c r="O379" i="17" s="1"/>
  <c r="K379" i="17"/>
  <c r="L379" i="17"/>
  <c r="M379" i="17" s="1"/>
  <c r="I380" i="17"/>
  <c r="N380" i="17" s="1"/>
  <c r="J380" i="17"/>
  <c r="O380" i="17" s="1"/>
  <c r="K380" i="17"/>
  <c r="L380" i="17"/>
  <c r="I381" i="17"/>
  <c r="J381" i="17"/>
  <c r="O381" i="17" s="1"/>
  <c r="K381" i="17"/>
  <c r="L381" i="17"/>
  <c r="M381" i="17" s="1"/>
  <c r="I382" i="17"/>
  <c r="N382" i="17" s="1"/>
  <c r="J382" i="17"/>
  <c r="O382" i="17" s="1"/>
  <c r="K382" i="17"/>
  <c r="L382" i="17"/>
  <c r="M382" i="17" s="1"/>
  <c r="I383" i="17"/>
  <c r="N383" i="17" s="1"/>
  <c r="J383" i="17"/>
  <c r="K383" i="17"/>
  <c r="L383" i="17"/>
  <c r="M383" i="17" s="1"/>
  <c r="I384" i="17"/>
  <c r="J384" i="17"/>
  <c r="K384" i="17"/>
  <c r="L384" i="17"/>
  <c r="M384" i="17" s="1"/>
  <c r="I385" i="17"/>
  <c r="J385" i="17"/>
  <c r="O385" i="17" s="1"/>
  <c r="K385" i="17"/>
  <c r="L385" i="17"/>
  <c r="M385" i="17" s="1"/>
  <c r="I386" i="17"/>
  <c r="N386" i="17" s="1"/>
  <c r="J386" i="17"/>
  <c r="O386" i="17" s="1"/>
  <c r="K386" i="17"/>
  <c r="L386" i="17"/>
  <c r="M386" i="17" s="1"/>
  <c r="I387" i="17"/>
  <c r="N387" i="17" s="1"/>
  <c r="J387" i="17"/>
  <c r="K387" i="17"/>
  <c r="L387" i="17"/>
  <c r="M387" i="17" s="1"/>
  <c r="I388" i="17"/>
  <c r="N388" i="17" s="1"/>
  <c r="J388" i="17"/>
  <c r="O388" i="17" s="1"/>
  <c r="K388" i="17"/>
  <c r="L388" i="17"/>
  <c r="M388" i="17" s="1"/>
  <c r="I389" i="17"/>
  <c r="N389" i="17" s="1"/>
  <c r="J389" i="17"/>
  <c r="O389" i="17" s="1"/>
  <c r="K389" i="17"/>
  <c r="L389" i="17"/>
  <c r="M389" i="17" s="1"/>
  <c r="I390" i="17"/>
  <c r="N390" i="17" s="1"/>
  <c r="J390" i="17"/>
  <c r="K390" i="17"/>
  <c r="L390" i="17"/>
  <c r="I391" i="17"/>
  <c r="N391" i="17" s="1"/>
  <c r="J391" i="17"/>
  <c r="K391" i="17"/>
  <c r="L391" i="17"/>
  <c r="M391" i="17" s="1"/>
  <c r="I392" i="17"/>
  <c r="J392" i="17"/>
  <c r="O392" i="17" s="1"/>
  <c r="K392" i="17"/>
  <c r="L392" i="17"/>
  <c r="I393" i="17"/>
  <c r="J393" i="17"/>
  <c r="O393" i="17" s="1"/>
  <c r="K393" i="17"/>
  <c r="L393" i="17"/>
  <c r="I394" i="17"/>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J423" i="17"/>
  <c r="K423" i="17"/>
  <c r="L423" i="17"/>
  <c r="M423" i="17" s="1"/>
  <c r="I424" i="17"/>
  <c r="N424" i="17" s="1"/>
  <c r="J424" i="17"/>
  <c r="O424" i="17" s="1"/>
  <c r="K424" i="17"/>
  <c r="L424" i="17"/>
  <c r="M424" i="17" s="1"/>
  <c r="I425" i="17"/>
  <c r="N425" i="17" s="1"/>
  <c r="J425" i="17"/>
  <c r="K425" i="17"/>
  <c r="L425" i="17"/>
  <c r="M425" i="17" s="1"/>
  <c r="I426" i="17"/>
  <c r="N426" i="17" s="1"/>
  <c r="J426" i="17"/>
  <c r="O426" i="17" s="1"/>
  <c r="K426" i="17"/>
  <c r="L426" i="17"/>
  <c r="M426" i="17" s="1"/>
  <c r="I427" i="17"/>
  <c r="N427" i="17" s="1"/>
  <c r="J427" i="17"/>
  <c r="O427" i="17" s="1"/>
  <c r="K427" i="17"/>
  <c r="L427" i="17"/>
  <c r="M427" i="17" s="1"/>
  <c r="I428" i="17"/>
  <c r="N428" i="17" s="1"/>
  <c r="J428" i="17"/>
  <c r="K428" i="17"/>
  <c r="L428" i="17"/>
  <c r="I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J433" i="17"/>
  <c r="O433" i="17" s="1"/>
  <c r="K433" i="17"/>
  <c r="L433" i="17"/>
  <c r="M433" i="17" s="1"/>
  <c r="I434" i="17"/>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J448" i="17"/>
  <c r="K448" i="17"/>
  <c r="L448" i="17"/>
  <c r="M448" i="17" s="1"/>
  <c r="I449" i="17"/>
  <c r="N449" i="17" s="1"/>
  <c r="J449" i="17"/>
  <c r="O449" i="17" s="1"/>
  <c r="K449" i="17"/>
  <c r="L449" i="17"/>
  <c r="I450" i="17"/>
  <c r="N450" i="17" s="1"/>
  <c r="J450" i="17"/>
  <c r="O450" i="17" s="1"/>
  <c r="K450" i="17"/>
  <c r="L450" i="17"/>
  <c r="M450" i="17" s="1"/>
  <c r="I451" i="17"/>
  <c r="N451" i="17" s="1"/>
  <c r="J451" i="17"/>
  <c r="K451" i="17"/>
  <c r="L451" i="17"/>
  <c r="M451" i="17" s="1"/>
  <c r="I452" i="17"/>
  <c r="N452" i="17" s="1"/>
  <c r="J452" i="17"/>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J456" i="17"/>
  <c r="O456" i="17" s="1"/>
  <c r="K456" i="17"/>
  <c r="L456" i="17"/>
  <c r="M456" i="17" s="1"/>
  <c r="I457" i="17"/>
  <c r="N457" i="17" s="1"/>
  <c r="J457" i="17"/>
  <c r="O457" i="17" s="1"/>
  <c r="K457" i="17"/>
  <c r="L457" i="17"/>
  <c r="M457" i="17" s="1"/>
  <c r="I458" i="17"/>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K464" i="17"/>
  <c r="L464" i="17"/>
  <c r="I465" i="17"/>
  <c r="N465" i="17" s="1"/>
  <c r="J465" i="17"/>
  <c r="O465" i="17" s="1"/>
  <c r="K465" i="17"/>
  <c r="L465" i="17"/>
  <c r="I466" i="17"/>
  <c r="N466" i="17" s="1"/>
  <c r="J466" i="17"/>
  <c r="O466" i="17" s="1"/>
  <c r="K466" i="17"/>
  <c r="L466" i="17"/>
  <c r="M466" i="17" s="1"/>
  <c r="I467" i="17"/>
  <c r="N467" i="17" s="1"/>
  <c r="J467" i="17"/>
  <c r="K467" i="17"/>
  <c r="L467" i="17"/>
  <c r="I468" i="17"/>
  <c r="N468" i="17" s="1"/>
  <c r="J468" i="17"/>
  <c r="K468" i="17"/>
  <c r="L468" i="17"/>
  <c r="M468" i="17" s="1"/>
  <c r="I469" i="17"/>
  <c r="N469" i="17" s="1"/>
  <c r="J469" i="17"/>
  <c r="O469" i="17" s="1"/>
  <c r="K469" i="17"/>
  <c r="L469" i="17"/>
  <c r="M469" i="17" s="1"/>
  <c r="I470" i="17"/>
  <c r="N470" i="17" s="1"/>
  <c r="J470" i="17"/>
  <c r="O470" i="17" s="1"/>
  <c r="K470" i="17"/>
  <c r="L470" i="17"/>
  <c r="I471" i="17"/>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J489" i="17"/>
  <c r="O489" i="17" s="1"/>
  <c r="K489" i="17"/>
  <c r="L489" i="17"/>
  <c r="M489" i="17" s="1"/>
  <c r="I490" i="17"/>
  <c r="N490" i="17" s="1"/>
  <c r="J490" i="17"/>
  <c r="O490" i="17" s="1"/>
  <c r="K490" i="17"/>
  <c r="L490" i="17"/>
  <c r="M490" i="17" s="1"/>
  <c r="I491" i="17"/>
  <c r="N491" i="17" s="1"/>
  <c r="J491" i="17"/>
  <c r="K491" i="17"/>
  <c r="L491" i="17"/>
  <c r="I492" i="17"/>
  <c r="N492" i="17" s="1"/>
  <c r="J492" i="17"/>
  <c r="K492" i="17"/>
  <c r="L492" i="17"/>
  <c r="M492" i="17" s="1"/>
  <c r="I493" i="17"/>
  <c r="J493" i="17"/>
  <c r="K493" i="17"/>
  <c r="L493" i="17"/>
  <c r="M493" i="17" s="1"/>
  <c r="I494" i="17"/>
  <c r="N494" i="17" s="1"/>
  <c r="J494" i="17"/>
  <c r="O494" i="17" s="1"/>
  <c r="K494" i="17"/>
  <c r="L494" i="17"/>
  <c r="I495" i="17"/>
  <c r="J495" i="17"/>
  <c r="O495" i="17" s="1"/>
  <c r="K495" i="17"/>
  <c r="L495" i="17"/>
  <c r="I496" i="17"/>
  <c r="J496" i="17"/>
  <c r="O496" i="17" s="1"/>
  <c r="K496" i="17"/>
  <c r="L496" i="17"/>
  <c r="M496" i="17" s="1"/>
  <c r="I497" i="17"/>
  <c r="J497" i="17"/>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J507" i="17"/>
  <c r="O507" i="17" s="1"/>
  <c r="K507" i="17"/>
  <c r="L507" i="17"/>
  <c r="M507" i="17" s="1"/>
  <c r="I508" i="17"/>
  <c r="N508" i="17" s="1"/>
  <c r="J508" i="17"/>
  <c r="O508" i="17" s="1"/>
  <c r="K508" i="17"/>
  <c r="L508" i="17"/>
  <c r="M508" i="17" s="1"/>
  <c r="I509" i="17"/>
  <c r="N509" i="17" s="1"/>
  <c r="J509" i="17"/>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K521" i="17"/>
  <c r="L521" i="17"/>
  <c r="M521" i="17" s="1"/>
  <c r="I522" i="17"/>
  <c r="N522" i="17" s="1"/>
  <c r="J522" i="17"/>
  <c r="O522" i="17" s="1"/>
  <c r="K522" i="17"/>
  <c r="L522" i="17"/>
  <c r="M522" i="17" s="1"/>
  <c r="I523" i="17"/>
  <c r="N523" i="17" s="1"/>
  <c r="J523" i="17"/>
  <c r="O523" i="17" s="1"/>
  <c r="K523" i="17"/>
  <c r="L523" i="17"/>
  <c r="M523" i="17" s="1"/>
  <c r="I524" i="17"/>
  <c r="N524" i="17" s="1"/>
  <c r="J524" i="17"/>
  <c r="K524" i="17"/>
  <c r="L524" i="17"/>
  <c r="I525" i="17"/>
  <c r="N525" i="17" s="1"/>
  <c r="J525" i="17"/>
  <c r="O525" i="17" s="1"/>
  <c r="K525" i="17"/>
  <c r="L525" i="17"/>
  <c r="M525" i="17" s="1"/>
  <c r="I526" i="17"/>
  <c r="N526" i="17" s="1"/>
  <c r="J526" i="17"/>
  <c r="O526" i="17" s="1"/>
  <c r="K526" i="17"/>
  <c r="L526" i="17"/>
  <c r="M526" i="17" s="1"/>
  <c r="I527" i="17"/>
  <c r="N527" i="17" s="1"/>
  <c r="J527" i="17"/>
  <c r="K527" i="17"/>
  <c r="L527" i="17"/>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J537" i="17"/>
  <c r="O537" i="17" s="1"/>
  <c r="K537" i="17"/>
  <c r="L537" i="17"/>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K547" i="17"/>
  <c r="L547" i="17"/>
  <c r="M547" i="17" s="1"/>
  <c r="I548" i="17"/>
  <c r="N548" i="17" s="1"/>
  <c r="J548" i="17"/>
  <c r="K548" i="17"/>
  <c r="L548" i="17"/>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J552" i="17"/>
  <c r="O552" i="17" s="1"/>
  <c r="K552" i="17"/>
  <c r="L552" i="17"/>
  <c r="M552" i="17" s="1"/>
  <c r="I553" i="17"/>
  <c r="J553" i="17"/>
  <c r="O553" i="17" s="1"/>
  <c r="K553" i="17"/>
  <c r="L553" i="17"/>
  <c r="M553" i="17" s="1"/>
  <c r="I554" i="17"/>
  <c r="N554" i="17" s="1"/>
  <c r="J554" i="17"/>
  <c r="O554" i="17" s="1"/>
  <c r="K554" i="17"/>
  <c r="L554" i="17"/>
  <c r="I555" i="17"/>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J581" i="17"/>
  <c r="K581" i="17"/>
  <c r="L581" i="17"/>
  <c r="M581" i="17" s="1"/>
  <c r="I582" i="17"/>
  <c r="N582" i="17" s="1"/>
  <c r="J582" i="17"/>
  <c r="K582" i="17"/>
  <c r="L582" i="17"/>
  <c r="M582" i="17" s="1"/>
  <c r="I583" i="17"/>
  <c r="N583" i="17" s="1"/>
  <c r="J583" i="17"/>
  <c r="O583" i="17" s="1"/>
  <c r="K583" i="17"/>
  <c r="L583" i="17"/>
  <c r="I584" i="17"/>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J588" i="17"/>
  <c r="O588" i="17" s="1"/>
  <c r="K588" i="17"/>
  <c r="L588" i="17"/>
  <c r="M588" i="17" s="1"/>
  <c r="I589" i="17"/>
  <c r="N589" i="17" s="1"/>
  <c r="J589" i="17"/>
  <c r="O589" i="17" s="1"/>
  <c r="K589" i="17"/>
  <c r="L589" i="17"/>
  <c r="M589" i="17" s="1"/>
  <c r="I590" i="17"/>
  <c r="N590" i="17" s="1"/>
  <c r="J590" i="17"/>
  <c r="O590" i="17" s="1"/>
  <c r="K590" i="17"/>
  <c r="L590" i="17"/>
  <c r="I591" i="17"/>
  <c r="J591" i="17"/>
  <c r="O591" i="17" s="1"/>
  <c r="K591" i="17"/>
  <c r="L591" i="17"/>
  <c r="M591" i="17" s="1"/>
  <c r="I592" i="17"/>
  <c r="N592" i="17" s="1"/>
  <c r="J592" i="17"/>
  <c r="O592" i="17" s="1"/>
  <c r="K592" i="17"/>
  <c r="L592" i="17"/>
  <c r="M592" i="17" s="1"/>
  <c r="I593" i="17"/>
  <c r="N593" i="17" s="1"/>
  <c r="J593" i="17"/>
  <c r="K593" i="17"/>
  <c r="L593" i="17"/>
  <c r="M593" i="17" s="1"/>
  <c r="I594" i="17"/>
  <c r="N594" i="17" s="1"/>
  <c r="J594" i="17"/>
  <c r="K594" i="17"/>
  <c r="L594" i="17"/>
  <c r="M594" i="17" s="1"/>
  <c r="I595" i="17"/>
  <c r="N595" i="17" s="1"/>
  <c r="J595" i="17"/>
  <c r="O595" i="17" s="1"/>
  <c r="K595" i="17"/>
  <c r="L595" i="17"/>
  <c r="M595" i="17" s="1"/>
  <c r="I596" i="17"/>
  <c r="N596" i="17" s="1"/>
  <c r="J596" i="17"/>
  <c r="K596" i="17"/>
  <c r="L596" i="17"/>
  <c r="I597" i="17"/>
  <c r="N597" i="17" s="1"/>
  <c r="J597" i="17"/>
  <c r="O597" i="17" s="1"/>
  <c r="K597" i="17"/>
  <c r="L597" i="17"/>
  <c r="M597" i="17" s="1"/>
  <c r="I598" i="17"/>
  <c r="N598" i="17" s="1"/>
  <c r="J598" i="17"/>
  <c r="O598" i="17" s="1"/>
  <c r="K598" i="17"/>
  <c r="L598" i="17"/>
  <c r="M598" i="17" s="1"/>
  <c r="I599" i="17"/>
  <c r="N599" i="17" s="1"/>
  <c r="J599" i="17"/>
  <c r="K599" i="17"/>
  <c r="L599" i="17"/>
  <c r="M599" i="17" s="1"/>
  <c r="I600" i="17"/>
  <c r="J600" i="17"/>
  <c r="O600" i="17" s="1"/>
  <c r="K600" i="17"/>
  <c r="L600" i="17"/>
  <c r="M600" i="17" s="1"/>
  <c r="I601" i="17"/>
  <c r="J601" i="17"/>
  <c r="O601" i="17" s="1"/>
  <c r="K601" i="17"/>
  <c r="L601" i="17"/>
  <c r="M601" i="17" s="1"/>
  <c r="I602" i="17"/>
  <c r="J602" i="17"/>
  <c r="O602" i="17" s="1"/>
  <c r="K602" i="17"/>
  <c r="L602" i="17"/>
  <c r="I603" i="17"/>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I610" i="17"/>
  <c r="N610" i="17" s="1"/>
  <c r="J610" i="17"/>
  <c r="O610" i="17" s="1"/>
  <c r="K610" i="17"/>
  <c r="L610" i="17"/>
  <c r="M610" i="17" s="1"/>
  <c r="I611" i="17"/>
  <c r="N611" i="17" s="1"/>
  <c r="J611" i="17"/>
  <c r="K611" i="17"/>
  <c r="L611" i="17"/>
  <c r="I612" i="17"/>
  <c r="N612" i="17" s="1"/>
  <c r="J612" i="17"/>
  <c r="O612" i="17" s="1"/>
  <c r="K612" i="17"/>
  <c r="L612" i="17"/>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K623" i="17"/>
  <c r="L623" i="17"/>
  <c r="I624" i="17"/>
  <c r="N624" i="17" s="1"/>
  <c r="J624" i="17"/>
  <c r="K624" i="17"/>
  <c r="L624" i="17"/>
  <c r="M624" i="17" s="1"/>
  <c r="I625" i="17"/>
  <c r="N625" i="17" s="1"/>
  <c r="J625" i="17"/>
  <c r="O625" i="17" s="1"/>
  <c r="K625" i="17"/>
  <c r="L625" i="17"/>
  <c r="M625" i="17" s="1"/>
  <c r="I626" i="17"/>
  <c r="N626" i="17" s="1"/>
  <c r="J626" i="17"/>
  <c r="O626" i="17" s="1"/>
  <c r="K626" i="17"/>
  <c r="L626" i="17"/>
  <c r="M626" i="17" s="1"/>
  <c r="I627" i="17"/>
  <c r="N627" i="17" s="1"/>
  <c r="J627" i="17"/>
  <c r="K627" i="17"/>
  <c r="L627" i="17"/>
  <c r="M627" i="17" s="1"/>
  <c r="I628" i="17"/>
  <c r="N628" i="17" s="1"/>
  <c r="J628" i="17"/>
  <c r="O628" i="17" s="1"/>
  <c r="K628" i="17"/>
  <c r="L628" i="17"/>
  <c r="M628" i="17" s="1"/>
  <c r="I629" i="17"/>
  <c r="N629" i="17" s="1"/>
  <c r="J629" i="17"/>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J633" i="17"/>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O643" i="17" s="1"/>
  <c r="K643" i="17"/>
  <c r="L643" i="17"/>
  <c r="M643" i="17" s="1"/>
  <c r="I644" i="17"/>
  <c r="J644" i="17"/>
  <c r="O644" i="17" s="1"/>
  <c r="K644" i="17"/>
  <c r="L644" i="17"/>
  <c r="I645" i="17"/>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K649" i="17"/>
  <c r="L649" i="17"/>
  <c r="M649" i="17" s="1"/>
  <c r="I650" i="17"/>
  <c r="N650" i="17" s="1"/>
  <c r="J650" i="17"/>
  <c r="O650" i="17" s="1"/>
  <c r="K650" i="17"/>
  <c r="L650" i="17"/>
  <c r="M650" i="17" s="1"/>
  <c r="I651" i="17"/>
  <c r="N651" i="17" s="1"/>
  <c r="J651" i="17"/>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J665" i="17"/>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K677" i="17"/>
  <c r="L677" i="17"/>
  <c r="M677" i="17" s="1"/>
  <c r="I678" i="17"/>
  <c r="J678" i="17"/>
  <c r="K678" i="17"/>
  <c r="L678" i="17"/>
  <c r="M678" i="17" s="1"/>
  <c r="I679" i="17"/>
  <c r="N679" i="17" s="1"/>
  <c r="J679" i="17"/>
  <c r="O679" i="17" s="1"/>
  <c r="K679" i="17"/>
  <c r="L679" i="17"/>
  <c r="M679" i="17" s="1"/>
  <c r="I680" i="17"/>
  <c r="N680" i="17" s="1"/>
  <c r="J680" i="17"/>
  <c r="O680" i="17" s="1"/>
  <c r="K680" i="17"/>
  <c r="L680" i="17"/>
  <c r="I681" i="17"/>
  <c r="J681" i="17"/>
  <c r="O681" i="17" s="1"/>
  <c r="K681" i="17"/>
  <c r="L681" i="17"/>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K692" i="17"/>
  <c r="L692" i="17"/>
  <c r="M692" i="17" s="1"/>
  <c r="I693" i="17"/>
  <c r="N693" i="17" s="1"/>
  <c r="J693" i="17"/>
  <c r="K693" i="17"/>
  <c r="L693" i="17"/>
  <c r="M693" i="17" s="1"/>
  <c r="I694" i="17"/>
  <c r="N694" i="17" s="1"/>
  <c r="J694" i="17"/>
  <c r="O694" i="17" s="1"/>
  <c r="K694" i="17"/>
  <c r="L694" i="17"/>
  <c r="M694" i="17" s="1"/>
  <c r="I695" i="17"/>
  <c r="N695" i="17" s="1"/>
  <c r="J695" i="17"/>
  <c r="O695" i="17" s="1"/>
  <c r="K695" i="17"/>
  <c r="L695" i="17"/>
  <c r="M695" i="17" s="1"/>
  <c r="I696" i="17"/>
  <c r="N696" i="17" s="1"/>
  <c r="J696" i="17"/>
  <c r="K696" i="17"/>
  <c r="L696" i="17"/>
  <c r="M696" i="17" s="1"/>
  <c r="I697" i="17"/>
  <c r="N697" i="17" s="1"/>
  <c r="J697" i="17"/>
  <c r="O697" i="17" s="1"/>
  <c r="K697" i="17"/>
  <c r="L697" i="17"/>
  <c r="M697" i="17" s="1"/>
  <c r="I698" i="17"/>
  <c r="N698" i="17" s="1"/>
  <c r="J698" i="17"/>
  <c r="O698" i="17" s="1"/>
  <c r="K698" i="17"/>
  <c r="L698" i="17"/>
  <c r="I699" i="17"/>
  <c r="J699" i="17"/>
  <c r="K699" i="17"/>
  <c r="L699" i="17"/>
  <c r="M699" i="17" s="1"/>
  <c r="I700" i="17"/>
  <c r="N700" i="17" s="1"/>
  <c r="J700" i="17"/>
  <c r="O700" i="17" s="1"/>
  <c r="K700" i="17"/>
  <c r="L700" i="17"/>
  <c r="M700" i="17" s="1"/>
  <c r="I701" i="17"/>
  <c r="N701" i="17" s="1"/>
  <c r="J701" i="17"/>
  <c r="O701" i="17" s="1"/>
  <c r="K701" i="17"/>
  <c r="L701" i="17"/>
  <c r="M701" i="17" s="1"/>
  <c r="I702" i="17"/>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J706" i="17"/>
  <c r="O706" i="17" s="1"/>
  <c r="K706" i="17"/>
  <c r="L706" i="17"/>
  <c r="M706" i="17" s="1"/>
  <c r="I707" i="17"/>
  <c r="N707" i="17" s="1"/>
  <c r="J707" i="17"/>
  <c r="O707" i="17" s="1"/>
  <c r="K707" i="17"/>
  <c r="L707" i="17"/>
  <c r="I708" i="17"/>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J725" i="17"/>
  <c r="O725" i="17" s="1"/>
  <c r="K725" i="17"/>
  <c r="L725" i="17"/>
  <c r="M725" i="17" s="1"/>
  <c r="I726" i="17"/>
  <c r="N726" i="17" s="1"/>
  <c r="J726" i="17"/>
  <c r="O726" i="17" s="1"/>
  <c r="K726" i="17"/>
  <c r="L726" i="17"/>
  <c r="M726" i="17" s="1"/>
  <c r="I727" i="17"/>
  <c r="N727" i="17" s="1"/>
  <c r="J727" i="17"/>
  <c r="O727" i="17" s="1"/>
  <c r="K727" i="17"/>
  <c r="L727" i="17"/>
  <c r="M727" i="17" s="1"/>
  <c r="I728" i="17"/>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J745" i="17"/>
  <c r="O745" i="17" s="1"/>
  <c r="K745" i="17"/>
  <c r="L745" i="17"/>
  <c r="M745" i="17" s="1"/>
  <c r="I746" i="17"/>
  <c r="J746" i="17"/>
  <c r="O746" i="17" s="1"/>
  <c r="K746" i="17"/>
  <c r="L746" i="17"/>
  <c r="I747" i="17"/>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K750" i="17"/>
  <c r="L750" i="17"/>
  <c r="M750" i="17" s="1"/>
  <c r="I751" i="17"/>
  <c r="N751" i="17" s="1"/>
  <c r="J751" i="17"/>
  <c r="O751" i="17" s="1"/>
  <c r="K751" i="17"/>
  <c r="L751" i="17"/>
  <c r="M751" i="17" s="1"/>
  <c r="I752" i="17"/>
  <c r="N752" i="17" s="1"/>
  <c r="J752" i="17"/>
  <c r="K752" i="17"/>
  <c r="L752" i="17"/>
  <c r="I753" i="17"/>
  <c r="N753" i="17" s="1"/>
  <c r="J753" i="17"/>
  <c r="K753" i="17"/>
  <c r="L753" i="17"/>
  <c r="I754" i="17"/>
  <c r="N754" i="17" s="1"/>
  <c r="J754" i="17"/>
  <c r="K754" i="17"/>
  <c r="L754" i="17"/>
  <c r="M754" i="17" s="1"/>
  <c r="I755" i="17"/>
  <c r="N755" i="17" s="1"/>
  <c r="J755" i="17"/>
  <c r="O755" i="17" s="1"/>
  <c r="K755" i="17"/>
  <c r="L755" i="17"/>
  <c r="I756" i="17"/>
  <c r="N756" i="17" s="1"/>
  <c r="J756" i="17"/>
  <c r="O756" i="17" s="1"/>
  <c r="K756" i="17"/>
  <c r="L756" i="17"/>
  <c r="M756" i="17" s="1"/>
  <c r="I757" i="17"/>
  <c r="N757" i="17" s="1"/>
  <c r="J757" i="17"/>
  <c r="K757" i="17"/>
  <c r="L757" i="17"/>
  <c r="M757" i="17" s="1"/>
  <c r="I758" i="17"/>
  <c r="N758" i="17" s="1"/>
  <c r="J758" i="17"/>
  <c r="O758" i="17" s="1"/>
  <c r="K758" i="17"/>
  <c r="L758" i="17"/>
  <c r="I759" i="17"/>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I784" i="17"/>
  <c r="N784" i="17" s="1"/>
  <c r="J784" i="17"/>
  <c r="O784" i="17" s="1"/>
  <c r="K784" i="17"/>
  <c r="L784" i="17"/>
  <c r="M784" i="17" s="1"/>
  <c r="I785" i="17"/>
  <c r="N785" i="17" s="1"/>
  <c r="J785" i="17"/>
  <c r="K785" i="17"/>
  <c r="L785" i="17"/>
  <c r="M785" i="17" s="1"/>
  <c r="I786" i="17"/>
  <c r="J786" i="17"/>
  <c r="K786" i="17"/>
  <c r="L786" i="17"/>
  <c r="M786" i="17" s="1"/>
  <c r="I787" i="17"/>
  <c r="N787" i="17" s="1"/>
  <c r="J787" i="17"/>
  <c r="O787" i="17" s="1"/>
  <c r="K787" i="17"/>
  <c r="L787" i="17"/>
  <c r="M787" i="17" s="1"/>
  <c r="I788" i="17"/>
  <c r="J788" i="17"/>
  <c r="O788" i="17" s="1"/>
  <c r="K788" i="17"/>
  <c r="L788" i="17"/>
  <c r="I789" i="17"/>
  <c r="J789" i="17"/>
  <c r="O789" i="17" s="1"/>
  <c r="K789" i="17"/>
  <c r="L789" i="17"/>
  <c r="M789" i="17" s="1"/>
  <c r="I790" i="17"/>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K797" i="17"/>
  <c r="L797" i="17"/>
  <c r="M797" i="17" s="1"/>
  <c r="I798" i="17"/>
  <c r="N798" i="17" s="1"/>
  <c r="J798" i="17"/>
  <c r="K798" i="17"/>
  <c r="L798" i="17"/>
  <c r="M798" i="17" s="1"/>
  <c r="I799" i="17"/>
  <c r="N799" i="17" s="1"/>
  <c r="J799" i="17"/>
  <c r="O799" i="17" s="1"/>
  <c r="K799" i="17"/>
  <c r="L799" i="17"/>
  <c r="M799" i="17" s="1"/>
  <c r="I800" i="17"/>
  <c r="N800" i="17" s="1"/>
  <c r="J800" i="17"/>
  <c r="O800" i="17" s="1"/>
  <c r="K800" i="17"/>
  <c r="L800" i="17"/>
  <c r="M800" i="17" s="1"/>
  <c r="I801" i="17"/>
  <c r="J801" i="17"/>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I805" i="17"/>
  <c r="N805" i="17" s="1"/>
  <c r="J805" i="17"/>
  <c r="O805" i="17" s="1"/>
  <c r="K805" i="17"/>
  <c r="L805" i="17"/>
  <c r="M805" i="17" s="1"/>
  <c r="I806" i="17"/>
  <c r="N806" i="17" s="1"/>
  <c r="J806" i="17"/>
  <c r="O806" i="17" s="1"/>
  <c r="K806" i="17"/>
  <c r="L806" i="17"/>
  <c r="I807" i="17"/>
  <c r="J807" i="17"/>
  <c r="O807" i="17" s="1"/>
  <c r="K807" i="17"/>
  <c r="L807" i="17"/>
  <c r="I808" i="17"/>
  <c r="J808" i="17"/>
  <c r="O808" i="17" s="1"/>
  <c r="K808" i="17"/>
  <c r="L808" i="17"/>
  <c r="M808" i="17" s="1"/>
  <c r="I809" i="17"/>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K819" i="17"/>
  <c r="L819" i="17"/>
  <c r="M819" i="17" s="1"/>
  <c r="I820" i="17"/>
  <c r="N820" i="17" s="1"/>
  <c r="J820" i="17"/>
  <c r="O820" i="17" s="1"/>
  <c r="K820" i="17"/>
  <c r="L820" i="17"/>
  <c r="M820" i="17" s="1"/>
  <c r="I821" i="17"/>
  <c r="N821" i="17" s="1"/>
  <c r="J821" i="17"/>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I832" i="17"/>
  <c r="N832" i="17" s="1"/>
  <c r="J832" i="17"/>
  <c r="O832" i="17" s="1"/>
  <c r="K832" i="17"/>
  <c r="L832" i="17"/>
  <c r="M832" i="17" s="1"/>
  <c r="I833" i="17"/>
  <c r="J833" i="17"/>
  <c r="K833" i="17"/>
  <c r="L833" i="17"/>
  <c r="M833" i="17" s="1"/>
  <c r="I834" i="17"/>
  <c r="N834" i="17" s="1"/>
  <c r="J834" i="17"/>
  <c r="O834" i="17" s="1"/>
  <c r="K834" i="17"/>
  <c r="L834" i="17"/>
  <c r="M834" i="17" s="1"/>
  <c r="I835" i="17"/>
  <c r="N835" i="17" s="1"/>
  <c r="J835" i="17"/>
  <c r="O835" i="17" s="1"/>
  <c r="K835" i="17"/>
  <c r="L835" i="17"/>
  <c r="M835" i="17" s="1"/>
  <c r="I836" i="17"/>
  <c r="N836" i="17" s="1"/>
  <c r="J836" i="17"/>
  <c r="K836" i="17"/>
  <c r="L836" i="17"/>
  <c r="I837" i="17"/>
  <c r="N837" i="17" s="1"/>
  <c r="J837" i="17"/>
  <c r="K837" i="17"/>
  <c r="L837" i="17"/>
  <c r="I838" i="17"/>
  <c r="N838" i="17" s="1"/>
  <c r="J838" i="17"/>
  <c r="O838" i="17" s="1"/>
  <c r="K838" i="17"/>
  <c r="L838" i="17"/>
  <c r="M838" i="17" s="1"/>
  <c r="I839" i="17"/>
  <c r="N839" i="17" s="1"/>
  <c r="J839" i="17"/>
  <c r="O839" i="17" s="1"/>
  <c r="K839" i="17"/>
  <c r="L839" i="17"/>
  <c r="I840" i="17"/>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J850" i="17"/>
  <c r="O850" i="17" s="1"/>
  <c r="K850" i="17"/>
  <c r="L850" i="17"/>
  <c r="M850" i="17" s="1"/>
  <c r="I851" i="17"/>
  <c r="N851" i="17" s="1"/>
  <c r="J851" i="17"/>
  <c r="O851" i="17" s="1"/>
  <c r="K851" i="17"/>
  <c r="L851" i="17"/>
  <c r="M851" i="17" s="1"/>
  <c r="I852" i="17"/>
  <c r="J852" i="17"/>
  <c r="O852" i="17" s="1"/>
  <c r="K852" i="17"/>
  <c r="L852" i="17"/>
  <c r="M852" i="17" s="1"/>
  <c r="I853" i="17"/>
  <c r="J853" i="17"/>
  <c r="O853" i="17" s="1"/>
  <c r="K853" i="17"/>
  <c r="L853" i="17"/>
  <c r="M853" i="17" s="1"/>
  <c r="I854" i="17"/>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K862" i="17"/>
  <c r="L862" i="17"/>
  <c r="M862" i="17" s="1"/>
  <c r="I863" i="17"/>
  <c r="N863" i="17" s="1"/>
  <c r="J863" i="17"/>
  <c r="K863" i="17"/>
  <c r="L863" i="17"/>
  <c r="I864" i="17"/>
  <c r="N864" i="17" s="1"/>
  <c r="J864" i="17"/>
  <c r="K864" i="17"/>
  <c r="L864" i="17"/>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K869" i="17"/>
  <c r="L869" i="17"/>
  <c r="M869" i="17" s="1"/>
  <c r="I870" i="17"/>
  <c r="N870" i="17" s="1"/>
  <c r="J870" i="17"/>
  <c r="O870" i="17" s="1"/>
  <c r="K870" i="17"/>
  <c r="L870" i="17"/>
  <c r="M870" i="17" s="1"/>
  <c r="I871" i="17"/>
  <c r="N871" i="17" s="1"/>
  <c r="J871" i="17"/>
  <c r="O871" i="17" s="1"/>
  <c r="K871" i="17"/>
  <c r="L871" i="17"/>
  <c r="M871" i="17" s="1"/>
  <c r="I872" i="17"/>
  <c r="J872" i="17"/>
  <c r="K872" i="17"/>
  <c r="L872" i="17"/>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K882" i="17"/>
  <c r="L882" i="17"/>
  <c r="M882" i="17" s="1"/>
  <c r="I883" i="17"/>
  <c r="N883" i="17" s="1"/>
  <c r="J883" i="17"/>
  <c r="O883" i="17" s="1"/>
  <c r="K883" i="17"/>
  <c r="L883" i="17"/>
  <c r="M883" i="17" s="1"/>
  <c r="I884" i="17"/>
  <c r="N884" i="17" s="1"/>
  <c r="J884" i="17"/>
  <c r="K884" i="17"/>
  <c r="L884" i="17"/>
  <c r="I885" i="17"/>
  <c r="J885" i="17"/>
  <c r="O885" i="17" s="1"/>
  <c r="K885" i="17"/>
  <c r="L885" i="17"/>
  <c r="M885" i="17" s="1"/>
  <c r="I886" i="17"/>
  <c r="N886" i="17" s="1"/>
  <c r="J886" i="17"/>
  <c r="O886" i="17" s="1"/>
  <c r="K886" i="17"/>
  <c r="L886" i="17"/>
  <c r="M886" i="17" s="1"/>
  <c r="I887" i="17"/>
  <c r="N887" i="17" s="1"/>
  <c r="J887" i="17"/>
  <c r="O887" i="17" s="1"/>
  <c r="K887" i="17"/>
  <c r="L887" i="17"/>
  <c r="I888" i="17"/>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J894" i="17"/>
  <c r="O894" i="17" s="1"/>
  <c r="K894" i="17"/>
  <c r="L894" i="17"/>
  <c r="M894" i="17" s="1"/>
  <c r="I895" i="17"/>
  <c r="J895" i="17"/>
  <c r="O895" i="17" s="1"/>
  <c r="K895" i="17"/>
  <c r="L895" i="17"/>
  <c r="M895" i="17" s="1"/>
  <c r="I896" i="17"/>
  <c r="N896" i="17" s="1"/>
  <c r="J896" i="17"/>
  <c r="K896" i="17"/>
  <c r="L896" i="17"/>
  <c r="M896" i="17" s="1"/>
  <c r="I897" i="17"/>
  <c r="N897" i="17" s="1"/>
  <c r="J897" i="17"/>
  <c r="K897" i="17"/>
  <c r="L897" i="17"/>
  <c r="I898" i="17"/>
  <c r="J898" i="17"/>
  <c r="K898" i="17"/>
  <c r="L898" i="17"/>
  <c r="M898" i="17" s="1"/>
  <c r="I899" i="17"/>
  <c r="N899" i="17" s="1"/>
  <c r="J899" i="17"/>
  <c r="K899" i="17"/>
  <c r="L899" i="17"/>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K920" i="17"/>
  <c r="L920" i="17"/>
  <c r="I921" i="17"/>
  <c r="N921" i="17" s="1"/>
  <c r="J921" i="17"/>
  <c r="O921" i="17" s="1"/>
  <c r="K921" i="17"/>
  <c r="L921" i="17"/>
  <c r="I922" i="17"/>
  <c r="N922" i="17" s="1"/>
  <c r="J922" i="17"/>
  <c r="O922" i="17" s="1"/>
  <c r="K922" i="17"/>
  <c r="L922" i="17"/>
  <c r="M922" i="17" s="1"/>
  <c r="I923" i="17"/>
  <c r="N923" i="17" s="1"/>
  <c r="J923" i="17"/>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N939" i="17" s="1"/>
  <c r="J939" i="17"/>
  <c r="K939" i="17"/>
  <c r="L939" i="17"/>
  <c r="M939" i="17" s="1"/>
  <c r="I940" i="17"/>
  <c r="N940" i="17" s="1"/>
  <c r="J940" i="17"/>
  <c r="O940" i="17" s="1"/>
  <c r="K940" i="17"/>
  <c r="L940" i="17"/>
  <c r="M940" i="17" s="1"/>
  <c r="I941" i="17"/>
  <c r="N941" i="17" s="1"/>
  <c r="J941" i="17"/>
  <c r="K941" i="17"/>
  <c r="L941" i="17"/>
  <c r="M941" i="17" s="1"/>
  <c r="I942" i="17"/>
  <c r="N942" i="17" s="1"/>
  <c r="J942" i="17"/>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M945" i="17" s="1"/>
  <c r="I946" i="17"/>
  <c r="N946" i="17" s="1"/>
  <c r="J946" i="17"/>
  <c r="O946" i="17" s="1"/>
  <c r="K946" i="17"/>
  <c r="L946" i="17"/>
  <c r="M946" i="17" s="1"/>
  <c r="I947" i="17"/>
  <c r="N947" i="17" s="1"/>
  <c r="J947" i="17"/>
  <c r="O947" i="17" s="1"/>
  <c r="K947" i="17"/>
  <c r="L947" i="17"/>
  <c r="I948" i="17"/>
  <c r="J948" i="17"/>
  <c r="O948" i="17" s="1"/>
  <c r="K948" i="17"/>
  <c r="L948" i="17"/>
  <c r="I949" i="17"/>
  <c r="N949" i="17" s="1"/>
  <c r="J949" i="17"/>
  <c r="O949" i="17" s="1"/>
  <c r="K949" i="17"/>
  <c r="L949" i="17"/>
  <c r="M949" i="17" s="1"/>
  <c r="I950" i="17"/>
  <c r="N950" i="17" s="1"/>
  <c r="J950" i="17"/>
  <c r="O950" i="17" s="1"/>
  <c r="K950" i="17"/>
  <c r="L950" i="17"/>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K954" i="17"/>
  <c r="L954" i="17"/>
  <c r="M954" i="17" s="1"/>
  <c r="I955" i="17"/>
  <c r="N955" i="17" s="1"/>
  <c r="J955" i="17"/>
  <c r="O955" i="17" s="1"/>
  <c r="K955" i="17"/>
  <c r="L955" i="17"/>
  <c r="M955" i="17" s="1"/>
  <c r="I956" i="17"/>
  <c r="N956" i="17" s="1"/>
  <c r="J956" i="17"/>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K965" i="17"/>
  <c r="L965" i="17"/>
  <c r="M965" i="17" s="1"/>
  <c r="I966" i="17"/>
  <c r="J966" i="17"/>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K971" i="17"/>
  <c r="L971" i="17"/>
  <c r="I972" i="17"/>
  <c r="N972" i="17" s="1"/>
  <c r="J972" i="17"/>
  <c r="O972" i="17" s="1"/>
  <c r="K972" i="17"/>
  <c r="L972" i="17"/>
  <c r="M972" i="17" s="1"/>
  <c r="I973" i="17"/>
  <c r="J973" i="17"/>
  <c r="O973" i="17" s="1"/>
  <c r="K973" i="17"/>
  <c r="L973" i="17"/>
  <c r="M973" i="17" s="1"/>
  <c r="I974" i="17"/>
  <c r="N974" i="17" s="1"/>
  <c r="J974" i="17"/>
  <c r="O974" i="17" s="1"/>
  <c r="K974" i="17"/>
  <c r="L974" i="17"/>
  <c r="I975" i="17"/>
  <c r="N975" i="17" s="1"/>
  <c r="J975" i="17"/>
  <c r="O975" i="17" s="1"/>
  <c r="K975" i="17"/>
  <c r="L975" i="17"/>
  <c r="I976" i="17"/>
  <c r="N976" i="17" s="1"/>
  <c r="J976" i="17"/>
  <c r="O976" i="17" s="1"/>
  <c r="K976" i="17"/>
  <c r="L976" i="17"/>
  <c r="M976" i="17" s="1"/>
  <c r="I977" i="17"/>
  <c r="N977" i="17" s="1"/>
  <c r="J977" i="17"/>
  <c r="K977" i="17"/>
  <c r="L977" i="17"/>
  <c r="M977" i="17" s="1"/>
  <c r="I978" i="17"/>
  <c r="J978" i="17"/>
  <c r="O978" i="17" s="1"/>
  <c r="K978" i="17"/>
  <c r="L978" i="17"/>
  <c r="M978" i="17" s="1"/>
  <c r="I979" i="17"/>
  <c r="N979" i="17" s="1"/>
  <c r="J979" i="17"/>
  <c r="O979" i="17" s="1"/>
  <c r="K979" i="17"/>
  <c r="L979" i="17"/>
  <c r="M979" i="17" s="1"/>
  <c r="I980" i="17"/>
  <c r="J980" i="17"/>
  <c r="O980" i="17" s="1"/>
  <c r="K980" i="17"/>
  <c r="L980" i="17"/>
  <c r="I981" i="17"/>
  <c r="N981" i="17" s="1"/>
  <c r="J981" i="17"/>
  <c r="O981" i="17" s="1"/>
  <c r="K981" i="17"/>
  <c r="L981" i="17"/>
  <c r="I982" i="17"/>
  <c r="N982" i="17" s="1"/>
  <c r="J982" i="17"/>
  <c r="O982" i="17" s="1"/>
  <c r="K982" i="17"/>
  <c r="L982" i="17"/>
  <c r="M982" i="17" s="1"/>
  <c r="I983" i="17"/>
  <c r="N983" i="17" s="1"/>
  <c r="J983" i="17"/>
  <c r="O983" i="17" s="1"/>
  <c r="K983" i="17"/>
  <c r="L983" i="17"/>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N991" i="17" s="1"/>
  <c r="J991" i="17"/>
  <c r="O991" i="17" s="1"/>
  <c r="K991" i="17"/>
  <c r="L991" i="17"/>
  <c r="M991" i="17" s="1"/>
  <c r="I992" i="17"/>
  <c r="N992" i="17" s="1"/>
  <c r="J992" i="17"/>
  <c r="K992" i="17"/>
  <c r="L992" i="17"/>
  <c r="M992" i="17" s="1"/>
  <c r="I993" i="17"/>
  <c r="N993" i="17" s="1"/>
  <c r="J993" i="17"/>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K999" i="17"/>
  <c r="L999" i="17"/>
  <c r="M999" i="17" s="1"/>
  <c r="I1000" i="17"/>
  <c r="N1000" i="17" s="1"/>
  <c r="J1000" i="17"/>
  <c r="K1000" i="17"/>
  <c r="L1000" i="17"/>
  <c r="M1000" i="17" s="1"/>
  <c r="I1001" i="17"/>
  <c r="N1001" i="17" s="1"/>
  <c r="J1001" i="17"/>
  <c r="K1001" i="17"/>
  <c r="L1001" i="17"/>
  <c r="M1001" i="17" s="1"/>
  <c r="I3" i="17"/>
  <c r="N3" i="17" s="1"/>
  <c r="J3" i="17"/>
  <c r="O3" i="17" s="1"/>
  <c r="K3" i="17"/>
  <c r="L3" i="17"/>
  <c r="M3" i="17" s="1"/>
  <c r="I4" i="17"/>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K8" i="17"/>
  <c r="L8" i="17"/>
  <c r="I9" i="17"/>
  <c r="N9" i="17" s="1"/>
  <c r="J9" i="17"/>
  <c r="K9" i="17"/>
  <c r="L9" i="17"/>
  <c r="M9" i="17" s="1"/>
  <c r="I10" i="17"/>
  <c r="N10" i="17" s="1"/>
  <c r="J10" i="17"/>
  <c r="O10" i="17" s="1"/>
  <c r="K10" i="17"/>
  <c r="L10" i="17"/>
  <c r="M10" i="17" s="1"/>
  <c r="I11" i="17"/>
  <c r="N11" i="17" s="1"/>
  <c r="J11" i="17"/>
  <c r="K11" i="17"/>
  <c r="L11" i="17"/>
  <c r="I12" i="17"/>
  <c r="N12" i="17" s="1"/>
  <c r="J12" i="17"/>
  <c r="O12" i="17" s="1"/>
  <c r="K12" i="17"/>
  <c r="L12" i="17"/>
  <c r="I13" i="17"/>
  <c r="N13" i="17" s="1"/>
  <c r="J13" i="17"/>
  <c r="O13" i="17" s="1"/>
  <c r="K13" i="17"/>
  <c r="L13" i="17"/>
  <c r="M13" i="17" s="1"/>
  <c r="I14" i="17"/>
  <c r="N14" i="17" s="1"/>
  <c r="J14" i="17"/>
  <c r="O14" i="17" s="1"/>
  <c r="K14" i="17"/>
  <c r="L14" i="17"/>
  <c r="M14" i="17" s="1"/>
  <c r="I15" i="17"/>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J2" i="17"/>
  <c r="O2" i="17" s="1"/>
  <c r="K2" i="17"/>
  <c r="L2" i="17"/>
  <c r="M2" i="17" s="1"/>
  <c r="I2" i="17"/>
  <c r="N2" i="17" s="1"/>
  <c r="G13" i="17"/>
  <c r="G3" i="17"/>
  <c r="G4" i="17"/>
  <c r="G5" i="17"/>
  <c r="G6" i="17"/>
  <c r="G7" i="17"/>
  <c r="G8" i="17"/>
  <c r="G9" i="17"/>
  <c r="G10" i="17"/>
  <c r="G11" i="17"/>
  <c r="G12" i="17"/>
  <c r="G14" i="17"/>
  <c r="G15" i="17"/>
  <c r="G16" i="17"/>
  <c r="G17" i="17"/>
  <c r="G18" i="17"/>
  <c r="G19" i="17"/>
  <c r="G20" i="17"/>
  <c r="G21" i="17"/>
  <c r="G22" i="17"/>
  <c r="G23" i="17"/>
  <c r="G24" i="17"/>
  <c r="G25" i="17"/>
  <c r="G26" i="17"/>
  <c r="G27" i="17"/>
  <c r="G28" i="17"/>
  <c r="G29" i="17"/>
  <c r="G30" i="17"/>
  <c r="G31" i="17"/>
  <c r="G32" i="17"/>
  <c r="G33"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<sst xmlns="http://schemas.openxmlformats.org/spreadsheetml/2006/main" count="11132" uniqueCount="6223">
  <si>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</si>
  <si>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</si>
  <si>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</si>
  <si>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</si>
  <si>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</si>
  <si>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</si>
  <si>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</si>
  <si>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</si>
  <si>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</si>
  <si>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</si>
  <si>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</si>
  <si>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</si>
  <si>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</si>
  <si>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</si>
  <si>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</si>
  <si>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</si>
  <si>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</si>
  <si>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</si>
  <si>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</si>
  <si>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</si>
  <si>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</si>
  <si>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</si>
  <si>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</si>
  <si>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</si>
  <si>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</si>
  <si>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</si>
  <si>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</si>
  <si>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</si>
  <si>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</si>
  <si>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</si>
  <si>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</si>
  <si>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</si>
  <si>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</si>
  <si>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</si>
  <si>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</si>
  <si>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</si>
  <si>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</si>
  <si>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</si>
  <si>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</si>
  <si>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</si>
  <si>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</si>
  <si>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</si>
  <si>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</si>
  <si>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</si>
  <si>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</si>
  <si>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</si>
  <si>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</si>
  <si>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</si>
  <si>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</si>
  <si>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</si>
  <si>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</si>
  <si>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</si>
  <si>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</si>
  <si>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</si>
  <si>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</si>
  <si>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</si>
  <si>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</si>
  <si>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</si>
  <si>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</si>
  <si>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</si>
  <si>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</si>
  <si>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</si>
  <si>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</si>
  <si>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</si>
  <si>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</si>
  <si>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</si>
  <si>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</si>
  <si>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</si>
  <si>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</si>
  <si>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</si>
  <si>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</si>
  <si>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</si>
  <si>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</si>
  <si>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</si>
  <si>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</si>
  <si>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</si>
  <si>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</si>
  <si>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</si>
  <si>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</si>
  <si>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</si>
  <si>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</si>
  <si>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</si>
  <si>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</si>
  <si>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</si>
  <si>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</si>
  <si>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</si>
  <si>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</si>
  <si>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</si>
  <si>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</si>
  <si>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</si>
  <si>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</si>
  <si>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</si>
  <si>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</si>
  <si>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</si>
  <si>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</si>
  <si>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</si>
  <si>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</si>
  <si>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</si>
  <si>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</si>
  <si>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</si>
  <si>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</si>
  <si>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</si>
  <si>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</si>
  <si>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</si>
  <si>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</si>
  <si>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</si>
  <si>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</si>
  <si>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</si>
  <si>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</si>
  <si>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</si>
  <si>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</si>
  <si>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</si>
  <si>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</si>
  <si>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</si>
  <si>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</si>
  <si>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</si>
  <si>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</si>
  <si>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</si>
  <si>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</si>
  <si>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</si>
  <si>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</si>
  <si>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</si>
  <si>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</si>
  <si>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</si>
  <si>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</si>
  <si>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</si>
  <si>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</si>
  <si>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</si>
  <si>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</si>
  <si>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</si>
  <si>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</si>
  <si>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</si>
  <si>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</si>
  <si>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</si>
  <si>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</si>
  <si>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</si>
  <si>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</si>
  <si>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</si>
  <si>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</si>
  <si>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</si>
  <si>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</si>
  <si>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</si>
  <si>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</si>
  <si>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</si>
  <si>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</si>
  <si>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</si>
  <si>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</si>
  <si>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</si>
  <si>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</si>
  <si>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</si>
  <si>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</si>
  <si>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</si>
  <si>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</si>
  <si>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</si>
  <si>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</si>
  <si>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</si>
  <si>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</si>
  <si>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</si>
  <si>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</si>
  <si>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</si>
  <si>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</si>
  <si>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</si>
  <si>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</si>
  <si>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</si>
  <si>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</si>
  <si>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</si>
  <si>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</si>
  <si>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</si>
  <si>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</si>
  <si>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</si>
  <si>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</si>
  <si>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</si>
  <si>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</si>
  <si>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</si>
  <si>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</si>
  <si>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</si>
  <si>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</si>
  <si>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</si>
  <si>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</si>
  <si>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</si>
  <si>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</si>
  <si>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</si>
  <si>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</si>
  <si>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</si>
  <si>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</si>
  <si>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</si>
  <si>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</si>
  <si>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</si>
  <si>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</si>
  <si>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</si>
  <si>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</si>
  <si>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</si>
  <si>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</si>
  <si>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</si>
  <si>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</si>
  <si>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</si>
  <si>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</si>
  <si>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</si>
  <si>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</si>
  <si>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</si>
  <si>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</si>
  <si>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</si>
  <si>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</si>
  <si>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</si>
  <si>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</si>
  <si>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</si>
  <si>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</si>
  <si>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</si>
  <si>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</si>
  <si>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</si>
  <si>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</si>
  <si>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</si>
  <si>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</si>
  <si>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</si>
  <si>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</si>
  <si>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</si>
  <si>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</si>
  <si>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</si>
  <si>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</si>
  <si>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</si>
  <si>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</si>
  <si>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</si>
  <si>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</si>
  <si>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</si>
  <si>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</si>
  <si>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</si>
  <si>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</si>
  <si>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</si>
  <si>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</si>
  <si>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</si>
  <si>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</si>
  <si>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</si>
  <si>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</si>
  <si>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</si>
  <si>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</si>
  <si>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</si>
  <si>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</si>
  <si>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</si>
  <si>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</si>
  <si>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</si>
  <si>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</si>
  <si>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</si>
  <si>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</si>
  <si>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</si>
  <si>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</si>
  <si>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</si>
  <si>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</si>
  <si>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</si>
  <si>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</si>
  <si>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</si>
  <si>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</si>
  <si>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</si>
  <si>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</si>
  <si>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</si>
  <si>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</si>
  <si>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</si>
  <si>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</si>
  <si>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</si>
  <si>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</si>
  <si>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</si>
  <si>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</si>
  <si>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</si>
  <si>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</si>
  <si>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</si>
  <si>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</si>
  <si>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</si>
  <si>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</si>
  <si>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</si>
  <si>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</si>
  <si>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</si>
  <si>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</si>
  <si>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</si>
  <si>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</si>
  <si>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</si>
  <si>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</si>
  <si>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</si>
  <si>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</si>
  <si>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</si>
  <si>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</si>
  <si>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</si>
  <si>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</si>
  <si>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</si>
  <si>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</si>
  <si>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</si>
  <si>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</si>
  <si>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</si>
  <si>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</si>
  <si>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</si>
  <si>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</si>
  <si>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</si>
  <si>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</si>
  <si>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</si>
  <si>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</si>
  <si>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</si>
  <si>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</si>
  <si>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</si>
  <si>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</si>
  <si>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</si>
  <si>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</si>
  <si>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</si>
  <si>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</si>
  <si>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</si>
  <si>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</si>
  <si>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</si>
  <si>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</si>
  <si>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</si>
  <si>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</si>
  <si>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</si>
  <si>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</si>
  <si>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</si>
  <si>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</si>
  <si>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</si>
  <si>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</si>
  <si>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</si>
  <si>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</si>
  <si>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</si>
  <si>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</si>
  <si>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</si>
  <si>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</si>
  <si>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</si>
  <si>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</si>
  <si>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</si>
  <si>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</si>
  <si>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</si>
  <si>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</si>
  <si>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</si>
  <si>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</si>
  <si>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</si>
  <si>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</si>
  <si>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</si>
  <si>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</si>
  <si>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</si>
  <si>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</si>
  <si>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</si>
  <si>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</si>
  <si>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</si>
  <si>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</si>
  <si>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</si>
  <si>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</si>
  <si>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</si>
  <si>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</si>
  <si>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</si>
  <si>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</si>
  <si>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</si>
  <si>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</si>
  <si>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</si>
  <si>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</si>
  <si>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</si>
  <si>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</si>
  <si>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</si>
  <si>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</si>
  <si>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</si>
  <si>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</si>
  <si>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</si>
  <si>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</si>
  <si>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</si>
  <si>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</si>
  <si>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</si>
  <si>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</si>
  <si>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</si>
  <si>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</si>
  <si>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</si>
  <si>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</si>
  <si>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</si>
  <si>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</si>
  <si>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</si>
  <si>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</si>
  <si>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</si>
  <si>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</si>
  <si>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</si>
  <si>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</si>
  <si>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</si>
  <si>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</si>
  <si>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</si>
  <si>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</si>
  <si>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</si>
  <si>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</si>
  <si>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</si>
  <si>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</si>
  <si>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</si>
  <si>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</si>
  <si>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</si>
  <si>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</si>
  <si>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</si>
  <si>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</si>
  <si>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</si>
  <si>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</si>
  <si>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</si>
  <si>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</si>
  <si>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</si>
  <si>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</si>
  <si>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</si>
  <si>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</si>
  <si>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</si>
  <si>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</si>
  <si>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</si>
  <si>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</si>
  <si>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</si>
  <si>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</si>
  <si>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</si>
  <si>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</si>
  <si>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</si>
  <si>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</si>
  <si>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</si>
  <si>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</si>
  <si>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</si>
  <si>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</si>
  <si>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</si>
  <si>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</si>
  <si>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</si>
  <si>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</si>
  <si>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</si>
  <si>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</si>
  <si>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</si>
  <si>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</si>
  <si>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</si>
  <si>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</si>
  <si>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</si>
  <si>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</si>
  <si>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</si>
  <si>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</si>
  <si>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</si>
  <si>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</si>
  <si>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</si>
  <si>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</si>
  <si>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</si>
  <si>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</si>
  <si>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</si>
  <si>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</si>
  <si>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</si>
  <si>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</si>
  <si>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</si>
  <si>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</si>
  <si>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</si>
  <si>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</si>
  <si>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</si>
  <si>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</si>
  <si>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</si>
  <si>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</si>
  <si>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</si>
  <si>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</si>
  <si>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</si>
  <si>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</si>
  <si>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</si>
  <si>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</si>
  <si>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</si>
  <si>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</si>
  <si>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</si>
  <si>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</si>
  <si>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</si>
  <si>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</si>
  <si>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</si>
  <si>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</si>
  <si>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</si>
  <si>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</si>
  <si>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</si>
  <si>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</si>
  <si>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</si>
  <si>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</si>
  <si>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</si>
  <si>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</si>
  <si>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</si>
  <si>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</si>
  <si>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</si>
  <si>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</si>
  <si>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</si>
  <si>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</si>
  <si>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</si>
  <si>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</si>
  <si>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</si>
  <si>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</si>
  <si>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</si>
  <si>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</si>
  <si>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</si>
  <si>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</si>
  <si>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</si>
  <si>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</si>
  <si>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</si>
  <si>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</si>
  <si>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</si>
  <si>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</si>
  <si>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</si>
  <si>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</si>
  <si>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</si>
  <si>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</si>
  <si>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</si>
  <si>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</si>
  <si>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</si>
  <si>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</si>
  <si>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</si>
  <si>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</si>
  <si>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</si>
  <si>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</si>
  <si>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</si>
  <si>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</si>
  <si>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</si>
  <si>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</si>
  <si>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</si>
  <si>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</si>
  <si>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</si>
  <si>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</si>
  <si>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</si>
  <si>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</si>
  <si>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</si>
  <si>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</si>
  <si>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</si>
  <si>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</si>
  <si>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</si>
  <si>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</si>
  <si>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</si>
  <si>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</si>
  <si>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</si>
  <si>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</si>
  <si>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</si>
  <si>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</si>
  <si>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</si>
  <si>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</si>
  <si>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</si>
  <si>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</si>
  <si>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</si>
  <si>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</si>
  <si>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</si>
  <si>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</si>
  <si>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</si>
  <si>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</si>
  <si>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</si>
  <si>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</si>
  <si>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</si>
  <si>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</si>
  <si>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</si>
  <si>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</si>
  <si>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</si>
  <si>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</si>
  <si>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</si>
  <si>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</si>
  <si>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</si>
  <si>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</si>
  <si>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</si>
  <si>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</si>
  <si>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</si>
  <si>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</si>
  <si>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</si>
  <si>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</si>
  <si>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</si>
  <si>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</si>
  <si>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</si>
  <si>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</si>
  <si>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</si>
  <si>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</si>
  <si>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</si>
  <si>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</si>
  <si>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</si>
  <si>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</si>
  <si>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</si>
  <si>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</si>
  <si>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</si>
  <si>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</si>
  <si>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</si>
  <si>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</si>
  <si>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</si>
  <si>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</si>
  <si>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</si>
  <si>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</si>
  <si>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</si>
  <si>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</si>
  <si>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</si>
  <si>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</si>
  <si>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</si>
  <si>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</si>
  <si>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</si>
  <si>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</si>
  <si>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</si>
  <si>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</si>
  <si>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</si>
  <si>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</si>
  <si>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</si>
  <si>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</si>
  <si>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</si>
  <si>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</si>
  <si>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</si>
  <si>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</si>
  <si>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</si>
  <si>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</si>
  <si>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</si>
  <si>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</si>
  <si>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</si>
  <si>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</si>
  <si>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</si>
  <si>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</si>
  <si>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</si>
  <si>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</si>
  <si>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</si>
  <si>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</si>
  <si>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</si>
  <si>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</si>
  <si>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</si>
  <si>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</si>
  <si>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</si>
  <si>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</si>
  <si>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</si>
  <si>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</si>
  <si>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</si>
  <si>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</si>
  <si>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</si>
  <si>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</si>
  <si>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</si>
  <si>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</si>
  <si>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</si>
  <si>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</si>
  <si>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</si>
  <si>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</si>
  <si>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</si>
  <si>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</si>
  <si>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</si>
  <si>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</si>
  <si>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</si>
  <si>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</si>
  <si>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</si>
  <si>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</si>
  <si>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</si>
  <si>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</si>
  <si>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</si>
  <si>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</si>
  <si>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</si>
  <si>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</si>
  <si>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</si>
  <si>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</si>
  <si>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</si>
  <si>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</si>
  <si>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</si>
  <si>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</si>
  <si>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</si>
  <si>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</si>
  <si>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</si>
  <si>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</si>
  <si>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</si>
  <si>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</si>
  <si>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</si>
  <si>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</si>
  <si>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</si>
  <si>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</si>
  <si>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</si>
  <si>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</si>
  <si>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</si>
  <si>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</si>
  <si>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</si>
  <si>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</si>
  <si>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</si>
  <si>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</si>
  <si>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</si>
  <si>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</si>
  <si>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</si>
  <si>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</si>
  <si>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</si>
  <si>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</si>
  <si>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</si>
  <si>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</si>
  <si>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</si>
  <si>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</si>
  <si>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</si>
  <si>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</si>
  <si>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</si>
  <si>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</si>
  <si>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</si>
  <si>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</si>
  <si>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</si>
  <si>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</si>
  <si>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</si>
  <si>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</si>
  <si>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</si>
  <si>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</si>
  <si>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</si>
  <si>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</si>
  <si>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</si>
  <si>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</si>
  <si>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</si>
  <si>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</si>
  <si>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</si>
  <si>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</si>
  <si>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</si>
  <si>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</si>
  <si>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</si>
  <si>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</si>
  <si>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</si>
  <si>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</si>
  <si>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</si>
  <si>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</si>
  <si>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</si>
  <si>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</si>
  <si>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</si>
  <si>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</si>
  <si>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</si>
  <si>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</si>
  <si>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</si>
  <si>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</si>
  <si>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</si>
  <si>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</si>
  <si>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</si>
  <si>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</si>
  <si>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</si>
  <si>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</si>
  <si>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</si>
  <si>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</si>
  <si>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</si>
  <si>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</si>
  <si>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</si>
  <si>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</si>
  <si>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</si>
  <si>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</si>
  <si>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</si>
  <si>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</si>
  <si>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</si>
  <si>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</si>
  <si>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</si>
  <si>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</si>
  <si>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</si>
  <si>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</si>
  <si>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</si>
  <si>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</si>
  <si>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</si>
  <si>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</si>
  <si>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</si>
  <si>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</si>
  <si>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</si>
  <si>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</si>
  <si>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</si>
  <si>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</si>
  <si>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</si>
  <si>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</si>
  <si>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</si>
  <si>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</si>
  <si>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</si>
  <si>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</si>
  <si>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</si>
  <si>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</si>
  <si>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</si>
  <si>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</si>
  <si>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</si>
  <si>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</si>
  <si>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</si>
  <si>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</si>
  <si>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</si>
  <si>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</si>
  <si>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</si>
  <si>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</si>
  <si>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</si>
  <si>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</si>
  <si>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</si>
  <si>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</si>
  <si>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</si>
  <si>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</si>
  <si>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</si>
  <si>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</si>
  <si>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</si>
  <si>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</si>
  <si>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</si>
  <si>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</si>
  <si>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</si>
  <si>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</si>
  <si>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</si>
  <si>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</si>
  <si>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</si>
  <si>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</si>
  <si>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</si>
  <si>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</si>
  <si>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</si>
  <si>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</si>
  <si>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</si>
  <si>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</si>
  <si>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</si>
  <si>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</si>
  <si>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</si>
  <si>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</si>
  <si>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</si>
  <si>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</si>
  <si>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</si>
  <si>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</si>
  <si>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</si>
  <si>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</si>
  <si>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</si>
  <si>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</si>
  <si>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</si>
  <si>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</si>
  <si>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</si>
  <si>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</si>
  <si>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</si>
  <si>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</si>
  <si>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</si>
  <si>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</si>
  <si>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</si>
  <si>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</si>
  <si>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</si>
  <si>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</si>
  <si>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</si>
  <si>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</si>
  <si>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</si>
  <si>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</si>
  <si>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</si>
  <si>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</si>
  <si>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</si>
  <si>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</si>
  <si>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</si>
  <si>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</si>
  <si>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</si>
  <si>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</si>
  <si>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</si>
  <si>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</si>
  <si>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</si>
  <si>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</si>
  <si>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</si>
  <si>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</si>
  <si>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</si>
  <si>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</si>
  <si>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</si>
  <si>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</si>
  <si>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</si>
  <si>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</si>
  <si>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</si>
  <si>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</si>
  <si>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</si>
  <si>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</si>
  <si>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</si>
  <si>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</si>
  <si>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</si>
  <si>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</si>
  <si>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</si>
  <si>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</si>
  <si>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</si>
  <si>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</si>
  <si>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</si>
  <si>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</si>
  <si>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</si>
  <si>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</si>
  <si>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</si>
  <si>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</si>
  <si>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</si>
  <si>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</si>
  <si>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</si>
  <si>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</si>
  <si>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</si>
  <si>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</si>
  <si>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</si>
  <si>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</si>
  <si>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</si>
  <si>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</si>
  <si>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</si>
  <si>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</si>
  <si>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</si>
  <si>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</si>
  <si>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</si>
  <si>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</si>
  <si>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</si>
  <si>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</si>
  <si>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</si>
  <si>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</si>
  <si>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</si>
  <si>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</si>
  <si>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</si>
  <si>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</si>
  <si>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</si>
  <si>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</si>
  <si>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</si>
  <si>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</si>
  <si>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</si>
  <si>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</si>
  <si>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</si>
  <si>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</si>
  <si>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</si>
  <si>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</si>
  <si>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</si>
  <si>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</si>
  <si>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</si>
  <si>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</si>
  <si>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</si>
  <si>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</si>
  <si>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</si>
  <si>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</si>
  <si>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</si>
  <si>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</si>
  <si>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</si>
  <si>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</si>
  <si>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</si>
  <si>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</si>
  <si>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</si>
  <si>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</si>
  <si>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</si>
  <si>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</si>
  <si>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</si>
  <si>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</si>
  <si>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</si>
  <si>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</si>
  <si>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</si>
  <si>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</si>
  <si>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</si>
  <si>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</si>
  <si>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</si>
  <si>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</si>
  <si>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</si>
  <si>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</si>
  <si>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</si>
  <si>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</si>
  <si>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</si>
  <si>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</si>
  <si>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</si>
  <si>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</si>
  <si>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</si>
  <si>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</si>
  <si>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</si>
  <si>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</si>
  <si>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</si>
  <si>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</si>
  <si>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</si>
  <si>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</si>
  <si>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</si>
  <si>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</si>
  <si>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</si>
  <si>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</si>
  <si>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</si>
  <si>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</si>
  <si>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</si>
  <si>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</si>
  <si>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</si>
  <si>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</si>
  <si>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</si>
  <si>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</si>
  <si>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</si>
  <si>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</si>
  <si>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</si>
  <si>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</si>
  <si>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</si>
  <si>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</si>
  <si>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</si>
  <si>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</si>
  <si>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</si>
  <si>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</si>
  <si>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</si>
  <si>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</si>
  <si>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</si>
  <si>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</si>
  <si>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</si>
  <si>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</si>
  <si>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</si>
  <si>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</si>
  <si>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</si>
  <si>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</si>
  <si>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</si>
  <si>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</si>
  <si>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</si>
  <si>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</si>
  <si>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</si>
  <si>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</si>
  <si>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</si>
  <si>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</si>
  <si>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</si>
  <si>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</si>
  <si>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</si>
  <si>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</si>
  <si>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</si>
  <si>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</si>
  <si>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</si>
  <si>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</si>
  <si>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</si>
  <si>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</si>
  <si>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</si>
  <si>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</si>
  <si>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</si>
  <si>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</si>
  <si>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</si>
  <si>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</si>
  <si>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</si>
  <si>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</si>
  <si>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</si>
  <si>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</si>
  <si>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</si>
  <si>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</si>
  <si>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</si>
  <si>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</si>
  <si>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</si>
  <si>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</si>
  <si>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</si>
  <si>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</si>
  <si>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</si>
  <si>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</si>
  <si>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</si>
  <si>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</si>
  <si>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</si>
  <si>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</si>
  <si>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</si>
  <si>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</si>
  <si>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</si>
  <si>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</si>
  <si>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</si>
  <si>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</si>
  <si>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</si>
  <si>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</si>
  <si>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</si>
  <si>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</si>
  <si>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</si>
  <si>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</si>
  <si>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</si>
  <si>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</si>
  <si>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</si>
  <si>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</si>
  <si>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</si>
  <si>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</si>
  <si>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</si>
  <si>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</si>
  <si>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</si>
  <si>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</si>
  <si>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</si>
  <si>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</si>
  <si>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</si>
  <si>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</si>
  <si>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</si>
  <si>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</si>
  <si>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</si>
  <si>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</si>
  <si>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</si>
  <si>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</si>
  <si>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</si>
  <si>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</si>
  <si>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</si>
  <si>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</si>
  <si>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</si>
  <si>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</si>
  <si>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</si>
  <si>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</si>
  <si>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</si>
  <si>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</si>
  <si>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</si>
  <si>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</si>
  <si>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</si>
  <si>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</si>
  <si>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</si>
  <si>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</si>
  <si>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</si>
  <si>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</si>
  <si>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</si>
  <si>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</si>
  <si>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</si>
  <si>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</si>
  <si>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</si>
  <si>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</si>
  <si>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</si>
  <si>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</si>
  <si>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</si>
  <si>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</si>
  <si>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</si>
  <si>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</si>
  <si>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</si>
  <si>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</si>
  <si>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</si>
  <si>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</si>
  <si>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</si>
  <si>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</si>
  <si>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</si>
  <si>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</si>
  <si>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</si>
  <si>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</si>
  <si>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</si>
  <si>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</si>
  <si>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</si>
  <si>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</si>
  <si>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</si>
  <si>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</si>
  <si>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</si>
  <si>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</si>
  <si>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</si>
  <si>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</si>
  <si>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</si>
  <si>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</si>
  <si>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</si>
  <si>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</si>
  <si>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</si>
  <si>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</si>
  <si>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</si>
  <si>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</si>
  <si>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</si>
  <si>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</si>
  <si>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</si>
  <si>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</si>
  <si>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</si>
  <si>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</si>
  <si>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</si>
  <si>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</si>
  <si>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</si>
  <si>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</si>
  <si>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</si>
  <si>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</si>
  <si>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</si>
  <si>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</si>
  <si>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</si>
  <si>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</si>
  <si>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</si>
  <si>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</si>
  <si>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</si>
  <si>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</si>
  <si>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</si>
  <si>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</si>
  <si>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</si>
  <si>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</si>
  <si>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</si>
  <si>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</si>
  <si>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</si>
  <si>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</si>
  <si>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</si>
  <si>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</si>
  <si>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</si>
  <si>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</si>
  <si>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</si>
  <si>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</si>
  <si>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</si>
  <si>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</si>
  <si>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</si>
  <si>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</si>
  <si>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</si>
  <si>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</si>
  <si>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</si>
  <si>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</si>
  <si>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</si>
  <si>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</si>
  <si>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</si>
  <si>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</si>
  <si>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</si>
  <si>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</si>
  <si>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</si>
  <si>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</si>
  <si>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</si>
  <si>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</si>
  <si>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</si>
  <si>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</si>
  <si>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</si>
  <si>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</si>
  <si>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</si>
  <si>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</si>
  <si>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</si>
  <si>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</si>
  <si>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</si>
  <si>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</si>
  <si>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</si>
  <si>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</si>
  <si>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</si>
  <si>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</si>
  <si>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</si>
  <si>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</si>
  <si>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</si>
  <si>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</si>
  <si>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</si>
  <si>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</si>
  <si>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</si>
  <si>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</si>
  <si>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</si>
  <si>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</si>
  <si>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</si>
  <si>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</si>
  <si>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</si>
  <si>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</si>
  <si>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</si>
  <si>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</si>
  <si>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</si>
  <si>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</si>
  <si>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</si>
  <si>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</si>
  <si>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</si>
  <si>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</si>
  <si>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</si>
  <si>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</si>
  <si>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</si>
  <si>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</si>
  <si>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</si>
  <si>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</si>
  <si>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</si>
  <si>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</si>
  <si>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</si>
  <si>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</si>
  <si>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</si>
  <si>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</si>
  <si>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</si>
  <si>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</si>
  <si>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</si>
  <si>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</si>
  <si>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</si>
  <si>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</si>
  <si>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</si>
  <si>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</si>
  <si>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</si>
  <si>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</si>
  <si>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</si>
  <si>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</si>
  <si>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</si>
  <si>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</si>
  <si>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</si>
  <si>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</si>
  <si>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</si>
  <si>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</si>
  <si>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</si>
  <si>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</si>
  <si>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</si>
  <si>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</si>
  <si>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</si>
  <si>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</si>
  <si>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</si>
  <si>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</si>
  <si>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</si>
  <si>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</si>
  <si>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</si>
  <si>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</si>
  <si>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</si>
  <si>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</si>
  <si>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</si>
  <si>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</si>
  <si>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</si>
  <si>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</si>
  <si>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</si>
  <si>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</si>
  <si>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</si>
  <si>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</si>
  <si>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</si>
  <si>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</si>
  <si>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</si>
  <si>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</si>
  <si>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</si>
  <si>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</si>
  <si>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</si>
  <si>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</si>
  <si>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</si>
  <si>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</si>
  <si>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</si>
  <si>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</si>
  <si>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</si>
  <si>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</si>
  <si>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</si>
  <si>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</si>
  <si>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</si>
  <si>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</si>
  <si>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</si>
  <si>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</si>
  <si>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</si>
  <si>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</si>
  <si>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</si>
  <si>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</si>
  <si>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</si>
  <si>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</si>
  <si>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</si>
  <si>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</si>
  <si>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</si>
  <si>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</si>
  <si>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</si>
  <si>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</si>
  <si>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</si>
  <si>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</si>
  <si>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</si>
  <si>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</si>
  <si>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</si>
  <si>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</si>
  <si>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</si>
  <si>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</si>
  <si>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</si>
  <si>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</si>
  <si>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</si>
  <si>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</si>
  <si>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</si>
  <si>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</si>
  <si>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</si>
  <si>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</si>
  <si>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</si>
  <si>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</si>
  <si>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</si>
  <si>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</si>
  <si>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</si>
  <si>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</si>
  <si>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</si>
  <si>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</si>
  <si>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</si>
  <si>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</si>
  <si>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</si>
  <si>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</si>
  <si>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</si>
  <si>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</si>
  <si>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</si>
  <si>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</si>
  <si>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</si>
  <si>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</si>
  <si>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</si>
  <si>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</si>
  <si>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</si>
  <si>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</si>
  <si>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</si>
  <si>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</si>
  <si>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</si>
  <si>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</si>
  <si>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</si>
  <si>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</si>
  <si>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</si>
  <si>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</si>
  <si>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</si>
  <si>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</si>
  <si>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</si>
  <si>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</si>
  <si>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</si>
  <si>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</si>
  <si>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</si>
  <si>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</si>
  <si>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</si>
  <si>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</si>
  <si>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</si>
  <si>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</si>
  <si>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</si>
  <si>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</si>
  <si>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</si>
  <si>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</si>
  <si>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</si>
  <si>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</si>
  <si>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</si>
  <si>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</si>
  <si>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</si>
  <si>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</si>
  <si>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</si>
  <si>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</si>
  <si>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</si>
  <si>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</si>
  <si>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</si>
  <si>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</si>
  <si>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</si>
  <si>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</si>
  <si>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</si>
  <si>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</si>
  <si>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</si>
  <si>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</si>
  <si>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</si>
  <si>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</si>
  <si>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</si>
  <si>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</si>
  <si>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</si>
  <si>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</si>
  <si>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</si>
  <si>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</si>
  <si>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</si>
  <si>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</si>
  <si>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</si>
  <si>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</si>
  <si>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</si>
  <si>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</si>
  <si>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</si>
  <si>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</si>
  <si>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</si>
  <si>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</si>
  <si>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</si>
  <si>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</si>
  <si>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</si>
  <si>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</si>
  <si>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</si>
  <si>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</si>
  <si>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</si>
  <si>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</si>
  <si>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</si>
  <si>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</si>
  <si>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</si>
  <si>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</si>
  <si>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</si>
  <si>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</si>
  <si>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</si>
  <si>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</si>
  <si>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</si>
  <si>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</si>
  <si>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</si>
  <si>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</si>
  <si>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</si>
  <si>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</si>
  <si>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</si>
  <si>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</si>
  <si>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</si>
  <si>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</si>
  <si>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</si>
  <si>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</si>
  <si>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</si>
  <si>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</si>
  <si>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</si>
  <si>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</si>
  <si>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</si>
  <si>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</si>
  <si>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</si>
  <si>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</si>
  <si>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</si>
  <si>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</si>
  <si>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</si>
  <si>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</si>
  <si>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</si>
  <si>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</si>
  <si>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</si>
  <si>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</si>
  <si>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</si>
  <si>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</si>
  <si>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</si>
  <si>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</si>
  <si>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</si>
  <si>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</si>
  <si>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</si>
  <si>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</si>
  <si>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</si>
  <si>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</si>
  <si>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</si>
  <si>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</si>
  <si>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</si>
  <si>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</si>
  <si>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</si>
  <si>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</si>
  <si>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</si>
  <si>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</si>
  <si>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</si>
  <si>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</si>
  <si>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</si>
  <si>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</si>
  <si>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</si>
  <si>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</si>
  <si>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</si>
  <si>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</si>
  <si>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</si>
  <si>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</si>
  <si>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</si>
  <si>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</si>
  <si>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</si>
  <si>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</si>
  <si>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</si>
  <si>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</si>
  <si>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</si>
  <si>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</si>
  <si>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</si>
  <si>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</si>
  <si>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</si>
  <si>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</si>
  <si>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</si>
  <si>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</si>
  <si>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</si>
  <si>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</si>
  <si>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</si>
  <si>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</si>
  <si>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</si>
  <si>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</si>
  <si>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</si>
  <si>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</si>
  <si>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</si>
  <si>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</si>
  <si>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</si>
  <si>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</si>
  <si>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</si>
  <si>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</si>
  <si>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</si>
  <si>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</si>
  <si>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</si>
  <si>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</si>
  <si>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</si>
  <si>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</si>
  <si>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</si>
  <si>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</si>
  <si>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</si>
  <si>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</si>
  <si>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</si>
  <si>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</si>
  <si>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</si>
  <si>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</si>
  <si>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</si>
  <si>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</si>
  <si>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</si>
  <si>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</si>
  <si>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</si>
  <si>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</si>
  <si>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</si>
  <si>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</si>
  <si>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</si>
  <si>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</si>
  <si>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</si>
  <si>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</si>
  <si>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</si>
  <si>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</si>
  <si>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</si>
  <si>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</si>
  <si>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</si>
  <si>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</si>
  <si>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</si>
  <si>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</si>
  <si>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</si>
  <si>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</si>
  <si>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</si>
  <si>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</si>
  <si>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</si>
  <si>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</si>
  <si>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</si>
  <si>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</si>
  <si>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</si>
  <si>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</si>
  <si>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</si>
  <si>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</si>
  <si>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</si>
  <si>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</si>
  <si>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</si>
  <si>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</si>
  <si>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</si>
  <si>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</si>
  <si>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</si>
  <si>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</si>
  <si>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</si>
  <si>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</si>
  <si>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</si>
  <si>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</si>
  <si>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</si>
  <si>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</si>
  <si>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</si>
  <si>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</si>
  <si>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</si>
  <si>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</si>
  <si>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</si>
  <si>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</si>
  <si>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</si>
  <si>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</si>
  <si>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</si>
  <si>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</si>
  <si>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</si>
  <si>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</si>
  <si>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</si>
  <si>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</si>
  <si>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</si>
  <si>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</si>
  <si>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</si>
  <si>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</si>
  <si>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</si>
  <si>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</si>
  <si>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</si>
  <si>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</si>
  <si>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</si>
  <si>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</si>
  <si>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</si>
  <si>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</si>
  <si>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</si>
  <si>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</si>
  <si>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</si>
  <si>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</si>
  <si>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</si>
  <si>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</si>
  <si>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</si>
  <si>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</si>
  <si>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</si>
  <si>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</si>
  <si>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</si>
  <si>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</si>
  <si>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</si>
  <si>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</si>
  <si>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</si>
  <si>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</si>
  <si>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</si>
  <si>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</si>
  <si>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</si>
  <si>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</si>
  <si>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</si>
  <si>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</si>
  <si>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</si>
  <si>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</si>
  <si>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</si>
  <si>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</si>
  <si>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</si>
  <si>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</si>
  <si>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</si>
  <si>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</si>
  <si>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</si>
  <si>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</si>
  <si>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</si>
  <si>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</si>
  <si>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</si>
  <si>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</si>
  <si>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</si>
  <si>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</si>
  <si>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</si>
  <si>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</si>
  <si>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</si>
  <si>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</si>
  <si>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</si>
  <si>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</si>
  <si>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</si>
  <si>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</si>
  <si>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</si>
  <si>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</si>
  <si>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</si>
  <si>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</si>
  <si>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</si>
  <si>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</si>
  <si>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</si>
  <si>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</si>
  <si>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</si>
  <si>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</si>
  <si>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</si>
  <si>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</si>
  <si>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</si>
  <si>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</si>
  <si>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</si>
  <si>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</si>
  <si>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</si>
  <si>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</si>
  <si>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</si>
  <si>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</si>
  <si>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</si>
  <si>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</si>
  <si>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</si>
  <si>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</si>
  <si>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</si>
  <si>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</si>
  <si>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</si>
  <si>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</si>
  <si>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</si>
  <si>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</si>
  <si>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</si>
  <si>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</si>
  <si>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</si>
  <si>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</si>
  <si>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</si>
  <si>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</si>
  <si>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</si>
  <si>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</si>
  <si>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</si>
  <si>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</si>
  <si>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</si>
  <si>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</si>
  <si>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</si>
  <si>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</si>
  <si>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</si>
  <si>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</si>
  <si>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</si>
  <si>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</si>
  <si>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</si>
  <si>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</si>
  <si>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</si>
  <si>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</si>
  <si>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</si>
  <si>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</si>
  <si>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</si>
  <si>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</si>
  <si>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</si>
  <si>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</si>
  <si>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</si>
  <si>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</si>
  <si>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</si>
  <si>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</si>
  <si>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</si>
  <si>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</si>
  <si>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</si>
  <si>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</si>
  <si>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</si>
  <si>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</si>
  <si>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</si>
  <si>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</si>
  <si>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</si>
  <si>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</si>
  <si>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</si>
  <si>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</si>
  <si>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</si>
  <si>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</si>
  <si>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</si>
  <si>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</si>
  <si>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</si>
  <si>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</si>
  <si>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</si>
  <si>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</si>
  <si>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</si>
  <si>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</si>
  <si>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</si>
  <si>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</si>
  <si>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</si>
  <si>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</si>
  <si>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</si>
  <si>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</si>
  <si>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</si>
  <si>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</si>
  <si>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</si>
  <si>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</si>
  <si>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</si>
  <si>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</si>
  <si>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</si>
  <si>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</si>
  <si>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</si>
  <si>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</si>
  <si>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</si>
  <si>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</si>
  <si>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</si>
  <si>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</si>
  <si>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</si>
  <si>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</si>
  <si>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</si>
  <si>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</si>
  <si>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</si>
  <si>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</si>
  <si>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</si>
  <si>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</si>
  <si>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</si>
  <si>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</si>
  <si>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</si>
  <si>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</si>
  <si>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</si>
  <si>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</si>
  <si>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</si>
  <si>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</si>
  <si>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</si>
  <si>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</si>
  <si>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</si>
  <si>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</si>
  <si>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</si>
  <si>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</si>
  <si>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</si>
  <si>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</si>
  <si>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</si>
  <si>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</si>
  <si>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</si>
  <si>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</si>
  <si>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</si>
  <si>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</si>
  <si>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</si>
  <si>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</si>
  <si>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</si>
  <si>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</si>
  <si>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</si>
  <si>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</si>
  <si>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</si>
  <si>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</si>
  <si>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</si>
  <si>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</si>
  <si>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</si>
  <si>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</si>
  <si>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</si>
  <si>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</si>
  <si>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</si>
  <si>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</si>
  <si>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</si>
  <si>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</si>
  <si>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</si>
  <si>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</si>
  <si>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</si>
  <si>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</si>
  <si>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</si>
  <si>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</si>
  <si>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</si>
  <si>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</si>
  <si>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</si>
  <si>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</si>
  <si>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</si>
  <si>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</si>
  <si>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</si>
  <si>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</si>
  <si>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</si>
  <si>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</si>
  <si>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</si>
  <si>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</si>
  <si>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</si>
  <si>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</si>
  <si>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</si>
  <si>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</si>
  <si>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</si>
  <si>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</si>
  <si>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</si>
  <si>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</si>
  <si>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</si>
  <si>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</si>
  <si>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</si>
  <si>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</si>
  <si>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</si>
  <si>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</si>
  <si>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</si>
  <si>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</si>
  <si>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</si>
  <si>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</si>
  <si>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</si>
  <si>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</si>
  <si>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</si>
  <si>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</si>
  <si>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</si>
  <si>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</si>
  <si>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</si>
  <si>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</si>
  <si>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</si>
  <si>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</si>
  <si>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</si>
  <si>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</si>
  <si>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</si>
  <si>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</si>
  <si>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</si>
  <si>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</si>
  <si>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</si>
  <si>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</si>
  <si>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</si>
  <si>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</si>
  <si>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</si>
  <si>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</si>
  <si>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</si>
  <si>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</si>
  <si>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</si>
  <si>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</si>
  <si>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</si>
  <si>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</si>
  <si>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</si>
  <si>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</si>
  <si>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</si>
  <si>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</si>
  <si>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</si>
  <si>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</si>
  <si>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</si>
  <si>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</si>
  <si>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</si>
  <si>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</si>
  <si>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</si>
  <si>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</si>
  <si>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</si>
  <si>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</si>
  <si>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</si>
  <si>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</si>
  <si>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</si>
  <si>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</si>
  <si>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</si>
  <si>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</si>
  <si>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</si>
  <si>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</si>
  <si>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</si>
  <si>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</si>
  <si>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</si>
  <si>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</si>
  <si>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</si>
  <si>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</si>
  <si>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</si>
  <si>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</si>
  <si>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</si>
  <si>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</si>
  <si>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</si>
  <si>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</si>
  <si>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</si>
  <si>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</si>
  <si>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</si>
  <si>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</si>
  <si>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</si>
  <si>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</si>
  <si>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</si>
  <si>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</si>
  <si>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</si>
  <si>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</si>
  <si>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</si>
  <si>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</si>
  <si>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</si>
  <si>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</si>
  <si>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</si>
  <si>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</si>
  <si>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</si>
  <si>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</si>
  <si>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</si>
  <si>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</si>
  <si>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</si>
  <si>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</si>
  <si>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</si>
  <si>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</si>
  <si>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</si>
  <si>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</si>
  <si>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</si>
  <si>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</si>
  <si>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</si>
  <si>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</si>
  <si>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</si>
  <si>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</si>
  <si>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</si>
  <si>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</si>
  <si>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</si>
  <si>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</si>
  <si>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</si>
  <si>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</si>
  <si>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</si>
  <si>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</si>
  <si>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</si>
  <si>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</si>
  <si>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</si>
  <si>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</si>
  <si>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</si>
  <si>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</si>
  <si>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</si>
  <si>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</si>
  <si>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</si>
  <si>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</si>
  <si>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</si>
  <si>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</si>
  <si>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</si>
  <si>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</si>
  <si>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</si>
  <si>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</si>
  <si>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</si>
  <si>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</si>
  <si>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</si>
  <si>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</si>
  <si>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</si>
  <si>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</si>
  <si>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</si>
  <si>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</si>
  <si>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</si>
  <si>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</si>
  <si>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</si>
  <si>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</si>
  <si>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</si>
  <si>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</si>
  <si>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</si>
  <si>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</si>
  <si>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</si>
  <si>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</si>
  <si>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</si>
  <si>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</si>
  <si>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</si>
  <si>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</si>
  <si>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</si>
  <si>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</si>
  <si>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</si>
  <si>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</si>
  <si>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</si>
  <si>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</si>
  <si>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</si>
  <si>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</si>
  <si>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</si>
  <si>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</si>
  <si>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</si>
  <si>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</si>
  <si>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</si>
  <si>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</si>
  <si>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</si>
  <si>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</si>
  <si>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</si>
  <si>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</si>
  <si>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</si>
  <si>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</si>
  <si>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</si>
  <si>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</si>
  <si>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</si>
  <si>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</si>
  <si>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</si>
  <si>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</si>
  <si>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</si>
  <si>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</si>
  <si>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</si>
  <si>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</si>
  <si>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</si>
  <si>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</si>
  <si>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</si>
  <si>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</si>
  <si>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</si>
  <si>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</si>
  <si>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</si>
  <si>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</si>
  <si>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</si>
  <si>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</si>
  <si>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</si>
  <si>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</si>
  <si>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</si>
  <si>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</si>
  <si>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</si>
  <si>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</si>
  <si>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</si>
  <si>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</si>
  <si>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</si>
  <si>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</si>
  <si>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</si>
  <si>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</si>
  <si>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</si>
  <si>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</si>
  <si>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</si>
  <si>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</si>
  <si>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</si>
  <si>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</si>
  <si>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</si>
  <si>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</si>
  <si>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</si>
  <si>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</si>
  <si>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</si>
  <si>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</si>
  <si>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</si>
  <si>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</si>
  <si>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</si>
  <si>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</si>
  <si>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</si>
  <si>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</si>
  <si>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</si>
  <si>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</si>
  <si>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</si>
  <si>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</si>
  <si>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</si>
  <si>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</si>
  <si>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</si>
  <si>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</si>
  <si>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</si>
  <si>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</si>
  <si>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</si>
  <si>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</si>
  <si>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</si>
  <si>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</si>
  <si>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</si>
  <si>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</si>
  <si>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</si>
  <si>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</si>
  <si>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</si>
  <si>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</si>
  <si>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</si>
  <si>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</si>
  <si>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</si>
  <si>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</si>
  <si>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</si>
  <si>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</si>
  <si>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</si>
  <si>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</si>
  <si>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</si>
  <si>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</si>
  <si>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</si>
  <si>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</si>
  <si>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</si>
  <si>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</si>
  <si>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</si>
  <si>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</si>
  <si>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</si>
  <si>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</si>
  <si>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</si>
  <si>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</si>
  <si>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</si>
  <si>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</si>
  <si>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</si>
  <si>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</si>
  <si>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</si>
  <si>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</si>
  <si>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</si>
  <si>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</si>
  <si>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</si>
  <si>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</si>
  <si>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</si>
  <si>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</si>
  <si>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</si>
  <si>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</si>
  <si>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</si>
  <si>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</si>
  <si>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</si>
  <si>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</si>
  <si>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</si>
  <si>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</si>
  <si>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</si>
  <si>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</si>
  <si>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</si>
  <si>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</si>
  <si>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</si>
  <si>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</si>
  <si>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</si>
  <si>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</si>
  <si>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</si>
  <si>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</si>
  <si>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</si>
  <si>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</si>
  <si>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</si>
  <si>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</si>
  <si>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</si>
  <si>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</si>
  <si>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</si>
  <si>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</si>
  <si>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</si>
  <si>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</si>
  <si>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</si>
  <si>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</si>
  <si>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</si>
  <si>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</si>
  <si>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</si>
  <si>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</si>
  <si>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</si>
  <si>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</si>
  <si>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</si>
  <si>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</si>
  <si>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</si>
  <si>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</si>
  <si>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</si>
  <si>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</si>
  <si>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</si>
  <si>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</si>
  <si>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</si>
  <si>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</si>
  <si>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</si>
  <si>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</si>
  <si>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</si>
  <si>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</si>
  <si>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</si>
  <si>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</si>
  <si>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</si>
  <si>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</si>
  <si>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</si>
  <si>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</si>
  <si>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</si>
  <si>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</si>
  <si>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</si>
  <si>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</si>
  <si>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</si>
  <si>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</si>
  <si>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</si>
  <si>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</si>
  <si>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</si>
  <si>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</si>
  <si>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</si>
  <si>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</si>
  <si>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</si>
  <si>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</si>
  <si>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</si>
  <si>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</si>
  <si>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</si>
  <si>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</si>
  <si>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</si>
  <si>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</si>
  <si>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</si>
  <si>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</si>
  <si>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</si>
  <si>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</si>
  <si>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</si>
  <si>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</si>
  <si>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</si>
  <si>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</si>
  <si>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</si>
  <si>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</si>
  <si>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</si>
  <si>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</si>
  <si>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</si>
  <si>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</si>
  <si>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</si>
  <si>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</si>
  <si>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</si>
  <si>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</si>
  <si>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</si>
  <si>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</si>
  <si>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</si>
  <si>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</si>
  <si>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</si>
  <si>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</si>
  <si>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</si>
  <si>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</si>
  <si>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</si>
  <si>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</si>
  <si>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</si>
  <si>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</si>
  <si>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</si>
  <si>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</si>
  <si>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</si>
  <si>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</si>
  <si>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</si>
  <si>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</si>
  <si>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</si>
  <si>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</si>
  <si>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</si>
  <si>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</si>
  <si>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</si>
  <si>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</si>
  <si>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</si>
  <si>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</si>
  <si>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</si>
  <si>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</si>
  <si>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</si>
  <si>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</si>
  <si>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</si>
  <si>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</si>
  <si>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</si>
  <si>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</si>
  <si>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</si>
  <si>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</si>
  <si>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</si>
  <si>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</si>
  <si>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</si>
  <si>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</si>
  <si>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</si>
  <si>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</si>
  <si>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</si>
  <si>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</si>
  <si>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</si>
  <si>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</si>
  <si>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</si>
  <si>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</si>
  <si>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</si>
  <si>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</si>
  <si>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</si>
  <si>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</si>
  <si>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</si>
  <si>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</si>
  <si>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</si>
  <si>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</si>
  <si>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</si>
  <si>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</si>
  <si>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</si>
  <si>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</si>
  <si>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</si>
  <si>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</si>
  <si>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</si>
  <si>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</si>
  <si>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</si>
  <si>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</si>
  <si>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</si>
  <si>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</si>
  <si>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</si>
  <si>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</si>
  <si>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</si>
  <si>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</si>
  <si>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</si>
  <si>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</si>
  <si>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</si>
  <si>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</si>
  <si>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</si>
  <si>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</si>
  <si>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</si>
  <si>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</si>
  <si>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</si>
  <si>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</si>
  <si>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</si>
  <si>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</si>
  <si>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</si>
  <si>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</si>
  <si>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</si>
  <si>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</si>
  <si>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</si>
  <si>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</si>
  <si>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</si>
  <si>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</si>
  <si>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</si>
  <si>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</si>
  <si>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</si>
  <si>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</si>
  <si>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</si>
  <si>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</si>
  <si>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</si>
  <si>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</si>
  <si>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</si>
  <si>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</si>
  <si>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</si>
  <si>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</si>
  <si>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</si>
  <si>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</si>
  <si>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</si>
  <si>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</si>
  <si>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</si>
  <si>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</si>
  <si>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</si>
  <si>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</si>
  <si>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</si>
  <si>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</si>
  <si>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</si>
  <si>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</si>
  <si>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</si>
  <si>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</si>
  <si>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</si>
  <si>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</si>
  <si>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</si>
  <si>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</si>
  <si>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</si>
  <si>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</si>
  <si>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</si>
  <si>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</si>
  <si>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</si>
  <si>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</si>
  <si>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</si>
  <si>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</si>
  <si>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</si>
  <si>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</si>
  <si>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</si>
  <si>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</si>
  <si>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</si>
  <si>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</si>
  <si>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</si>
  <si>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</si>
  <si>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</si>
  <si>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</si>
  <si>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</si>
  <si>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</si>
  <si>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</si>
  <si>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</si>
  <si>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</si>
  <si>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</si>
  <si>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</si>
  <si>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</si>
  <si>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</si>
  <si>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</si>
  <si>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</si>
  <si>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</si>
  <si>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</si>
  <si>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</si>
  <si>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</si>
  <si>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</si>
  <si>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</si>
  <si>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</si>
  <si>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</si>
  <si>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</si>
  <si>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</si>
  <si>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</si>
  <si>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</si>
  <si>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</si>
  <si>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</si>
  <si>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</si>
  <si>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</si>
  <si>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</si>
  <si>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</si>
  <si>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</si>
  <si>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</si>
  <si>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</si>
  <si>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</si>
  <si>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</si>
  <si>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</si>
  <si>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</si>
  <si>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</si>
  <si>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</si>
  <si>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</si>
  <si>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</si>
  <si>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</si>
  <si>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</si>
  <si>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</si>
  <si>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</si>
  <si>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</si>
  <si>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</si>
  <si>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</si>
  <si>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</si>
  <si>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</si>
  <si>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</si>
  <si>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</si>
  <si>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</si>
  <si>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</si>
  <si>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</si>
  <si>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</si>
  <si>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</si>
  <si>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</si>
  <si>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</si>
  <si>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</si>
  <si>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</si>
  <si>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</si>
  <si>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</si>
  <si>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</si>
  <si>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</si>
  <si>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</si>
  <si>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</si>
  <si>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</si>
  <si>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</si>
  <si>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</si>
  <si>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</si>
  <si>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</si>
  <si>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</si>
  <si>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</si>
  <si>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</si>
  <si>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</si>
  <si>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</si>
  <si>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</si>
  <si>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</si>
  <si>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</si>
  <si>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</si>
  <si>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</si>
  <si>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</si>
  <si>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</si>
  <si>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</si>
  <si>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</si>
  <si>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</si>
  <si>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</si>
  <si>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</si>
  <si>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</si>
  <si>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</si>
  <si>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</si>
  <si>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</si>
  <si>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</si>
  <si>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</si>
  <si>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</si>
  <si>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</si>
  <si>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</si>
  <si>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</si>
  <si>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</si>
  <si>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</si>
  <si>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</si>
  <si>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</si>
  <si>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</si>
  <si>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</si>
  <si>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</si>
  <si>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</si>
  <si>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</si>
  <si>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</si>
  <si>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</si>
  <si>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</si>
  <si>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</si>
  <si>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</si>
  <si>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</si>
  <si>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</si>
  <si>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</si>
  <si>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</si>
  <si>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</si>
  <si>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</si>
  <si>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</si>
  <si>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</si>
  <si>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</si>
  <si>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</si>
  <si>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</si>
  <si>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</si>
  <si>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</si>
  <si>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</si>
  <si>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</si>
  <si>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</si>
  <si>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</si>
  <si>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</si>
  <si>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</si>
  <si>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</si>
  <si>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</si>
  <si>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</si>
  <si>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</si>
  <si>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</si>
  <si>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</si>
  <si>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</si>
  <si>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</si>
  <si>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</si>
  <si>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</si>
  <si>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</si>
  <si>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</si>
  <si>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</si>
  <si>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</si>
  <si>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</si>
  <si>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</si>
  <si>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</si>
  <si>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</si>
  <si>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</si>
  <si>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</si>
  <si>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</si>
  <si>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</si>
  <si>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</si>
  <si>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</si>
  <si>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</si>
  <si>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</si>
  <si>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</si>
  <si>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</si>
  <si>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</si>
  <si>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</si>
  <si>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</si>
  <si>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</si>
  <si>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</si>
  <si>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</si>
  <si>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</si>
  <si>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</si>
  <si>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</si>
  <si>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</si>
  <si>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</si>
  <si>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</si>
  <si>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</si>
  <si>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</si>
  <si>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</si>
  <si>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</si>
  <si>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</si>
  <si>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</si>
  <si>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</si>
  <si>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</si>
  <si>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</si>
  <si>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</si>
  <si>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</si>
  <si>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</si>
  <si>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</si>
  <si>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</si>
  <si>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</si>
  <si>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</si>
  <si>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</si>
  <si>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</si>
  <si>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</si>
  <si>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</si>
  <si>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</si>
  <si>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</si>
  <si>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</si>
  <si>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</si>
  <si>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</si>
  <si>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</si>
  <si>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</si>
  <si>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</si>
  <si>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</si>
  <si>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</si>
  <si>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</si>
  <si>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</si>
  <si>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</si>
  <si>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</si>
  <si>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</si>
  <si>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</si>
  <si>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</si>
  <si>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</si>
  <si>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</si>
  <si>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</si>
  <si>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</si>
  <si>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</si>
  <si>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</si>
  <si>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</si>
  <si>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</si>
  <si>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</si>
  <si>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</si>
  <si>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</si>
  <si>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</si>
  <si>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</si>
  <si>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</si>
  <si>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</si>
  <si>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</si>
  <si>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</si>
  <si>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</si>
  <si>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</si>
  <si>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</si>
  <si>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</si>
  <si>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</si>
  <si>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</si>
  <si>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</si>
  <si>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</si>
  <si>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</si>
  <si>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</si>
  <si>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</si>
  <si>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</si>
  <si>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</si>
  <si>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</si>
  <si>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</si>
  <si>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</si>
  <si>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</si>
  <si>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</si>
  <si>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</si>
  <si>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</si>
  <si>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</si>
  <si>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</si>
  <si>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</si>
  <si>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</si>
  <si>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</si>
  <si>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</si>
  <si>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</si>
  <si>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</si>
  <si>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</si>
  <si>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</si>
  <si>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</si>
  <si>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</si>
  <si>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</si>
  <si>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</si>
  <si>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</si>
  <si>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</si>
  <si>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</si>
  <si>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</si>
  <si>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</si>
  <si>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</si>
  <si>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</si>
  <si>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</si>
  <si>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</si>
  <si>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</si>
  <si>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</si>
  <si>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</si>
  <si>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</si>
  <si>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</si>
  <si>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</si>
  <si>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</si>
  <si>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</si>
  <si>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</si>
  <si>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</si>
  <si>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</si>
  <si>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</si>
  <si>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</si>
  <si>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</si>
  <si>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</si>
  <si>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</si>
  <si>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</si>
  <si>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</si>
  <si>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</si>
  <si>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</si>
  <si>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</si>
  <si>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</si>
  <si>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</si>
  <si>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</si>
  <si>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</si>
  <si>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</si>
  <si>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</si>
  <si>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</si>
  <si>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</si>
  <si>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</si>
  <si>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</si>
  <si>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</si>
  <si>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</si>
  <si>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</si>
  <si>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</si>
  <si>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</si>
  <si>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</si>
  <si>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</si>
  <si>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</si>
  <si>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</si>
  <si>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</si>
  <si>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</si>
  <si>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</si>
  <si>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</si>
  <si>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</si>
  <si>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</si>
  <si>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</si>
  <si>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</si>
  <si>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</si>
  <si>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</si>
  <si>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</si>
  <si>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</si>
  <si>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</si>
  <si>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</si>
  <si>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</si>
  <si>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</si>
  <si>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</si>
  <si>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</si>
  <si>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</si>
  <si>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</si>
  <si>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</si>
  <si>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</si>
  <si>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</si>
  <si>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</si>
  <si>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</si>
  <si>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</si>
  <si>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</si>
  <si>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</si>
  <si>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</si>
  <si>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</si>
  <si>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</si>
  <si>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</si>
  <si>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</si>
  <si>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</si>
  <si>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</si>
  <si>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</si>
  <si>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</si>
  <si>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</si>
  <si>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</si>
  <si>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</si>
  <si>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</si>
  <si>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</si>
  <si>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</si>
  <si>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</si>
  <si>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</si>
  <si>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</si>
  <si>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</si>
  <si>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</si>
  <si>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</si>
  <si>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</si>
  <si>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</si>
  <si>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</si>
  <si>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</si>
  <si>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</si>
  <si>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</si>
  <si>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</si>
  <si>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</si>
  <si>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</si>
  <si>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</si>
  <si>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</si>
  <si>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</si>
  <si>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</si>
  <si>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</si>
  <si>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</si>
  <si>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</si>
  <si>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</si>
  <si>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</si>
  <si>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</si>
  <si>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</si>
  <si>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</si>
  <si>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</si>
  <si>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</si>
  <si>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</si>
  <si>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</si>
  <si>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</si>
  <si>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</si>
  <si>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</si>
  <si>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</si>
  <si>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</si>
  <si>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</si>
  <si>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</si>
  <si>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</si>
  <si>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</si>
  <si>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</si>
  <si>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</si>
  <si>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</si>
  <si>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</si>
  <si>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</si>
  <si>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</si>
  <si>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</si>
  <si>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</si>
  <si>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</si>
  <si>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</si>
  <si>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</si>
  <si>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</si>
  <si>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</si>
  <si>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</si>
  <si>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</si>
  <si>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</si>
  <si>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</si>
  <si>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</si>
  <si>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</si>
  <si>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</si>
  <si>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</si>
  <si>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</si>
  <si>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</si>
  <si>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</si>
  <si>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</si>
  <si>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</si>
  <si>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</si>
  <si>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</si>
  <si>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</si>
  <si>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</si>
  <si>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</si>
  <si>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</si>
  <si>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</si>
  <si>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</si>
  <si>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</si>
  <si>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</si>
  <si>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</si>
  <si>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</si>
  <si>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</si>
  <si>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</si>
  <si>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</si>
  <si>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</si>
  <si>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</si>
  <si>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</si>
  <si>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</si>
  <si>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</si>
  <si>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</si>
  <si>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</si>
  <si>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</si>
  <si>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</si>
  <si>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</si>
  <si>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</si>
  <si>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</si>
  <si>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</si>
  <si>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</si>
  <si>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</si>
  <si>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</si>
  <si>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</si>
  <si>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</si>
  <si>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</si>
  <si>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</si>
  <si>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</si>
  <si>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</si>
  <si>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</si>
  <si>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</si>
  <si>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</si>
  <si>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</si>
  <si>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</si>
  <si>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</si>
  <si>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</si>
  <si>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</si>
  <si>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</si>
  <si>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</si>
  <si>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</si>
  <si>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</si>
  <si>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</si>
  <si>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</si>
  <si>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</si>
  <si>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</si>
  <si>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</si>
  <si>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</si>
  <si>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</si>
  <si>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</si>
  <si>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</si>
  <si>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</si>
  <si>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</si>
  <si>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</si>
  <si>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</si>
  <si>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</si>
  <si>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</si>
  <si>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</si>
  <si>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</si>
  <si>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</si>
  <si>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</si>
  <si>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</si>
  <si>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</si>
  <si>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</si>
  <si>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</si>
  <si>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</si>
  <si>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</si>
  <si>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</si>
  <si>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</si>
  <si>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</si>
  <si>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</si>
  <si>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</si>
  <si>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</si>
  <si>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</si>
  <si>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</si>
  <si>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</si>
  <si>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</si>
  <si>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</si>
  <si>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</si>
  <si>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</si>
  <si>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</si>
  <si>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</si>
  <si>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</si>
  <si>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</si>
  <si>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</si>
  <si>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</si>
  <si>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</si>
  <si>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</si>
  <si>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</si>
  <si>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</si>
  <si>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</si>
  <si>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</si>
  <si>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</si>
  <si>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</si>
  <si>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</si>
  <si>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</si>
  <si>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</si>
  <si>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</si>
  <si>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</si>
  <si>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</si>
  <si>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</si>
  <si>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</si>
  <si>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</si>
  <si>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</si>
  <si>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</si>
  <si>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</si>
  <si>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</si>
  <si>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</si>
  <si>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</si>
  <si>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</si>
  <si>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</si>
  <si>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</si>
  <si>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</si>
  <si>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</si>
  <si>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</si>
  <si>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</si>
  <si>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</si>
  <si>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</si>
  <si>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</si>
  <si>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</si>
  <si>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</si>
  <si>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</si>
  <si>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</si>
  <si>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</si>
  <si>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</si>
  <si>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</si>
  <si>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</si>
  <si>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</si>
  <si>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</si>
  <si>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</si>
  <si>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</si>
  <si>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</si>
  <si>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</si>
  <si>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</si>
  <si>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</si>
  <si>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</si>
  <si>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</si>
  <si>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</si>
  <si>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</si>
  <si>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</si>
  <si>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</si>
  <si>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</si>
  <si>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</si>
  <si>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</si>
  <si>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</si>
  <si>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</si>
  <si>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</si>
  <si>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</si>
  <si>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</si>
  <si>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</si>
  <si>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</si>
  <si>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</si>
  <si>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</si>
  <si>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</si>
  <si>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</si>
  <si>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</si>
  <si>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</si>
  <si>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</si>
  <si>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</si>
  <si>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</si>
  <si>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</si>
  <si>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</si>
  <si>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</si>
  <si>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</si>
  <si>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</si>
  <si>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</si>
  <si>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</si>
  <si>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</si>
  <si>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</si>
  <si>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</si>
  <si>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</si>
  <si>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</si>
  <si>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</si>
  <si>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</si>
  <si>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</si>
  <si>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</si>
  <si>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</si>
  <si>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</si>
  <si>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</si>
  <si>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</si>
  <si>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</si>
  <si>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</si>
  <si>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</si>
  <si>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</si>
  <si>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</si>
  <si>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</si>
  <si>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</si>
  <si>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</si>
  <si>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</si>
  <si>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</si>
  <si>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</si>
  <si>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</si>
  <si>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</si>
  <si>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</si>
  <si>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</si>
  <si>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</si>
  <si>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</si>
  <si>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</si>
  <si>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</si>
  <si>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</si>
  <si>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</si>
  <si>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</si>
  <si>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</si>
  <si>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</si>
  <si>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</si>
  <si>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</si>
  <si>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</si>
  <si>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</si>
  <si>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</si>
  <si>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</si>
  <si>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</si>
  <si>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</si>
  <si>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</si>
  <si>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</si>
  <si>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</si>
  <si>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</si>
  <si>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</si>
  <si>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</si>
  <si>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</si>
  <si>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</si>
  <si>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</si>
  <si>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</si>
  <si>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</si>
  <si>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</si>
  <si>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</si>
  <si>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</si>
  <si>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</si>
  <si>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</si>
  <si>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</si>
  <si>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</si>
  <si>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</si>
  <si>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</si>
  <si>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</si>
  <si>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</si>
  <si>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</si>
  <si>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</si>
  <si>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</si>
  <si>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</si>
  <si>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</si>
  <si>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</si>
  <si>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</si>
  <si>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</si>
  <si>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</si>
  <si>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</si>
  <si>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</si>
  <si>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</si>
  <si>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</si>
  <si>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</si>
  <si>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</si>
  <si>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</si>
  <si>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</si>
  <si>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</si>
  <si>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</si>
  <si>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</si>
  <si>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</si>
  <si>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</si>
  <si>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</si>
  <si>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</si>
  <si>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</si>
  <si>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</si>
  <si>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</si>
  <si>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</si>
  <si>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</si>
  <si>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</si>
  <si>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</si>
  <si>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</si>
  <si>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</si>
  <si>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</si>
  <si>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</si>
  <si>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</si>
  <si>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</si>
  <si>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</si>
  <si>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</si>
  <si>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</si>
  <si>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</si>
  <si>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</si>
  <si>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</si>
  <si>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</si>
  <si>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</si>
  <si>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</si>
  <si>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</si>
  <si>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</si>
  <si>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</si>
  <si>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</si>
  <si>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</si>
  <si>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</si>
  <si>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</si>
  <si>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</si>
  <si>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</si>
  <si>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</si>
  <si>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</si>
  <si>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</si>
  <si>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</si>
  <si>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</si>
  <si>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</si>
  <si>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</si>
  <si>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</si>
  <si>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</si>
  <si>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</si>
  <si>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</si>
  <si>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</si>
  <si>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</si>
  <si>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</si>
  <si>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</si>
  <si>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</si>
  <si>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</si>
  <si>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</si>
  <si>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</si>
  <si>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</si>
  <si>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</si>
  <si>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</si>
  <si>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</si>
  <si>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</si>
  <si>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</si>
  <si>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</si>
  <si>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</si>
  <si>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</si>
  <si>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</si>
  <si>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</si>
  <si>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</si>
  <si>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</si>
  <si>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</si>
  <si>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</si>
  <si>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</si>
  <si>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</si>
  <si>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</si>
  <si>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</si>
  <si>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</si>
  <si>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</si>
  <si>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</si>
  <si>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</si>
  <si>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</si>
  <si>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</si>
  <si>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</si>
  <si>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</si>
  <si>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</si>
  <si>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</si>
  <si>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</si>
  <si>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</si>
  <si>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</si>
  <si>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</si>
  <si>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</si>
  <si>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</si>
  <si>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</si>
  <si>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</si>
  <si>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</si>
  <si>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</si>
  <si>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</si>
  <si>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</si>
  <si>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</si>
  <si>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</si>
  <si>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</si>
  <si>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</si>
  <si>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</si>
  <si>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</si>
  <si>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</si>
  <si>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</si>
  <si>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</si>
  <si>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</si>
  <si>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</si>
  <si>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</si>
  <si>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</si>
  <si>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</si>
  <si>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</si>
  <si>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</si>
  <si>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</si>
  <si>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</si>
  <si>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</si>
  <si>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</si>
  <si>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</si>
  <si>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</si>
  <si>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</si>
  <si>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</si>
  <si>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</si>
  <si>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</si>
  <si>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</si>
  <si>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</si>
  <si>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</si>
  <si>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</si>
  <si>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</si>
  <si>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</si>
  <si>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</si>
  <si>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</si>
  <si>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</si>
  <si>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</si>
  <si>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</si>
  <si>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</si>
  <si>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</si>
  <si>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</si>
  <si>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</si>
  <si>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</si>
  <si>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</si>
  <si>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</si>
  <si>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</si>
  <si>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</si>
  <si>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</si>
  <si>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</si>
  <si>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</si>
  <si>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</si>
  <si>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</si>
  <si>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</si>
  <si>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</si>
  <si>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</si>
  <si>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</si>
  <si>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</si>
  <si>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</si>
  <si>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</si>
  <si>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</si>
  <si>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</si>
  <si>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</si>
  <si>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</si>
  <si>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</si>
  <si>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</si>
  <si>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</si>
  <si>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</si>
  <si>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</si>
  <si>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</si>
  <si>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</si>
  <si>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</si>
  <si>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</si>
  <si>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</si>
  <si>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</si>
  <si>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</si>
  <si>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</si>
  <si>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</si>
  <si>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</si>
  <si>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</si>
  <si>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</si>
  <si>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</si>
  <si>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</si>
  <si>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</si>
  <si>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</si>
  <si>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</si>
  <si>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</si>
  <si>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</si>
  <si>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</si>
  <si>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</si>
  <si>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</si>
  <si>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</si>
  <si>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</si>
  <si>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</si>
  <si>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</si>
  <si>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</si>
  <si>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</si>
  <si>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</si>
  <si>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</si>
  <si>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</si>
  <si>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</si>
  <si>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</si>
  <si>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</si>
  <si>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</si>
  <si>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</si>
  <si>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</si>
  <si>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</si>
  <si>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</si>
  <si>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</si>
  <si>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</si>
  <si>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</si>
  <si>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</si>
  <si>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</si>
  <si>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</si>
  <si>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</si>
  <si>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</si>
  <si>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</si>
  <si>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</si>
  <si>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</si>
  <si>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</si>
  <si>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</si>
  <si>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</si>
  <si>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</si>
  <si>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</si>
  <si>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</si>
  <si>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</si>
  <si>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</si>
  <si>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</si>
  <si>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</si>
  <si>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</si>
  <si>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</si>
  <si>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</si>
  <si>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</si>
  <si>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</si>
  <si>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</si>
  <si>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</si>
  <si>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</si>
  <si>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</si>
  <si>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</si>
  <si>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</si>
  <si>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</si>
  <si>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</si>
  <si>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</si>
  <si>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</si>
  <si>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</si>
  <si>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</si>
  <si>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</si>
  <si>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</si>
  <si>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</si>
  <si>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</si>
  <si>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</si>
  <si>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</si>
  <si>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</si>
  <si>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</si>
  <si>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</si>
  <si>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</si>
  <si>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</si>
  <si>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</si>
  <si>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</si>
  <si>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</si>
  <si>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</si>
  <si>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</si>
  <si>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</si>
  <si>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</si>
  <si>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</si>
  <si>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</si>
  <si>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</si>
  <si>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</si>
  <si>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</si>
  <si>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</si>
  <si>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</si>
  <si>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</si>
  <si>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</si>
  <si>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</si>
  <si>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</si>
  <si>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</si>
  <si>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</si>
  <si>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</si>
  <si>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</si>
  <si>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</si>
  <si>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</si>
  <si>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</si>
  <si>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</si>
  <si>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</si>
  <si>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</si>
  <si>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</si>
  <si>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</si>
  <si>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</si>
  <si>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</si>
  <si>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</si>
  <si>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</si>
  <si>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</si>
  <si>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</si>
  <si>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</si>
  <si>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</si>
  <si>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</si>
  <si>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</si>
  <si>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</si>
  <si>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</si>
  <si>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</si>
  <si>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</si>
  <si>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</si>
  <si>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</si>
  <si>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</si>
  <si>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</si>
  <si>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</si>
  <si>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</si>
  <si>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</si>
  <si>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</si>
  <si>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</si>
  <si>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</si>
  <si>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</si>
  <si>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</si>
  <si>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</si>
  <si>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</si>
  <si>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</si>
  <si>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</si>
  <si>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</si>
  <si>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</si>
  <si>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</si>
  <si>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</si>
  <si>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</si>
  <si>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</si>
  <si>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</si>
  <si>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</si>
  <si>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</si>
  <si>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</si>
  <si>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</si>
  <si>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</si>
  <si>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</si>
  <si>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</si>
  <si>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</si>
  <si>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</si>
  <si>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</si>
  <si>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</si>
  <si>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</si>
  <si>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</si>
  <si>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</si>
  <si>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</si>
  <si>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</si>
  <si>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</si>
  <si>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</si>
  <si>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</si>
  <si>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</si>
  <si>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</si>
  <si>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</si>
  <si>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</si>
  <si>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</si>
  <si>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</si>
  <si>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</si>
  <si>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</si>
  <si>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</si>
  <si>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</si>
  <si>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</si>
  <si>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</si>
  <si>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</si>
  <si>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</si>
  <si>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</si>
  <si>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</si>
  <si>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</si>
  <si>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</si>
  <si>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</si>
  <si>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</si>
  <si>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</si>
  <si>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</si>
  <si>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</si>
  <si>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</si>
  <si>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</si>
  <si>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</si>
  <si>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</si>
  <si>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</si>
  <si>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</si>
  <si>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</si>
  <si>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</si>
  <si>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</si>
  <si>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</si>
  <si>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</si>
  <si>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</si>
  <si>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</si>
  <si>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</si>
  <si>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</si>
  <si>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</si>
  <si>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</si>
  <si>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</si>
  <si>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</si>
  <si>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</si>
  <si>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</si>
  <si>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</si>
  <si>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</si>
  <si>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</si>
  <si>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</si>
  <si>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</si>
  <si>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</si>
  <si>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</si>
  <si>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</si>
  <si>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</si>
  <si>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</si>
  <si>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</si>
  <si>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</si>
  <si>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</si>
  <si>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</si>
  <si>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</si>
  <si>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</si>
  <si>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</si>
  <si>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</si>
  <si>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</si>
  <si>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</si>
  <si>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</si>
  <si>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</si>
  <si>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</si>
  <si>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</si>
  <si>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</si>
  <si>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</si>
  <si>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</si>
  <si>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</si>
  <si>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</si>
  <si>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</si>
  <si>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</si>
  <si>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</si>
  <si>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</si>
  <si>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</si>
  <si>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</si>
  <si>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</si>
  <si>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</si>
  <si>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</si>
  <si>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</si>
  <si>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</si>
  <si>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</si>
  <si>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</si>
  <si>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</si>
  <si>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</si>
  <si>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</si>
  <si>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</si>
  <si>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</si>
  <si>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</si>
  <si>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</si>
  <si>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</si>
  <si>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</si>
  <si>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</si>
  <si>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</si>
  <si>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</si>
  <si>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</si>
  <si>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</si>
  <si>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</si>
  <si>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</si>
  <si>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</si>
  <si>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</si>
  <si>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</si>
  <si>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</si>
  <si>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</si>
  <si>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</si>
  <si>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</si>
  <si>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</si>
  <si>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</si>
  <si>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</si>
  <si>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</si>
  <si>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</si>
  <si>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</si>
  <si>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</si>
  <si>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</si>
  <si>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</si>
  <si>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</si>
  <si>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</si>
  <si>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</si>
  <si>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</si>
  <si>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</si>
  <si>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</si>
  <si>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</si>
  <si>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</si>
  <si>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</si>
  <si>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</si>
  <si>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</si>
  <si>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</si>
  <si>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</si>
  <si>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</si>
  <si>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</si>
  <si>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</si>
  <si>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</si>
  <si>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</si>
  <si>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</si>
  <si>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</si>
  <si>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</si>
  <si>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</si>
  <si>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</si>
  <si>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</si>
  <si>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</si>
  <si>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</si>
  <si>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</si>
  <si>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</si>
  <si>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</si>
  <si>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</si>
  <si>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</si>
  <si>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</si>
  <si>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</si>
  <si>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</si>
  <si>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</si>
  <si>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</si>
  <si>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</si>
  <si>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</si>
  <si>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</si>
  <si>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</si>
  <si>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</si>
  <si>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</si>
  <si>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</si>
  <si>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</si>
  <si>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</si>
  <si>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</si>
  <si>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</si>
  <si>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</si>
  <si>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</si>
  <si>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</si>
  <si>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</si>
  <si>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</si>
  <si>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</si>
  <si>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</si>
  <si>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</si>
  <si>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</si>
  <si>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</si>
  <si>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</si>
  <si>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</si>
  <si>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</si>
  <si>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</si>
  <si>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</si>
  <si>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</si>
  <si>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</si>
  <si>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</si>
  <si>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</si>
  <si>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</si>
  <si>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</si>
  <si>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</si>
  <si>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</si>
  <si>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</si>
  <si>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</si>
  <si>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</si>
  <si>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</si>
  <si>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</si>
  <si>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</si>
  <si>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</si>
  <si>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</si>
  <si>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</si>
  <si>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</si>
  <si>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</si>
  <si>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</si>
  <si>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</si>
  <si>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</si>
  <si>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</si>
  <si>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</si>
  <si>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</si>
  <si>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</si>
  <si>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</si>
  <si>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</si>
  <si>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</si>
  <si>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</si>
  <si>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</si>
  <si>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</si>
  <si>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</si>
  <si>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</si>
  <si>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</si>
  <si>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</si>
  <si>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</si>
  <si>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</si>
  <si>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</si>
  <si>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</si>
  <si>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</si>
  <si>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</si>
  <si>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</si>
  <si>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</si>
  <si>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</si>
  <si>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</si>
  <si>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</si>
  <si>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</si>
  <si>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</si>
  <si>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</si>
  <si>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</si>
  <si>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</si>
  <si>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</si>
  <si>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</si>
  <si>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</si>
  <si>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</si>
  <si>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</si>
  <si>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</si>
  <si>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</si>
  <si>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</si>
  <si>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</si>
  <si>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</si>
  <si>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</si>
  <si>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</si>
  <si>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</si>
  <si>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</si>
  <si>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</si>
  <si>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</si>
  <si>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</si>
  <si>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</si>
  <si>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</si>
  <si>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</si>
  <si>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</si>
  <si>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</si>
  <si>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</si>
  <si>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</si>
  <si>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</si>
  <si>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</si>
  <si>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</si>
  <si>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</si>
  <si>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</si>
  <si>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</si>
  <si>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</si>
  <si>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</si>
  <si>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</si>
  <si>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</si>
  <si>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</si>
  <si>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</si>
  <si>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</si>
  <si>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</si>
  <si>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</si>
  <si>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</si>
  <si>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</si>
  <si>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</si>
  <si>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</si>
  <si>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</si>
  <si>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</si>
  <si>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</si>
  <si>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</si>
  <si>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</si>
  <si>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</si>
  <si>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</si>
  <si>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</si>
  <si>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</si>
  <si>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</si>
  <si>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</si>
  <si>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</si>
  <si>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</si>
  <si>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</si>
  <si>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</si>
  <si>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</si>
  <si>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</si>
  <si>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</si>
  <si>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</si>
  <si>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</si>
  <si>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</si>
  <si>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</si>
  <si>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</si>
  <si>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</si>
  <si>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</si>
  <si>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</si>
  <si>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</si>
  <si>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</si>
  <si>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</si>
  <si>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</si>
  <si>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</si>
  <si>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</si>
  <si>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</si>
  <si>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</si>
  <si>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</si>
  <si>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</si>
  <si>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</si>
  <si>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</si>
  <si>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</si>
  <si>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</si>
  <si>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</si>
  <si>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</si>
  <si>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</si>
  <si>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</si>
  <si>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</si>
  <si>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</si>
  <si>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</si>
  <si>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</si>
  <si>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</si>
  <si>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</si>
  <si>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</si>
  <si>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</si>
  <si>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</si>
  <si>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</si>
  <si>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</si>
  <si>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</si>
  <si>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</si>
  <si>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</si>
  <si>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</si>
  <si>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</si>
  <si>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</si>
  <si>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</si>
  <si>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</si>
  <si>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</si>
  <si>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</si>
  <si>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</si>
  <si>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</si>
  <si>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</si>
  <si>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</si>
  <si>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</si>
  <si>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</si>
  <si>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</si>
  <si>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</si>
  <si>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</si>
  <si>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</si>
  <si>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</si>
  <si>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</si>
  <si>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</si>
  <si>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</si>
  <si>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</si>
  <si>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</si>
  <si>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</si>
  <si>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</si>
  <si>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</si>
  <si>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</si>
  <si>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</si>
  <si>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</si>
  <si>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</si>
  <si>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</si>
  <si>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</si>
  <si>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</si>
  <si>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</si>
  <si>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</si>
  <si>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</si>
  <si>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</si>
  <si>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</si>
  <si>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</si>
  <si>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</si>
  <si>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</si>
  <si>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</si>
  <si>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</si>
  <si>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</si>
  <si>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</si>
  <si>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</si>
  <si>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</si>
  <si>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</si>
  <si>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</si>
  <si>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</si>
  <si>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</si>
  <si>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</si>
  <si>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</si>
  <si>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</si>
  <si>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</si>
  <si>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</si>
  <si>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</si>
  <si>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</si>
  <si>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</si>
  <si>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</si>
  <si>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</si>
  <si>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</si>
  <si>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</si>
  <si>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</si>
  <si>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</si>
  <si>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</si>
  <si>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</si>
  <si>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</si>
  <si>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</si>
  <si>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</si>
  <si>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</si>
  <si>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</si>
  <si>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</si>
  <si>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</si>
  <si>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</si>
  <si>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</si>
  <si>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</si>
  <si>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</si>
  <si>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</si>
  <si>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</si>
  <si>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</si>
  <si>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</si>
  <si>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</si>
  <si>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</si>
  <si>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</si>
  <si>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</si>
  <si>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</si>
  <si>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</si>
  <si>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</si>
  <si>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</si>
  <si>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</si>
  <si>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</si>
  <si>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</si>
  <si>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</si>
  <si>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</si>
  <si>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</si>
  <si>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</si>
  <si>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</si>
  <si>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</si>
  <si>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</si>
  <si>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</si>
  <si>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</si>
  <si>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</si>
  <si>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</si>
  <si>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</si>
  <si>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</si>
  <si>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</si>
  <si>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</si>
  <si>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</si>
  <si>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</si>
  <si>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</si>
  <si>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</si>
  <si>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</si>
  <si>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</si>
  <si>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</si>
  <si>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</si>
  <si>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</si>
  <si>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</si>
  <si>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</si>
  <si>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</si>
  <si>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</si>
  <si>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</si>
  <si>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</si>
  <si>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</si>
  <si>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</si>
  <si>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</si>
  <si>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</si>
  <si>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</si>
  <si>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</si>
  <si>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</si>
  <si>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</si>
  <si>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</si>
  <si>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</si>
  <si>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</si>
  <si>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</si>
  <si>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</si>
  <si>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</si>
  <si>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</si>
  <si>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</si>
  <si>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</si>
  <si>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</si>
  <si>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</si>
  <si>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</si>
  <si>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</si>
  <si>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</si>
  <si>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</si>
  <si>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</si>
  <si>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</si>
  <si>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</si>
  <si>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</si>
  <si>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</si>
  <si>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</si>
  <si>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</si>
  <si>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</si>
  <si>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</si>
  <si>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</si>
  <si>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</si>
  <si>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</si>
  <si>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</si>
  <si>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</si>
  <si>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</si>
  <si>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</si>
  <si>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</si>
  <si>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</si>
  <si>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</si>
  <si>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</si>
  <si>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</si>
  <si>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</si>
  <si>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</si>
  <si>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</si>
  <si>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</si>
  <si>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</si>
  <si>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</si>
  <si>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</si>
  <si>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</si>
  <si>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</si>
  <si>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</si>
  <si>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</si>
  <si>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</si>
  <si>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</si>
  <si>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</si>
  <si>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</si>
  <si>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</si>
  <si>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</si>
  <si>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</si>
  <si>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</si>
  <si>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</si>
  <si>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</si>
  <si>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</si>
  <si>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</si>
  <si>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</si>
  <si>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</si>
  <si>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</si>
  <si>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</si>
  <si>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</si>
  <si>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</si>
  <si>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</si>
  <si>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</si>
  <si>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</si>
  <si>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</si>
  <si>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</si>
  <si>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</si>
  <si>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</si>
  <si>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</si>
  <si>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</si>
  <si>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</si>
  <si>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</si>
  <si>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</si>
  <si>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</si>
  <si>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</si>
  <si>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</si>
  <si>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</si>
  <si>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</si>
  <si>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</si>
  <si>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</si>
  <si>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</si>
  <si>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</si>
  <si>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</si>
  <si>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</si>
  <si>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</si>
  <si>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</si>
  <si>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</si>
  <si>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</si>
  <si>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</si>
  <si>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</si>
  <si>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</si>
  <si>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</si>
  <si>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</si>
  <si>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</si>
  <si>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</si>
  <si>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</si>
  <si>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</si>
  <si>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</si>
  <si>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</si>
  <si>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</si>
  <si>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</si>
  <si>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</si>
  <si>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</si>
  <si>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</si>
  <si>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</si>
  <si>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</si>
  <si>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</si>
  <si>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</si>
  <si>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</si>
  <si>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</si>
  <si>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</si>
  <si>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</si>
  <si>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</si>
  <si>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</si>
  <si>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</si>
  <si>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</si>
  <si>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</si>
  <si>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</si>
  <si>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</si>
  <si>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</si>
  <si>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</si>
  <si>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</si>
  <si>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</si>
  <si>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</si>
  <si>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</si>
  <si>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</si>
  <si>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</si>
  <si>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</si>
  <si>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</si>
  <si>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</si>
  <si>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</si>
  <si>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</si>
  <si>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</si>
  <si>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</si>
  <si>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</si>
  <si>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</si>
  <si>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</si>
  <si>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</si>
  <si>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</si>
  <si>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</si>
  <si>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</si>
  <si>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</si>
  <si>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</si>
  <si>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</si>
  <si>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</si>
  <si>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</si>
  <si>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</si>
  <si>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</si>
  <si>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</si>
  <si>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</si>
  <si>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</si>
  <si>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</si>
  <si>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</si>
  <si>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</si>
  <si>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</si>
  <si>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</si>
  <si>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</si>
  <si>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</si>
  <si>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</si>
  <si>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</si>
  <si>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</si>
  <si>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</si>
  <si>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</si>
  <si>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</si>
  <si>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</si>
  <si>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</si>
  <si>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</si>
  <si>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</si>
  <si>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</si>
  <si>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</si>
  <si>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</si>
  <si>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</si>
  <si>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</si>
  <si>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</si>
  <si>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</si>
  <si>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</si>
  <si>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</si>
  <si>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</si>
  <si>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</si>
  <si>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</si>
  <si>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</si>
  <si>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</si>
  <si>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</si>
  <si>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</si>
  <si>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</si>
  <si>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</si>
  <si>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</si>
  <si>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</si>
  <si>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</si>
  <si>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</si>
  <si>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</si>
  <si>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</si>
  <si>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</si>
  <si>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</si>
  <si>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</si>
  <si>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</si>
  <si>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</si>
  <si>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</si>
  <si>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</si>
  <si>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</si>
  <si>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</si>
  <si>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</si>
  <si>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</si>
  <si>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</si>
  <si>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</si>
  <si>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</si>
  <si>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</si>
  <si>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</si>
  <si>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</si>
  <si>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</si>
  <si>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</si>
  <si>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</si>
  <si>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</si>
  <si>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</si>
  <si>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</si>
  <si>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</si>
  <si>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</si>
  <si>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</si>
  <si>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</si>
  <si>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</si>
  <si>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</si>
  <si>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</si>
  <si>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</si>
  <si>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</si>
  <si>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</si>
  <si>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</si>
  <si>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</si>
  <si>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</si>
  <si>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</si>
  <si>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</si>
  <si>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</si>
  <si>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</si>
  <si>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</si>
  <si>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</si>
  <si>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</si>
  <si>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</si>
  <si>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</si>
  <si>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</si>
  <si>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</si>
  <si>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</si>
  <si>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</si>
  <si>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</si>
  <si>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</si>
  <si>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</si>
  <si>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</si>
  <si>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</si>
  <si>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</si>
  <si>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</si>
  <si>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</si>
  <si>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</si>
  <si>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</si>
  <si>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</si>
  <si>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</si>
  <si>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</si>
  <si>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</si>
  <si>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</si>
  <si>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</si>
  <si>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</si>
  <si>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</si>
  <si>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</si>
  <si>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</si>
  <si>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</si>
  <si>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</si>
  <si>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</si>
  <si>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</si>
  <si>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</si>
  <si>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</si>
  <si>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</si>
  <si>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</si>
  <si>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</si>
  <si>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</si>
  <si>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</si>
  <si>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</si>
  <si>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</si>
  <si>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</si>
  <si>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</si>
  <si>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</si>
  <si>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</si>
  <si>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</si>
  <si>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</si>
  <si>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</si>
  <si>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</si>
  <si>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</si>
  <si>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</si>
  <si>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</si>
  <si>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</si>
  <si>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</si>
  <si>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</si>
  <si>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</si>
  <si>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</si>
  <si>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</si>
  <si>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</si>
  <si>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</si>
  <si>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</si>
  <si>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</si>
  <si>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</si>
  <si>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</si>
  <si>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</si>
  <si>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</si>
  <si>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</si>
  <si>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</si>
  <si>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</si>
  <si>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</si>
  <si>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</si>
  <si>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</si>
  <si>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</si>
  <si>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</si>
  <si>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</si>
  <si>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</si>
  <si>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</si>
  <si>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</si>
  <si>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</si>
  <si>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</si>
  <si>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</si>
  <si>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</si>
  <si>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</si>
  <si>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</si>
  <si>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</si>
  <si>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</si>
  <si>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</si>
  <si>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</si>
  <si>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</si>
  <si>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</si>
  <si>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</si>
  <si>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</si>
  <si>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</si>
  <si>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</si>
  <si>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</si>
  <si>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</si>
  <si>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</si>
  <si>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</si>
  <si>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</si>
  <si>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</si>
  <si>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</si>
  <si>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</si>
  <si>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</si>
  <si>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</si>
  <si>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</si>
  <si>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</si>
  <si>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</si>
  <si>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</si>
  <si>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</si>
  <si>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</si>
  <si>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</si>
  <si>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</si>
  <si>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</si>
  <si>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</si>
  <si>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</si>
  <si>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</si>
  <si>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</si>
  <si>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</si>
  <si>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</si>
  <si>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</si>
  <si>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</si>
  <si>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</si>
  <si>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</si>
  <si>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</si>
  <si>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</si>
  <si>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</si>
  <si>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</si>
  <si>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</si>
  <si>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</si>
  <si>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</si>
  <si>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</si>
  <si>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</si>
  <si>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</si>
  <si>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</si>
  <si>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</si>
  <si>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</si>
  <si>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</si>
  <si>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</si>
  <si>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</si>
  <si>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</si>
  <si>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</si>
  <si>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</si>
  <si>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</si>
  <si>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</si>
  <si>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</si>
  <si>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</si>
  <si>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</si>
  <si>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</si>
  <si>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</si>
  <si>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</si>
  <si>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</si>
  <si>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</si>
  <si>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</si>
  <si>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</si>
  <si>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</si>
  <si>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</si>
  <si>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</si>
  <si>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</si>
  <si>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</si>
  <si>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</si>
  <si>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</si>
  <si>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</si>
  <si>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</si>
  <si>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</si>
  <si>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</si>
  <si>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</si>
  <si>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</si>
  <si>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</si>
  <si>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</si>
  <si>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</si>
  <si>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</si>
  <si>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</si>
  <si>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</si>
  <si>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</si>
  <si>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</si>
  <si>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</si>
  <si>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</si>
  <si>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</si>
  <si>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</si>
  <si>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</si>
  <si>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</si>
  <si>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</si>
  <si>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</si>
  <si>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</si>
  <si>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</si>
  <si>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</si>
  <si>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</si>
  <si>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</si>
  <si>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</si>
  <si>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</si>
  <si>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</si>
  <si>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</si>
  <si>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</si>
  <si>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</si>
  <si>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</si>
  <si>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</si>
  <si>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</si>
  <si>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</si>
  <si>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</si>
  <si>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</si>
  <si>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</si>
  <si>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</si>
  <si>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</si>
  <si>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</si>
  <si>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</si>
  <si>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</si>
  <si>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</si>
  <si>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</si>
  <si>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</si>
  <si>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</si>
  <si>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</si>
  <si>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</si>
  <si>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</si>
  <si>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</si>
  <si>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</si>
  <si>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</si>
  <si>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</si>
  <si>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</si>
  <si>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</si>
  <si>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</si>
  <si>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</si>
  <si>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</si>
  <si>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</si>
  <si>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</si>
  <si>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</si>
  <si>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</si>
  <si>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</si>
  <si>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</si>
  <si>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</si>
  <si>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</si>
  <si>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</si>
  <si>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</si>
  <si>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</si>
  <si>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</si>
  <si>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</si>
  <si>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</si>
  <si>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</si>
  <si>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</si>
  <si>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</si>
  <si>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</si>
  <si>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</si>
  <si>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</si>
  <si>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</si>
  <si>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</si>
  <si>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</si>
  <si>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</si>
  <si>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</si>
  <si>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</si>
  <si>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</si>
  <si>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</si>
  <si>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</si>
  <si>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</si>
  <si>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</si>
  <si>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</si>
  <si>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</si>
  <si>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</si>
  <si>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</si>
  <si>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</si>
  <si>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</si>
  <si>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</si>
  <si>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</si>
  <si>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</si>
  <si>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</si>
  <si>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</si>
  <si>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</si>
  <si>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</si>
  <si>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</si>
  <si>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</si>
  <si>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</si>
  <si>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</si>
  <si>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</si>
  <si>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</si>
  <si>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</si>
  <si>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</si>
  <si>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</si>
  <si>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</si>
  <si>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</si>
  <si>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</si>
  <si>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</si>
  <si>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</si>
  <si>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</si>
  <si>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</si>
  <si>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</si>
  <si>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</si>
  <si>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</si>
  <si>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</si>
  <si>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</si>
  <si>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</si>
  <si>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</si>
  <si>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</si>
  <si>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</si>
  <si>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</si>
  <si>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</si>
  <si>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</si>
  <si>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</si>
  <si>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</si>
  <si>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</si>
  <si>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</si>
  <si>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</si>
  <si>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</si>
  <si>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</si>
  <si>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</si>
  <si>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</si>
  <si>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</si>
  <si>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</si>
  <si>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</si>
  <si>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</si>
  <si>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</si>
  <si>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</si>
  <si>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</si>
  <si>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</si>
  <si>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</si>
  <si>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</si>
  <si>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</si>
  <si>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</si>
  <si>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</si>
  <si>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</si>
  <si>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</si>
  <si>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</si>
  <si>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</si>
  <si>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</si>
  <si>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</si>
  <si>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</si>
  <si>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</si>
  <si>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</si>
  <si>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</si>
  <si>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</si>
  <si>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</si>
  <si>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</si>
  <si>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</si>
  <si>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</si>
  <si>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</si>
  <si>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</si>
  <si>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</si>
  <si>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</si>
  <si>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</si>
  <si>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</si>
  <si>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</si>
  <si>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</si>
  <si>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</si>
  <si>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</si>
  <si>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</si>
  <si>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</si>
  <si>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</si>
  <si>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</si>
  <si>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</si>
  <si>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</si>
  <si>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</si>
  <si>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</si>
  <si>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</si>
  <si>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</si>
  <si>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</si>
  <si>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</si>
  <si>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</si>
  <si>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</si>
  <si>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</si>
  <si>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</si>
  <si>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</si>
  <si>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</si>
  <si>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</si>
  <si>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</si>
  <si>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</si>
  <si>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</si>
  <si>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</si>
  <si>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</si>
  <si>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</si>
  <si>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</si>
  <si>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</si>
  <si>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</si>
  <si>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</si>
  <si>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</si>
  <si>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</si>
  <si>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</si>
  <si>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</si>
  <si>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</si>
  <si>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</si>
  <si>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</si>
  <si>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</si>
  <si>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</si>
  <si>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</si>
  <si>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</si>
  <si>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</si>
  <si>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</si>
  <si>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</si>
  <si>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</si>
  <si>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</si>
  <si>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</si>
  <si>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</si>
  <si>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</si>
  <si>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</si>
  <si>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</si>
  <si>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</si>
  <si>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</si>
  <si>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</si>
  <si>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</si>
  <si>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</si>
  <si>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</si>
  <si>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</si>
  <si>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</si>
  <si>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</si>
  <si>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</si>
  <si>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</si>
  <si>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</si>
  <si>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</si>
  <si>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</si>
  <si>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</si>
  <si>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</si>
  <si>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</si>
  <si>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</si>
  <si>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</si>
  <si>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</si>
  <si>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</si>
  <si>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</si>
  <si>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</si>
  <si>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</si>
  <si>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</si>
  <si>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</si>
  <si>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</si>
  <si>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</si>
  <si>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</si>
  <si>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</si>
  <si>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</si>
  <si>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</si>
  <si>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</si>
  <si>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</si>
  <si>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</si>
  <si>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</si>
  <si>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</si>
  <si>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</si>
  <si>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</si>
  <si>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</si>
  <si>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</si>
  <si>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</si>
  <si>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</si>
  <si>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</si>
  <si>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</si>
  <si>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</si>
  <si>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</si>
  <si>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</si>
  <si>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</si>
  <si>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</si>
  <si>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</si>
  <si>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</si>
  <si>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</si>
  <si>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</si>
  <si>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</si>
  <si>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</si>
  <si>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</si>
  <si>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</si>
  <si>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</si>
  <si>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</si>
  <si>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</si>
  <si>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</si>
  <si>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</si>
  <si>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</si>
  <si>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</si>
  <si>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</si>
  <si>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</si>
  <si>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</si>
  <si>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</si>
  <si>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</si>
  <si>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</si>
  <si>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</si>
  <si>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</si>
  <si>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</si>
  <si>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</si>
  <si>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</si>
  <si>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</si>
  <si>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</si>
  <si>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</si>
  <si>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</si>
  <si>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</si>
  <si>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</si>
  <si>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</si>
  <si>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</si>
  <si>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</si>
  <si>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</si>
  <si>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</si>
  <si>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</si>
  <si>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</si>
  <si>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</si>
  <si>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</si>
  <si>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</si>
  <si>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</si>
  <si>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</si>
  <si>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</si>
  <si>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</si>
  <si>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</si>
  <si>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</si>
  <si>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</si>
  <si>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</si>
  <si>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</si>
  <si>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</si>
  <si>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</si>
  <si>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</si>
  <si>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</si>
  <si>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</si>
  <si>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</si>
  <si>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</si>
  <si>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</si>
  <si>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</si>
  <si>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</si>
  <si>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</si>
  <si>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</si>
  <si>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</si>
  <si>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</si>
  <si>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</si>
  <si>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</si>
  <si>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</si>
  <si>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</si>
  <si>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</si>
  <si>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</si>
  <si>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</si>
  <si>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</si>
  <si>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</si>
  <si>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</si>
  <si>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</si>
  <si>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</si>
  <si>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</si>
  <si>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</si>
  <si>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</si>
  <si>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</si>
  <si>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</si>
  <si>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</si>
  <si>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</si>
  <si>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</si>
  <si>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</si>
  <si>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</si>
  <si>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</si>
  <si>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</si>
  <si>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</si>
  <si>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</si>
  <si>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</si>
  <si>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</si>
  <si>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</si>
  <si>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</si>
  <si>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</si>
  <si>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</si>
  <si>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</si>
  <si>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</si>
  <si>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</si>
  <si>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</si>
  <si>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</si>
  <si>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</si>
  <si>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</si>
  <si>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</si>
  <si>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</si>
  <si>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</si>
  <si>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</si>
  <si>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</si>
  <si>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</si>
  <si>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</si>
  <si>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</si>
  <si>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</si>
  <si>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</si>
  <si>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</si>
  <si>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</si>
  <si>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</si>
  <si>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</si>
  <si>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</si>
  <si>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</si>
  <si>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</si>
  <si>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</si>
  <si>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</si>
  <si>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</si>
  <si>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</si>
  <si>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</si>
  <si>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</si>
  <si>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</si>
  <si>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</si>
  <si>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</si>
  <si>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</si>
  <si>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</si>
  <si>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</si>
  <si>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</si>
  <si>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</si>
  <si>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</si>
  <si>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</si>
  <si>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</si>
  <si>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</si>
  <si>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</si>
  <si>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</si>
  <si>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</si>
  <si>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</si>
  <si>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</si>
  <si>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</si>
  <si>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</si>
  <si>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</si>
  <si>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</si>
  <si>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</si>
  <si>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</si>
  <si>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</si>
  <si>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</si>
  <si>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</si>
  <si>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</si>
  <si>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</si>
  <si>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</si>
  <si>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</si>
  <si>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</si>
  <si>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</si>
  <si>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</si>
  <si>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</si>
  <si>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</si>
  <si>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</si>
  <si>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</si>
  <si>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</si>
  <si>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</si>
  <si>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</si>
  <si>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</si>
  <si>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</si>
  <si>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</si>
  <si>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</si>
  <si>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</si>
  <si>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</si>
  <si>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</si>
  <si>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</si>
  <si>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</si>
  <si>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</si>
  <si>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</si>
  <si>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</si>
  <si>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</si>
  <si>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</si>
  <si>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</si>
  <si>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</si>
  <si>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</si>
  <si>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</si>
  <si>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</si>
  <si>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</si>
  <si>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</si>
  <si>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</si>
  <si>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</si>
  <si>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</si>
  <si>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</si>
  <si>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</si>
  <si>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</si>
  <si>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</si>
  <si>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</si>
  <si>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</si>
  <si>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</si>
  <si>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</si>
  <si>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</si>
  <si>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</si>
  <si>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</si>
  <si>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</si>
  <si>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</si>
  <si>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</si>
  <si>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</si>
  <si>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</si>
  <si>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</si>
  <si>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</si>
  <si>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</si>
  <si>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</si>
  <si>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</si>
  <si>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</si>
  <si>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</si>
  <si>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</si>
  <si>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</si>
  <si>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</si>
  <si>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</si>
  <si>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</si>
  <si>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</si>
  <si>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</si>
  <si>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</si>
  <si>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</si>
  <si>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</si>
  <si>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</si>
  <si>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</si>
  <si>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</si>
  <si>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</si>
  <si>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</si>
  <si>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</si>
  <si>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</si>
  <si>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</si>
  <si>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</si>
  <si>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</si>
  <si>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</si>
  <si>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</si>
  <si>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</si>
  <si>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</si>
  <si>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</si>
  <si>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</si>
  <si>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</si>
  <si>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</si>
  <si>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</si>
  <si>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</si>
  <si>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</si>
  <si>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</si>
  <si>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</si>
  <si>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</si>
  <si>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</si>
  <si>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</si>
  <si>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</si>
  <si>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</si>
  <si>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</si>
  <si>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</si>
  <si>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</si>
  <si>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</si>
  <si>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</si>
  <si>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</si>
  <si>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</si>
  <si>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</si>
  <si>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</si>
  <si>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</si>
  <si>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</si>
  <si>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</si>
  <si>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</si>
  <si>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</si>
  <si>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</si>
  <si>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</si>
  <si>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</si>
  <si>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</si>
  <si>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</si>
  <si>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</si>
  <si>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</si>
  <si>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</si>
  <si>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</si>
  <si>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</si>
  <si>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</si>
  <si>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</si>
  <si>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</si>
  <si>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</si>
  <si>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</si>
  <si>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</si>
  <si>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</si>
  <si>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</si>
  <si>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</si>
  <si>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</si>
  <si>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</si>
  <si>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</si>
  <si>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</si>
  <si>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</si>
  <si>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</si>
  <si>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</si>
  <si>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</si>
  <si>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</si>
  <si>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</si>
  <si>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</si>
  <si>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</si>
  <si>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</si>
  <si>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</si>
  <si>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</si>
  <si>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</si>
  <si>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</si>
  <si>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</si>
  <si>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</si>
  <si>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</si>
  <si>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</si>
  <si>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</si>
  <si>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</si>
  <si>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</si>
  <si>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</si>
  <si>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</si>
  <si>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</si>
  <si>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</si>
  <si>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</si>
  <si>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</si>
  <si>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</si>
  <si>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</si>
  <si>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</si>
  <si>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</si>
  <si>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</si>
  <si>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</si>
  <si>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</si>
  <si>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</si>
  <si>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</si>
  <si>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</si>
  <si>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</si>
  <si>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</si>
  <si>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</si>
  <si>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</si>
  <si>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</si>
  <si>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</si>
  <si>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</si>
  <si>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</si>
  <si>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</si>
  <si>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</si>
  <si>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</si>
  <si>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</si>
  <si>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</si>
  <si>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</si>
  <si>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</si>
  <si>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</si>
  <si>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</si>
  <si>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</si>
  <si>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</si>
  <si>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</si>
  <si>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</si>
  <si>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</si>
  <si>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</si>
  <si>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</si>
  <si>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</si>
  <si>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</si>
  <si>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</si>
  <si>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</si>
  <si>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</si>
  <si>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</si>
  <si>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</si>
  <si>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</si>
  <si>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</si>
  <si>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</si>
  <si>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</si>
  <si>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</si>
  <si>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</si>
  <si>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</si>
  <si>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</si>
  <si>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</si>
  <si>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</si>
  <si>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</si>
  <si>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</si>
  <si>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</si>
  <si>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</si>
  <si>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</si>
  <si>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</si>
  <si>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</si>
  <si>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</si>
  <si>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</si>
  <si>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</si>
  <si>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</si>
  <si>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</si>
  <si>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</si>
  <si>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</si>
  <si>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</si>
  <si>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</si>
  <si>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</si>
  <si>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</si>
  <si>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</si>
  <si>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</si>
  <si>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</si>
  <si>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</si>
  <si>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</si>
  <si>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</si>
  <si>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</si>
  <si>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</si>
  <si>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</si>
  <si>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</si>
  <si>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</si>
  <si>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</si>
  <si>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</si>
  <si>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</si>
  <si>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</si>
  <si>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</si>
  <si>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</si>
  <si>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</si>
  <si>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</si>
  <si>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</si>
  <si>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</si>
  <si>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</si>
  <si>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</si>
  <si>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</si>
  <si>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</si>
  <si>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</si>
  <si>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</si>
  <si>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</si>
  <si>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</si>
  <si>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</si>
  <si>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</si>
  <si>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</si>
  <si>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</si>
  <si>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</si>
  <si>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</si>
  <si>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</si>
  <si>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</si>
  <si>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</si>
  <si>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</si>
  <si>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</si>
  <si>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</si>
  <si>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</si>
  <si>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</si>
  <si>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</si>
  <si>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</si>
  <si>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</si>
  <si>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</si>
  <si>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</si>
  <si>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</si>
  <si>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</si>
  <si>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</si>
  <si>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</si>
  <si>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</si>
  <si>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</si>
  <si>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</si>
  <si>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</si>
  <si>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</si>
  <si>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</si>
  <si>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</si>
  <si>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</si>
  <si>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</si>
  <si>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</si>
  <si>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</si>
  <si>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</si>
  <si>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</si>
  <si>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</si>
  <si>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</si>
  <si>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</si>
  <si>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</si>
  <si>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</si>
  <si>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</si>
  <si>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</si>
  <si>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</si>
  <si>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</si>
  <si>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</si>
  <si>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</si>
  <si>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</si>
  <si>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</si>
  <si>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</si>
  <si>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</si>
  <si>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</si>
  <si>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</si>
  <si>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</si>
  <si>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</si>
  <si>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</si>
  <si>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</si>
  <si>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</si>
  <si>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</si>
  <si>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</si>
  <si>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</si>
  <si>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</si>
  <si>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</si>
  <si>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</si>
  <si>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</si>
  <si>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</si>
  <si>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</si>
  <si>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</si>
  <si>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</si>
  <si>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</si>
  <si>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</si>
  <si>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</si>
  <si>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</si>
  <si>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</si>
  <si>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</si>
  <si>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</si>
  <si>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</si>
  <si>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</si>
  <si>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</si>
  <si>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</si>
  <si>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</si>
  <si>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</si>
  <si>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</si>
  <si>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</si>
  <si>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</si>
  <si>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</si>
  <si>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</si>
  <si>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</si>
  <si>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</si>
  <si>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</si>
  <si>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</si>
  <si>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</si>
  <si>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</si>
  <si>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</si>
  <si>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</si>
  <si>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</si>
  <si>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</si>
  <si>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</si>
  <si>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</si>
  <si>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</si>
  <si>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</si>
  <si>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</si>
  <si>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</si>
  <si>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</si>
  <si>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</si>
  <si>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</si>
  <si>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</si>
  <si>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</si>
  <si>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</si>
  <si>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</si>
  <si>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</si>
  <si>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</si>
  <si>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</si>
  <si>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</si>
  <si>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</si>
  <si>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</si>
  <si>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</si>
  <si>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</si>
  <si>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</si>
  <si>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</si>
  <si>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</si>
  <si>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</si>
  <si>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</si>
  <si>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</si>
  <si>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</si>
  <si>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</si>
  <si>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</si>
  <si>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</si>
  <si>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</si>
  <si>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</si>
  <si>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</si>
  <si>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</si>
  <si>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</si>
  <si>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</si>
  <si>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</si>
  <si>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</si>
  <si>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</si>
  <si>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</si>
  <si>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</si>
  <si>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</si>
  <si>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</si>
  <si>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</si>
  <si>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</si>
  <si>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</si>
  <si>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</si>
  <si>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</si>
  <si>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</si>
  <si>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</si>
  <si>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</si>
  <si>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</si>
  <si>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</si>
  <si>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</si>
  <si>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</si>
  <si>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</si>
  <si>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</si>
  <si>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</si>
  <si>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</si>
  <si>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</si>
  <si>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</si>
  <si>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</si>
  <si>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</si>
  <si>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</si>
  <si>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</si>
  <si>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</si>
  <si>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</si>
  <si>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</si>
  <si>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</si>
  <si>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</si>
  <si>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</si>
  <si>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</si>
  <si>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</si>
  <si>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</si>
  <si>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</si>
  <si>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</si>
  <si>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</si>
  <si>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</si>
  <si>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</si>
  <si>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</si>
  <si>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</si>
  <si>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</si>
  <si>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</si>
  <si>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</si>
  <si>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</si>
  <si>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</si>
  <si>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</si>
  <si>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</si>
  <si>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</si>
  <si>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</si>
  <si>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</si>
  <si>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</si>
  <si>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</si>
  <si>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</si>
  <si>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</si>
  <si>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</si>
  <si>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</si>
  <si>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</si>
  <si>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</si>
  <si>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</si>
  <si>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</si>
  <si>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</si>
  <si>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</si>
  <si>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</si>
  <si>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</si>
  <si>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</si>
  <si>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</si>
  <si>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</si>
  <si>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</si>
  <si>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</si>
  <si>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</si>
  <si>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</si>
  <si>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</si>
  <si>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</si>
  <si>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</si>
  <si>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</si>
  <si>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</si>
  <si>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</si>
  <si>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</si>
  <si>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</si>
  <si>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</si>
  <si>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</si>
  <si>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</si>
  <si>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</si>
  <si>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</si>
  <si>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</si>
  <si>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</si>
  <si>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</si>
  <si>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</si>
  <si>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</si>
  <si>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</si>
  <si>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</si>
  <si>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</si>
  <si>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</si>
  <si>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</si>
  <si>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</si>
  <si>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</si>
  <si>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</si>
  <si>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</si>
  <si>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</si>
  <si>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</si>
  <si>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</si>
  <si>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</si>
  <si>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</si>
  <si>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</si>
  <si>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</si>
  <si>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</si>
  <si>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</si>
  <si>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</si>
  <si>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</si>
  <si>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</si>
  <si>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</si>
  <si>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</si>
  <si>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</si>
  <si>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</si>
  <si>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</si>
  <si>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</si>
  <si>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</si>
  <si>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</si>
  <si>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</si>
  <si>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</si>
  <si>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</si>
  <si>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</si>
  <si>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</si>
  <si>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</si>
  <si>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</si>
  <si>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</si>
  <si>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</si>
  <si>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</si>
  <si>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</si>
  <si>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</si>
  <si>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</si>
  <si>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</si>
  <si>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</si>
  <si>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</si>
  <si>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</si>
  <si>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</si>
  <si>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</si>
  <si>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</si>
  <si>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</si>
  <si>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</si>
  <si>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</si>
  <si>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</si>
  <si>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</si>
  <si>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</si>
  <si>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</si>
  <si>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</si>
  <si>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</si>
  <si>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</si>
  <si>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</si>
  <si>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</si>
  <si>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</si>
  <si>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</si>
  <si>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</si>
  <si>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</si>
  <si>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</si>
  <si>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</si>
  <si>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</si>
  <si>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</si>
  <si>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</si>
  <si>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</si>
  <si>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</si>
  <si>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</si>
  <si>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</si>
  <si>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</si>
  <si>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</si>
  <si>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</si>
  <si>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</si>
  <si>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</si>
  <si>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</si>
  <si>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</si>
  <si>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</si>
  <si>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</si>
  <si>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</si>
  <si>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</si>
  <si>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</si>
  <si>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</si>
  <si>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</si>
  <si>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</si>
  <si>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</si>
  <si>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</si>
  <si>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</si>
  <si>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</si>
  <si>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</si>
  <si>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</si>
  <si>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</si>
  <si>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</si>
  <si>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</si>
  <si>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</si>
  <si>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</si>
  <si>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</si>
  <si>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</si>
  <si>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</si>
  <si>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</si>
  <si>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</si>
  <si>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</si>
  <si>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</si>
  <si>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</si>
  <si>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</si>
  <si>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</si>
  <si>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</si>
  <si>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</si>
  <si>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</si>
  <si>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</si>
  <si>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</si>
  <si>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</si>
  <si>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</si>
  <si>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</si>
  <si>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</si>
  <si>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</si>
  <si>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</si>
  <si>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</si>
  <si>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</si>
  <si>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</si>
  <si>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</si>
  <si>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</si>
  <si>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</si>
  <si>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</si>
  <si>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</si>
  <si>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</si>
  <si>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</si>
  <si>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</si>
  <si>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</si>
  <si>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</si>
  <si>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</si>
  <si>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</si>
  <si>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</si>
  <si>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</si>
  <si>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</si>
  <si>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</si>
  <si>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</si>
  <si>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</si>
  <si>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</si>
  <si>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</si>
  <si>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</si>
  <si>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</si>
  <si>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</si>
  <si>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</si>
  <si>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</si>
  <si>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</si>
  <si>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</si>
  <si>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</si>
  <si>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</si>
  <si>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</si>
  <si>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</si>
  <si>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</si>
  <si>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</si>
  <si>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</si>
  <si>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</si>
  <si>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</si>
  <si>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</si>
  <si>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</si>
  <si>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</si>
  <si>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</si>
  <si>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</si>
  <si>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</si>
  <si>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</si>
  <si>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</si>
  <si>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</si>
  <si>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</si>
  <si>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</si>
  <si>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</si>
  <si>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</si>
  <si>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</si>
  <si>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</si>
  <si>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</si>
  <si>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</si>
  <si>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</si>
  <si>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</si>
  <si>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</si>
  <si>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</si>
  <si>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</si>
  <si>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</si>
  <si>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</si>
  <si>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</si>
  <si>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</si>
  <si>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</si>
  <si>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</si>
  <si>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</si>
  <si>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</si>
  <si>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</si>
  <si>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</si>
  <si>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</si>
  <si>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</si>
  <si>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</si>
  <si>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</si>
  <si>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</si>
  <si>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</si>
  <si>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</si>
  <si>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</si>
  <si>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</si>
  <si>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</si>
  <si>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</si>
  <si>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</si>
  <si>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</si>
  <si>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</si>
  <si>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</si>
  <si>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</si>
  <si>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</si>
  <si>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</si>
  <si>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</si>
  <si>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</si>
  <si>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</si>
  <si>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</si>
  <si>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</si>
  <si>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</si>
  <si>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</si>
  <si>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</si>
  <si>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</si>
  <si>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</si>
  <si>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</si>
  <si>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</si>
  <si>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</si>
  <si>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</si>
  <si>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</si>
  <si>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</si>
  <si>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</si>
  <si>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</si>
  <si>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</si>
  <si>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</si>
  <si>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</si>
  <si>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</si>
  <si>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</si>
  <si>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</si>
  <si>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</si>
  <si>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</si>
  <si>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</si>
  <si>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</si>
  <si>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</si>
  <si>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</si>
  <si>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</si>
  <si>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</si>
  <si>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</si>
  <si>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</si>
  <si>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</si>
  <si>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</si>
  <si>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</si>
  <si>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</si>
  <si>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</si>
  <si>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</si>
  <si>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</si>
  <si>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</si>
  <si>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</si>
  <si>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</si>
  <si>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</si>
  <si>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</si>
  <si>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</si>
  <si>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</si>
  <si>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</si>
  <si>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</si>
  <si>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</si>
  <si>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</si>
  <si>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</si>
  <si>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</si>
  <si>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</si>
  <si>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</si>
  <si>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</si>
  <si>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</si>
  <si>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</si>
  <si>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</si>
  <si>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</si>
  <si>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</si>
  <si>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</si>
  <si>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</si>
  <si>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</si>
  <si>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</si>
  <si>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</si>
  <si>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</si>
  <si>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</si>
  <si>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</si>
  <si>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</si>
  <si>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</si>
  <si>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</si>
  <si>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</si>
  <si>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</si>
  <si>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</si>
  <si>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</si>
  <si>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</si>
  <si>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</si>
  <si>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</si>
  <si>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</si>
  <si>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</si>
  <si>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</si>
  <si>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</si>
  <si>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</si>
  <si>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</si>
  <si>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</si>
  <si>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</si>
  <si>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</si>
  <si>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</si>
  <si>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</si>
  <si>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</si>
  <si>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</si>
  <si>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</si>
  <si>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</si>
  <si>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</si>
  <si>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</si>
  <si>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</si>
  <si>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</si>
  <si>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</si>
  <si>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</si>
  <si>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</si>
  <si>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</si>
  <si>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</si>
  <si>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</si>
  <si>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</si>
  <si>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</si>
  <si>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</si>
  <si>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</si>
  <si>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</si>
  <si>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</si>
  <si>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</si>
  <si>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</si>
  <si>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</si>
  <si>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</si>
  <si>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</si>
  <si>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</si>
  <si>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</si>
  <si>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</si>
  <si>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</si>
  <si>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</si>
  <si>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</si>
  <si>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</si>
  <si>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</si>
  <si>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</si>
  <si>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</si>
  <si>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</si>
  <si>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</si>
  <si>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</si>
  <si>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</si>
  <si>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</si>
  <si>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</si>
  <si>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</si>
  <si>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</si>
  <si>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</si>
  <si>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</si>
  <si>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</si>
  <si>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</si>
  <si>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</si>
  <si>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</si>
  <si>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</si>
  <si>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</si>
  <si>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</si>
  <si>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</si>
  <si>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</si>
  <si>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</si>
  <si>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</si>
  <si>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</si>
  <si>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</si>
  <si>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</si>
  <si>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</si>
  <si>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</si>
  <si>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</si>
  <si>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</si>
  <si>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</si>
  <si>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</si>
  <si>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</si>
  <si>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</si>
  <si>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</si>
  <si>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</si>
  <si>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</si>
  <si>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</si>
  <si>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</si>
  <si>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</si>
  <si>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</si>
  <si>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</si>
  <si>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</si>
  <si>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</si>
  <si>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</si>
  <si>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</si>
  <si>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</si>
  <si>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</si>
  <si>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</si>
  <si>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</si>
  <si>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</si>
  <si>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</si>
  <si>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</si>
  <si>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</si>
  <si>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</si>
  <si>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</si>
  <si>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</si>
  <si>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</si>
  <si>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</si>
  <si>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</si>
  <si>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</si>
  <si>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</si>
  <si>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</si>
  <si>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</si>
  <si>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</si>
  <si>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</si>
  <si>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</si>
  <si>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</si>
  <si>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</si>
  <si>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</si>
  <si>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</si>
  <si>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</si>
  <si>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</si>
  <si>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</si>
  <si>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</si>
  <si>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</si>
  <si>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</si>
  <si>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</si>
  <si>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</si>
  <si>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</si>
  <si>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</si>
  <si>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</si>
  <si>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</si>
  <si>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</si>
  <si>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</si>
  <si>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</si>
  <si>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</si>
  <si>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</si>
  <si>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</si>
  <si>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</si>
  <si>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</si>
  <si>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</si>
  <si>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</si>
  <si>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</si>
  <si>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</si>
  <si>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</si>
  <si>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</si>
  <si>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</si>
  <si>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</si>
  <si>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</si>
  <si>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</si>
  <si>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</si>
  <si>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</si>
  <si>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</si>
  <si>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</si>
  <si>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</si>
  <si>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</si>
  <si>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</si>
  <si>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</si>
  <si>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</si>
  <si>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</si>
  <si>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</si>
  <si>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</si>
  <si>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</si>
  <si>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</si>
  <si>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</si>
  <si>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</si>
  <si>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</si>
  <si>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</si>
  <si>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</si>
  <si>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</si>
  <si>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</si>
  <si>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</si>
  <si>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</si>
  <si>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</si>
  <si>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</si>
  <si>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</si>
  <si>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</si>
  <si>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</si>
  <si>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</si>
  <si>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</si>
  <si>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</si>
  <si>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</si>
  <si>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</si>
  <si>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</si>
  <si>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</si>
  <si>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</si>
  <si>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</si>
  <si>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</si>
  <si>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</si>
  <si>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</si>
  <si>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</si>
  <si>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</si>
  <si>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</si>
  <si>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</si>
  <si>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</si>
  <si>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</si>
  <si>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</si>
  <si>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</si>
  <si>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</si>
  <si>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</si>
  <si>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</si>
  <si>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</si>
  <si>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</si>
  <si>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</si>
  <si>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</si>
  <si>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</si>
  <si>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</si>
  <si>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</si>
  <si>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</si>
  <si>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</si>
  <si>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</si>
  <si>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</si>
  <si>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</si>
  <si>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</si>
  <si>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</si>
  <si>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</si>
  <si>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</si>
  <si>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</si>
  <si>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</si>
  <si>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</si>
  <si>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</si>
  <si>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</si>
  <si>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</si>
  <si>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</si>
  <si>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</si>
  <si>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</si>
  <si>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</si>
  <si>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</si>
  <si>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</si>
  <si>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</si>
  <si>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</si>
  <si>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</si>
  <si>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</si>
  <si>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</si>
  <si>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</si>
  <si>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</si>
  <si>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</si>
  <si>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</si>
  <si>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</si>
  <si>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</si>
  <si>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</si>
  <si>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</si>
  <si>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</si>
  <si>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</si>
  <si>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</si>
  <si>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</si>
  <si>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</si>
  <si>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</si>
  <si>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</si>
  <si>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</si>
  <si>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</si>
  <si>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</si>
  <si>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</si>
  <si>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</si>
  <si>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</si>
  <si>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</si>
  <si>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</si>
  <si>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</si>
  <si>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</si>
  <si>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</si>
  <si>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</si>
  <si>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</si>
  <si>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</si>
  <si>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</si>
  <si>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</si>
  <si>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</si>
  <si>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</si>
  <si>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</si>
  <si>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</si>
  <si>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</si>
  <si>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</si>
  <si>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</si>
  <si>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</si>
  <si>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</si>
  <si>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</si>
  <si>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</si>
  <si>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</si>
  <si>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</si>
  <si>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</si>
  <si>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</si>
  <si>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</si>
  <si>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</si>
  <si>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</si>
  <si>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</si>
  <si>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</si>
  <si>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</si>
  <si>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</si>
  <si>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</si>
  <si>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</si>
  <si>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</si>
  <si>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</si>
  <si>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</si>
  <si>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</si>
  <si>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</si>
  <si>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</si>
  <si>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</si>
  <si>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</si>
  <si>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</si>
  <si>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</si>
  <si>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</si>
  <si>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</si>
  <si>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</si>
  <si>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</si>
  <si>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</si>
  <si>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</si>
  <si>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</si>
  <si>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</si>
  <si>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</si>
  <si>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</si>
  <si>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</si>
  <si>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</si>
  <si>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</si>
  <si>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</si>
  <si>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</si>
  <si>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</si>
  <si>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</si>
  <si>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</si>
  <si>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</si>
  <si>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</si>
  <si>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</si>
  <si>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</si>
  <si>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</si>
  <si>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</si>
  <si>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</si>
  <si>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</si>
  <si>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</si>
  <si>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</si>
  <si>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</si>
  <si>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</si>
  <si>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</si>
  <si>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</si>
  <si>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</si>
  <si>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</si>
  <si>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</si>
  <si>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</si>
  <si>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</si>
  <si>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</si>
  <si>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</si>
  <si>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</si>
  <si>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</si>
  <si>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</si>
  <si>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</si>
  <si>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</si>
  <si>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</si>
  <si>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</si>
  <si>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</si>
  <si>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</si>
  <si>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</si>
  <si>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</si>
  <si>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</si>
  <si>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</si>
  <si>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</si>
  <si>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</si>
  <si>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</si>
  <si>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</si>
  <si>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</si>
  <si>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</si>
  <si>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</si>
  <si>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</si>
  <si>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</si>
  <si>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</si>
  <si>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</si>
  <si>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</si>
  <si>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</si>
  <si>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</si>
  <si>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</si>
  <si>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</si>
  <si>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</si>
  <si>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</si>
  <si>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</si>
  <si>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</si>
  <si>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</si>
  <si>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</si>
  <si>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</si>
  <si>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</si>
  <si>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</si>
  <si>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</si>
  <si>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</si>
  <si>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</si>
  <si>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</si>
  <si>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</si>
  <si>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</si>
  <si>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</si>
  <si>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</si>
  <si>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</si>
  <si>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</si>
  <si>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</si>
  <si>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</si>
  <si>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</si>
  <si>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</si>
  <si>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</si>
  <si>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</si>
  <si>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</si>
  <si>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</si>
  <si>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</si>
  <si>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</si>
  <si>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</si>
  <si>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</si>
  <si>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</si>
  <si>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</si>
  <si>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</si>
  <si>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</si>
  <si>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</si>
  <si>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</si>
  <si>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</si>
  <si>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</si>
  <si>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</si>
  <si>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</si>
  <si>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</si>
  <si>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</si>
  <si>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</si>
  <si>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</si>
  <si>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</si>
  <si>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</si>
  <si>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</si>
  <si>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</si>
  <si>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</si>
  <si>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</si>
  <si>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</si>
  <si>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</si>
  <si>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</si>
  <si>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</si>
  <si>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</si>
  <si>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</si>
  <si>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</si>
  <si>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</si>
  <si>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</si>
  <si>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</si>
  <si>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</si>
  <si>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</si>
  <si>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</si>
  <si>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</si>
  <si>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</si>
  <si>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</si>
  <si>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</si>
  <si>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</si>
  <si>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</si>
  <si>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</si>
  <si>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</si>
  <si>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</si>
  <si>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</si>
  <si>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</si>
  <si>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</si>
  <si>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</si>
  <si>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</si>
  <si>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</si>
  <si>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</si>
  <si>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</si>
  <si>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</si>
  <si>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</si>
  <si>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</si>
  <si>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</si>
  <si>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</si>
  <si>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</si>
  <si>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</si>
  <si>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</si>
  <si>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</si>
  <si>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</si>
  <si>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</si>
  <si>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</si>
  <si>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</si>
  <si>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</si>
  <si>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</si>
  <si>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</si>
  <si>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</si>
  <si>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</si>
  <si>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</si>
  <si>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</si>
  <si>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</si>
  <si>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</si>
  <si>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</si>
  <si>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</si>
  <si>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</si>
  <si>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</si>
  <si>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</si>
  <si>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</si>
  <si>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</si>
  <si>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</si>
  <si>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</si>
  <si>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</si>
  <si>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</si>
  <si>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</si>
  <si>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</si>
  <si>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</si>
  <si>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</si>
  <si>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</si>
  <si>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</si>
  <si>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</si>
  <si>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</si>
  <si>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</si>
  <si>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</si>
  <si>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</si>
  <si>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</si>
  <si>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</si>
  <si>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</si>
  <si>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</si>
  <si>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</si>
  <si>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</si>
  <si>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</si>
  <si>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</si>
  <si>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</si>
  <si>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</si>
  <si>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</si>
  <si>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</si>
  <si>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</si>
  <si>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</si>
  <si>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</si>
  <si>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</si>
  <si>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</si>
  <si>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</si>
  <si>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</si>
  <si>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</si>
  <si>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</si>
  <si>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</si>
  <si>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</si>
  <si>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</si>
  <si>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</si>
  <si>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</si>
  <si>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</si>
  <si>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</si>
  <si>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</si>
  <si>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</si>
  <si>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</si>
  <si>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</si>
  <si>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</si>
  <si>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</si>
  <si>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</si>
  <si>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</si>
  <si>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</si>
  <si>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</si>
  <si>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</si>
  <si>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</si>
  <si>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</si>
  <si>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</si>
  <si>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</si>
  <si>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</si>
  <si>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</si>
  <si>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</si>
  <si>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</si>
  <si>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</si>
  <si>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</si>
  <si>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</si>
  <si>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</si>
  <si>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</si>
  <si>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</si>
  <si>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</si>
  <si>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</si>
  <si>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</si>
  <si>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</si>
  <si>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</si>
  <si>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</si>
  <si>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</si>
  <si>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</si>
  <si>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</si>
  <si>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</si>
  <si>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</si>
  <si>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</si>
  <si>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</si>
  <si>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</si>
  <si>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</si>
  <si>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</si>
  <si>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</si>
  <si>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</si>
  <si>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</si>
  <si>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</si>
  <si>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</si>
  <si>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</si>
  <si>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</si>
  <si>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</si>
  <si>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</si>
  <si>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</si>
  <si>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</si>
  <si>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</si>
  <si>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</si>
  <si>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</si>
  <si>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</si>
  <si>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</si>
  <si>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</si>
  <si>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</si>
  <si>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</si>
  <si>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</si>
  <si>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</si>
  <si>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</si>
  <si>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</si>
  <si>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</si>
  <si>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</si>
  <si>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</si>
  <si>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</si>
  <si>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</si>
  <si>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</si>
  <si>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</si>
  <si>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</si>
  <si>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</si>
  <si>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</si>
  <si>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</si>
  <si>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</si>
  <si>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</si>
  <si>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</si>
  <si>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</si>
  <si>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</si>
  <si>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</si>
  <si>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</si>
  <si>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</si>
  <si>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</si>
  <si>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</si>
  <si>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</si>
  <si>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</si>
  <si>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</si>
  <si>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</si>
  <si>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</si>
  <si>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</si>
  <si>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</si>
  <si>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</si>
  <si>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</si>
  <si>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</si>
  <si>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</si>
  <si>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</si>
  <si>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</si>
  <si>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</si>
  <si>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</si>
  <si>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</si>
  <si>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</si>
  <si>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</si>
  <si>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</si>
  <si>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</si>
  <si>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</si>
  <si>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</si>
  <si>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</si>
  <si>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</si>
  <si>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</si>
  <si>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</si>
  <si>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</si>
  <si>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</si>
  <si>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</si>
  <si>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</si>
  <si>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</si>
  <si>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</si>
  <si>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</si>
  <si>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</si>
  <si>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</si>
  <si>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</si>
  <si>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</si>
  <si>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</si>
  <si>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</si>
  <si>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</si>
  <si>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</si>
  <si>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</si>
  <si>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</si>
  <si>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</si>
  <si>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</si>
  <si>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</si>
  <si>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</si>
  <si>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</si>
  <si>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</si>
  <si>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</si>
  <si>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</si>
  <si>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</si>
  <si>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</si>
  <si>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</si>
  <si>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</si>
  <si>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</si>
  <si>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</si>
  <si>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</si>
  <si>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</si>
  <si>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</si>
  <si>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</si>
  <si>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</si>
  <si>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</si>
  <si>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</si>
  <si>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</si>
  <si>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</si>
  <si>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</si>
  <si>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</si>
  <si>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</si>
  <si>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</si>
  <si>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</si>
  <si>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</si>
  <si>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</si>
  <si>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</si>
  <si>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</si>
  <si>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</si>
  <si>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</si>
  <si>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</si>
  <si>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</si>
  <si>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</si>
  <si>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</si>
  <si>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</si>
  <si>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</si>
  <si>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</si>
  <si>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</si>
  <si>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</si>
  <si>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</si>
  <si>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</si>
  <si>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</si>
  <si>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</si>
  <si>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</si>
  <si>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</si>
  <si>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</si>
  <si>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</si>
  <si>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</si>
  <si>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</si>
  <si>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</si>
  <si>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</si>
  <si>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</si>
  <si>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</si>
  <si>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</si>
  <si>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</si>
  <si>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</si>
  <si>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</si>
  <si>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</si>
  <si>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</si>
  <si>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</si>
  <si>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</si>
  <si>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</si>
  <si>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</si>
  <si>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</si>
  <si>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</si>
  <si>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</si>
  <si>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</si>
  <si>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</si>
  <si>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</si>
  <si>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</si>
  <si>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</si>
  <si>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</si>
  <si>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</si>
  <si>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</si>
  <si>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</si>
  <si>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</si>
  <si>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</si>
  <si>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</si>
  <si>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</si>
  <si>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</si>
  <si>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</si>
  <si>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</si>
  <si>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</si>
  <si>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</si>
  <si>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</si>
  <si>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</si>
  <si>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</si>
  <si>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</si>
  <si>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</si>
  <si>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</si>
  <si>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</si>
  <si>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</si>
  <si>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</si>
  <si>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</si>
  <si>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</si>
  <si>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</si>
  <si>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</si>
  <si>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</si>
  <si>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</si>
  <si>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</si>
  <si>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</si>
  <si>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</si>
  <si>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</si>
  <si>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</si>
  <si>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</si>
  <si>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</si>
  <si>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</si>
  <si>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</si>
  <si>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</si>
  <si>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</si>
  <si>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</si>
  <si>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</si>
  <si>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</si>
  <si>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</si>
  <si>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</si>
  <si>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</si>
  <si>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</si>
  <si>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</si>
  <si>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</si>
  <si>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</si>
  <si>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</si>
  <si>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</si>
  <si>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</si>
  <si>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</si>
  <si>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</si>
  <si>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</si>
  <si>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</si>
  <si>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</si>
  <si>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</si>
  <si>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</si>
  <si>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</si>
  <si>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</si>
  <si>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</si>
  <si>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</si>
  <si>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</si>
  <si>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</si>
  <si>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</si>
  <si>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</si>
  <si>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</si>
  <si>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</si>
  <si>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</si>
  <si>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</si>
  <si>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</si>
  <si>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</si>
  <si>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</si>
  <si>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</si>
  <si>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</si>
  <si>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</si>
  <si>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</si>
  <si>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</si>
  <si>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</si>
  <si>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</si>
  <si>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</si>
  <si>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</si>
  <si>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</si>
  <si>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</si>
  <si>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</si>
  <si>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</si>
  <si>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</si>
  <si>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</si>
  <si>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</si>
  <si>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</si>
  <si>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</si>
  <si>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</si>
  <si>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</si>
  <si>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</si>
  <si>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</si>
  <si>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</si>
  <si>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</si>
  <si>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</si>
  <si>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</si>
  <si>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</si>
  <si>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</si>
  <si>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</si>
  <si>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</si>
  <si>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</si>
  <si>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</si>
  <si>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</si>
  <si>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</si>
  <si>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</si>
  <si>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</si>
  <si>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</si>
  <si>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</si>
  <si>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</si>
  <si>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</si>
  <si>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</si>
  <si>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</si>
  <si>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</si>
  <si>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</si>
  <si>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</si>
  <si>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</si>
  <si>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</si>
  <si>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</si>
  <si>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</si>
  <si>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</si>
  <si>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</si>
  <si>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</si>
  <si>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</si>
  <si>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</si>
  <si>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</si>
  <si>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</si>
  <si>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</si>
  <si>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</si>
  <si>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</si>
  <si>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</si>
  <si>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</si>
  <si>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</si>
  <si>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</si>
  <si>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</si>
  <si>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</si>
  <si>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</si>
  <si>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</si>
  <si>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</si>
  <si>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</si>
  <si>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</si>
  <si>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</si>
  <si>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</si>
  <si>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</si>
  <si>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</si>
  <si>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</si>
  <si>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Sum of Sales</t>
  </si>
  <si>
    <t>Loyality Card</t>
  </si>
  <si>
    <t>Arabic</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</si>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</sst>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rgb="FFC9DBFF"/>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1332"/>
        </patternFill>
      </fill>
      <border>
        <left style="thin">
          <color theme="0"/>
        </left>
        <right style="thin">
          <color theme="0"/>
        </right>
        <top style="thin">
          <color theme="0"/>
        </top>
        <bottom style="thin">
          <color theme="0"/>
        </bottom>
      </border>
    </dxf>
    <dxf>
      <font>
        <b/>
        <i val="0"/>
        <color theme="0"/>
        <name val="Calibri"/>
        <family val="2"/>
        <scheme val="minor"/>
      </font>
    </dxf>
    <dxf>
      <font>
        <b val="0"/>
        <i val="0"/>
        <color theme="0"/>
        <name val="Calibri"/>
        <family val="2"/>
        <scheme val="minor"/>
      </font>
      <fill>
        <patternFill>
          <bgColor rgb="FF001332"/>
        </patternFill>
      </fill>
    </dxf>
    <dxf>
      <font>
        <b/>
        <i val="0"/>
        <sz val="11"/>
        <color rgb="FFCDDEFF"/>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002060"/>
        </patternFill>
      </fill>
      <border diagonalUp="0" diagonalDown="0">
        <left style="thin">
          <color rgb="FF002060"/>
        </left>
        <right style="thin">
          <color rgb="FF002060"/>
        </right>
        <top style="thin">
          <color rgb="FF002060"/>
        </top>
        <bottom style="thin">
          <color rgb="FF002060"/>
        </bottom>
        <vertical/>
        <horizontal/>
      </border>
    </dxf>
  </dxfs>
  <tableStyles count="3" defaultTableStyle="TableStyleMedium2" defaultPivotStyle="PivotStyleMedium9">
    <tableStyle name="Blue time line style" pivot="0" table="0" count="8" xr9:uid="{10CE9E07-83CC-409C-915E-7DCEFF2A55C9}">
      <tableStyleElement type="wholeTable" dxfId="17"/>
      <tableStyleElement type="headerRow" dxfId="16"/>
    </tableStyle>
    <tableStyle name="Navy blue slicer" pivot="0" table="0" count="6" xr9:uid="{2A9ED2F4-ABC3-4DE0-9F47-FE724D69B59F}">
      <tableStyleElement type="wholeTable" dxfId="15"/>
      <tableStyleElement type="headerRow" dxfId="14"/>
    </tableStyle>
    <tableStyle name="Navy blue time line" pivot="0" table="0" count="8" xr9:uid="{78F2928F-B028-4CF4-8C53-AAAA67F88C7A}">
      <tableStyleElement type="wholeTable" dxfId="13"/>
      <tableStyleElement type="headerRow" dxfId="12"/>
    </tableStyle>
  </tableStyles>
  <colors>
    <mruColors>
      <color rgb="FF001332"/>
      <color rgb="FF37FF91"/>
      <color rgb="FF00C057"/>
      <color rgb="FF00EE6C"/>
      <color rgb="FF003217"/>
      <color rgb="FF005FFA"/>
      <color rgb="FFC9DBFF"/>
      <color rgb="FFCDDEFF"/>
      <color rgb="FF00307E"/>
      <color rgb="FF4382F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Navy 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005FFA"/>
            </patternFill>
          </fill>
          <border>
            <left style="thin">
              <color theme="0"/>
            </left>
            <right style="thin">
              <color theme="0"/>
            </right>
            <top style="thin">
              <color theme="0"/>
            </top>
            <bottom style="thin">
              <color theme="0"/>
            </bottom>
          </border>
        </dxf>
        <dxf>
          <font>
            <b/>
            <i val="0"/>
            <sz val="9"/>
            <color theme="0"/>
            <name val="Calibri"/>
            <family val="2"/>
            <scheme val="minor"/>
          </font>
        </dxf>
        <dxf>
          <font>
            <sz val="9"/>
            <color theme="1" tint="0.499984740745262"/>
          </font>
        </dxf>
        <dxf>
          <font>
            <b/>
            <i val="0"/>
            <sz val="9"/>
            <color theme="0"/>
            <name val="Calibri"/>
            <family val="2"/>
            <scheme val="minor"/>
          </font>
        </dxf>
        <dxf>
          <font>
            <b/>
            <i val="0"/>
            <sz val="9"/>
            <color theme="0"/>
            <name val="Calibri"/>
            <family val="2"/>
            <scheme val="minor"/>
          </font>
        </dxf>
        <dxf>
          <fill>
            <patternFill patternType="solid">
              <fgColor theme="0" tint="-0.14999847407452621"/>
              <bgColor theme="0" tint="-0.14999847407452621"/>
            </patternFill>
          </fill>
        </dxf>
        <dxf>
          <fill>
            <patternFill patternType="solid">
              <fgColor theme="0"/>
              <bgColor rgb="FF4382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Blue time 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Navy blue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[coffee_sales.xlsx]TotalSales!PivotTable3</c:name>
    <c:fmtId val="18"/>
  </c:pivotSource>
  <c:chart>
    <c:title>
      <c:tx>
        <c:rich>
          <a:bodyPr rot="0" spcFirstLastPara="1" vertOverflow="ellipsis" vert="horz" wrap="square" anchor="ctr" anchorCtr="1"/>
          <a:lstStyle/>
          <a:p>
            <a:pPr>
              <a:defRPr sz="1500" b="0" i="0" u="none" strike="noStrike" kern="1200" spc="0" baseline="0">
                <a:solidFill>
                  <a:srgbClr val="001332"/>
                </a:solidFill>
                <a:latin typeface="+mn-lt"/>
                <a:ea typeface="+mn-ea"/>
                <a:cs typeface="+mn-cs"/>
              </a:defRPr>
            </a:pPr>
            <a:r>
              <a:rPr lang="en-IN" sz="1500" b="0"/>
              <a:t>Total Sales Over Time</a:t>
            </a:r>
          </a:p>
        </c:rich>
      </c:tx>
      <c:overlay val="0"/>
      <c:spPr>
        <a:noFill/>
        <a:ln>
          <a:noFill/>
        </a:ln>
        <a:effectLst/>
      </c:spPr>
      <c:txPr>
        <a:bodyPr rot="0" spcFirstLastPara="1" vertOverflow="ellipsis" vert="horz" wrap="square" anchor="ctr" anchorCtr="1"/>
        <a:lstStyle/>
        <a:p>
          <a:pPr>
            <a:defRPr sz="1500" b="0" i="0" u="none" strike="noStrike" kern="1200" spc="0" baseline="0">
              <a:solidFill>
                <a:srgbClr val="001332"/>
              </a:solidFill>
              <a:latin typeface="+mn-lt"/>
              <a:ea typeface="+mn-ea"/>
              <a:cs typeface="+mn-cs"/>
            </a:defRPr>
          </a:pPr>
          <a:endParaRPr lang="en-US"/>
        </a:p>
      </c:txPr>
    </c:title>
    <c:autoTitleDeleted val="0"/>
    <c:pivotFmts>
      <c:pivotFmt>
        <c:idx val="0"/>
        <c:spPr>
          <a:solidFill>
            <a:schemeClr val="accent1"/>
          </a:solidFill>
          <a:ln w="28575" cap="rnd">
            <a:solidFill>
              <a:srgbClr val="9148C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4FC-46E0-969F-EC358549BA4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4FC-46E0-969F-EC358549BA4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4FC-46E0-969F-EC358549BA4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4FC-46E0-969F-EC358549BA44}"/>
            </c:ext>
          </c:extLst>
        </c:ser>
        <c:dLbls>
          <c:showLegendKey val="0"/>
          <c:showVal val="0"/>
          <c:showCatName val="0"/>
          <c:showSerName val="0"/>
          <c:showPercent val="0"/>
          <c:showBubbleSize val="0"/>
        </c:dLbls>
        <c:smooth val="0"/>
        <c:axId val="180162848"/>
        <c:axId val="180153728"/>
      </c:lineChart>
      <c:catAx>
        <c:axId val="18016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crossAx val="180153728"/>
        <c:crosses val="autoZero"/>
        <c:auto val="1"/>
        <c:lblAlgn val="ctr"/>
        <c:lblOffset val="100"/>
        <c:noMultiLvlLbl val="0"/>
      </c:catAx>
      <c:valAx>
        <c:axId val="1801537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1332"/>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1332"/>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crossAx val="18016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DEFF"/>
    </a:solidFill>
    <a:ln w="9525" cap="flat" cmpd="sng" algn="ctr">
      <a:solidFill>
        <a:schemeClr val="tx1">
          <a:lumMod val="15000"/>
          <a:lumOff val="85000"/>
        </a:schemeClr>
      </a:solidFill>
      <a:round/>
    </a:ln>
    <a:effectLst/>
  </c:spPr>
  <c:txPr>
    <a:bodyPr/>
    <a:lstStyle/>
    <a:p>
      <a:pPr>
        <a:defRPr>
          <a:solidFill>
            <a:srgbClr val="0013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[coffee_sales.xlsx]Country!PivotTable3</c:name>
    <c:fmtId val="36"/>
  </c:pivotSource>
  <c:chart>
    <c:title>
      <c:tx>
        <c:rich>
          <a:bodyPr rot="0" spcFirstLastPara="1" vertOverflow="ellipsis" vert="horz" wrap="square" anchor="ctr" anchorCtr="1"/>
          <a:lstStyle/>
          <a:p>
            <a:pPr>
              <a:defRPr sz="1400" b="0" i="0" u="none" strike="noStrike" kern="1200" spc="0" baseline="0">
                <a:solidFill>
                  <a:srgbClr val="00133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332"/>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15875">
            <a:solidFill>
              <a:schemeClr val="bg1"/>
            </a:solidFill>
          </a:ln>
          <a:effectLst/>
        </c:spPr>
      </c:pivotFmt>
      <c:pivotFmt>
        <c:idx val="2"/>
        <c:spPr>
          <a:solidFill>
            <a:srgbClr val="00C057"/>
          </a:solidFill>
          <a:ln w="15875">
            <a:solidFill>
              <a:schemeClr val="bg1"/>
            </a:solidFill>
          </a:ln>
          <a:effectLst/>
        </c:spPr>
      </c:pivotFmt>
      <c:pivotFmt>
        <c:idx val="3"/>
        <c:spPr>
          <a:solidFill>
            <a:srgbClr val="37FF91"/>
          </a:solidFill>
          <a:ln w="1587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FF91"/>
          </a:solidFill>
          <a:ln w="1587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C057"/>
          </a:solidFill>
          <a:ln w="15875">
            <a:solidFill>
              <a:schemeClr val="bg1"/>
            </a:solidFill>
          </a:ln>
          <a:effectLst/>
        </c:spPr>
      </c:pivotFmt>
      <c:pivotFmt>
        <c:idx val="7"/>
        <c:spPr>
          <a:solidFill>
            <a:srgbClr val="003217"/>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7FF91"/>
          </a:solidFill>
          <a:ln w="1587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C057"/>
          </a:solidFill>
          <a:ln w="15875">
            <a:solidFill>
              <a:schemeClr val="bg1"/>
            </a:solidFill>
          </a:ln>
          <a:effectLst/>
        </c:spPr>
      </c:pivotFmt>
      <c:pivotFmt>
        <c:idx val="11"/>
        <c:spPr>
          <a:solidFill>
            <a:srgbClr val="003217"/>
          </a:solidFill>
          <a:ln w="158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rgbClr val="37FF91"/>
              </a:solidFill>
              <a:ln w="15875">
                <a:solidFill>
                  <a:schemeClr val="bg1"/>
                </a:solidFill>
              </a:ln>
              <a:effectLst/>
            </c:spPr>
            <c:extLst>
              <c:ext xmlns:c16="http://schemas.microsoft.com/office/drawing/2014/chart" uri="{C3380CC4-5D6E-409C-BE32-E72D297353CC}">
                <c16:uniqueId val="{00000001-4300-49BE-A84F-D4EFAF9943B9}"/>
              </c:ext>
            </c:extLst>
          </c:dPt>
          <c:dPt>
            <c:idx val="1"/>
            <c:invertIfNegative val="0"/>
            <c:bubble3D val="0"/>
            <c:spPr>
              <a:solidFill>
                <a:srgbClr val="00C057"/>
              </a:solidFill>
              <a:ln w="15875">
                <a:solidFill>
                  <a:schemeClr val="bg1"/>
                </a:solidFill>
              </a:ln>
              <a:effectLst/>
            </c:spPr>
            <c:extLst>
              <c:ext xmlns:c16="http://schemas.microsoft.com/office/drawing/2014/chart" uri="{C3380CC4-5D6E-409C-BE32-E72D297353CC}">
                <c16:uniqueId val="{00000003-4300-49BE-A84F-D4EFAF9943B9}"/>
              </c:ext>
            </c:extLst>
          </c:dPt>
          <c:dPt>
            <c:idx val="2"/>
            <c:invertIfNegative val="0"/>
            <c:bubble3D val="0"/>
            <c:spPr>
              <a:solidFill>
                <a:srgbClr val="003217"/>
              </a:solidFill>
              <a:ln w="15875">
                <a:solidFill>
                  <a:schemeClr val="bg1"/>
                </a:solidFill>
              </a:ln>
              <a:effectLst/>
            </c:spPr>
            <c:extLst>
              <c:ext xmlns:c16="http://schemas.microsoft.com/office/drawing/2014/chart" uri="{C3380CC4-5D6E-409C-BE32-E72D297353CC}">
                <c16:uniqueId val="{00000005-4300-49BE-A84F-D4EFAF9943B9}"/>
              </c:ext>
            </c:extLst>
          </c:dPt>
          <c:dLbls>
            <c:dLbl>
              <c:idx val="0"/>
              <c:delete val="1"/>
              <c:extLst>
                <c:ext xmlns:c15="http://schemas.microsoft.com/office/drawing/2012/chart" uri="{CE6537A1-D6FC-4f65-9D91-7224C49458BB}"/>
                <c:ext xmlns:c16="http://schemas.microsoft.com/office/drawing/2014/chart" uri="{C3380CC4-5D6E-409C-BE32-E72D297353CC}">
                  <c16:uniqueId val="{00000001-4300-49BE-A84F-D4EFAF9943B9}"/>
                </c:ext>
              </c:extLst>
            </c:dLbl>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United Kingdom</c:v>
                </c:pt>
                <c:pt idx="1">
                  <c:v>Ireland</c:v>
                </c:pt>
                <c:pt idx="2">
                  <c:v>United States</c:v>
                </c:pt>
              </c:strCache>
            </c:strRef>
          </c:cat>
          <c:val>
            <c:numRef>
              <c:f>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300-49BE-A84F-D4EFAF9943B9}"/>
            </c:ext>
          </c:extLst>
        </c:ser>
        <c:dLbls>
          <c:dLblPos val="outEnd"/>
          <c:showLegendKey val="0"/>
          <c:showVal val="1"/>
          <c:showCatName val="0"/>
          <c:showSerName val="0"/>
          <c:showPercent val="0"/>
          <c:showBubbleSize val="0"/>
        </c:dLbls>
        <c:gapWidth val="182"/>
        <c:axId val="492281072"/>
        <c:axId val="492278192"/>
      </c:barChart>
      <c:catAx>
        <c:axId val="49228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crossAx val="492278192"/>
        <c:crosses val="autoZero"/>
        <c:auto val="1"/>
        <c:lblAlgn val="ctr"/>
        <c:lblOffset val="100"/>
        <c:noMultiLvlLbl val="0"/>
      </c:catAx>
      <c:valAx>
        <c:axId val="4922781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crossAx val="49228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DEFF"/>
    </a:solidFill>
    <a:ln w="9525" cap="flat" cmpd="sng" algn="ctr">
      <a:solidFill>
        <a:schemeClr val="tx1">
          <a:lumMod val="15000"/>
          <a:lumOff val="85000"/>
        </a:schemeClr>
      </a:solidFill>
      <a:round/>
    </a:ln>
    <a:effectLst/>
  </c:spPr>
  <c:txPr>
    <a:bodyPr/>
    <a:lstStyle/>
    <a:p>
      <a:pPr>
        <a:defRPr>
          <a:solidFill>
            <a:srgbClr val="0013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[coffee_sales.xlsx]Top5 customers!PivotTable3</c:name>
    <c:fmtId val="37"/>
  </c:pivotSource>
  <c:chart>
    <c:title>
      <c:tx>
        <c:rich>
          <a:bodyPr rot="0" spcFirstLastPara="1" vertOverflow="ellipsis" vert="horz" wrap="square" anchor="ctr" anchorCtr="1"/>
          <a:lstStyle/>
          <a:p>
            <a:pPr>
              <a:defRPr sz="1400" b="0" i="0" u="none" strike="noStrike" kern="1200" spc="0" baseline="0">
                <a:solidFill>
                  <a:srgbClr val="001332"/>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332"/>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15875">
            <a:solidFill>
              <a:schemeClr val="bg1"/>
            </a:solidFill>
          </a:ln>
          <a:effectLst/>
        </c:spPr>
      </c:pivotFmt>
      <c:pivotFmt>
        <c:idx val="2"/>
        <c:spPr>
          <a:solidFill>
            <a:srgbClr val="00C057"/>
          </a:solidFill>
          <a:ln w="15875">
            <a:solidFill>
              <a:schemeClr val="bg1"/>
            </a:solidFill>
          </a:ln>
          <a:effectLst/>
        </c:spPr>
      </c:pivotFmt>
      <c:pivotFmt>
        <c:idx val="3"/>
        <c:spPr>
          <a:solidFill>
            <a:srgbClr val="37FF91"/>
          </a:solidFill>
          <a:ln w="1587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FF91"/>
          </a:solidFill>
          <a:ln w="1587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C057"/>
          </a:solidFill>
          <a:ln w="15875">
            <a:solidFill>
              <a:schemeClr val="bg1"/>
            </a:solidFill>
          </a:ln>
          <a:effectLst/>
        </c:spPr>
      </c:pivotFmt>
      <c:pivotFmt>
        <c:idx val="7"/>
        <c:spPr>
          <a:solidFill>
            <a:srgbClr val="003217"/>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A2F5-4766-9FE2-47A4554C74A0}"/>
              </c:ext>
            </c:extLst>
          </c:dPt>
          <c:dPt>
            <c:idx val="1"/>
            <c:invertIfNegative val="0"/>
            <c:bubble3D val="0"/>
            <c:extLst>
              <c:ext xmlns:c16="http://schemas.microsoft.com/office/drawing/2014/chart" uri="{C3380CC4-5D6E-409C-BE32-E72D297353CC}">
                <c16:uniqueId val="{00000001-A2F5-4766-9FE2-47A4554C74A0}"/>
              </c:ext>
            </c:extLst>
          </c:dPt>
          <c:dPt>
            <c:idx val="2"/>
            <c:invertIfNegative val="0"/>
            <c:bubble3D val="0"/>
            <c:extLst>
              <c:ext xmlns:c16="http://schemas.microsoft.com/office/drawing/2014/chart" uri="{C3380CC4-5D6E-409C-BE32-E72D297353CC}">
                <c16:uniqueId val="{00000002-A2F5-4766-9FE2-47A4554C74A0}"/>
              </c:ext>
            </c:extLst>
          </c:dPt>
          <c:dLbls>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Don Flintiff</c:v>
                </c:pt>
                <c:pt idx="1">
                  <c:v>Nealson Cuttler</c:v>
                </c:pt>
                <c:pt idx="2">
                  <c:v>Terri Farra</c:v>
                </c:pt>
                <c:pt idx="3">
                  <c:v>Brenn Dundredge</c:v>
                </c:pt>
                <c:pt idx="4">
                  <c:v>Allis Wilmore</c:v>
                </c:pt>
              </c:strCache>
            </c:strRef>
          </c:cat>
          <c:val>
            <c:numRef>
              <c:f>'Top5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2F5-4766-9FE2-47A4554C74A0}"/>
            </c:ext>
          </c:extLst>
        </c:ser>
        <c:dLbls>
          <c:dLblPos val="outEnd"/>
          <c:showLegendKey val="0"/>
          <c:showVal val="1"/>
          <c:showCatName val="0"/>
          <c:showSerName val="0"/>
          <c:showPercent val="0"/>
          <c:showBubbleSize val="0"/>
        </c:dLbls>
        <c:gapWidth val="182"/>
        <c:axId val="492281072"/>
        <c:axId val="492278192"/>
      </c:barChart>
      <c:catAx>
        <c:axId val="49228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crossAx val="492278192"/>
        <c:crosses val="autoZero"/>
        <c:auto val="1"/>
        <c:lblAlgn val="ctr"/>
        <c:lblOffset val="100"/>
        <c:noMultiLvlLbl val="0"/>
      </c:catAx>
      <c:valAx>
        <c:axId val="4922781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crossAx val="4922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13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DEFF"/>
    </a:solidFill>
    <a:ln w="9525" cap="flat" cmpd="sng" algn="ctr">
      <a:solidFill>
        <a:schemeClr val="tx1">
          <a:lumMod val="15000"/>
          <a:lumOff val="85000"/>
        </a:schemeClr>
      </a:solidFill>
      <a:round/>
    </a:ln>
    <a:effectLst/>
  </c:spPr>
  <c:txPr>
    <a:bodyPr/>
    <a:lstStyle/>
    <a:p>
      <a:pPr>
        <a:defRPr>
          <a:solidFill>
            <a:srgbClr val="0013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26</xdr:col>
      <xdr:colOff>9525</xdr:colOff>
      <xdr:row>5</xdr:row>
      <xdr:rowOff>0</xdr:rowOff>
    </xdr:to>
    <xdr:sp macro="" textlink="">
      <xdr:nvSpPr>
        <xdr:cNvPr id="4" name="Rectangle 3">
          <a:extLst>
            <a:ext uri="{FF2B5EF4-FFF2-40B4-BE49-F238E27FC236}">
              <a16:creationId xmlns:a16="http://schemas.microsoft.com/office/drawing/2014/main" id="{5CA5044F-AB2A-E940-E646-B7BE4CD9DCF0}"/>
            </a:ext>
          </a:extLst>
        </xdr:cNvPr>
        <xdr:cNvSpPr/>
      </xdr:nvSpPr>
      <xdr:spPr>
        <a:xfrm>
          <a:off x="114300" y="66675"/>
          <a:ext cx="15249525" cy="752475"/>
        </a:xfrm>
        <a:prstGeom prst="rect">
          <a:avLst/>
        </a:prstGeom>
        <a:solidFill>
          <a:srgbClr val="00133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4000" b="0"/>
            <a:t>COFFEE SALES DASHBOARD</a:t>
          </a:r>
        </a:p>
      </xdr:txBody>
    </xdr:sp>
    <xdr:clientData/>
  </xdr:twoCellAnchor>
  <xdr:twoCellAnchor>
    <xdr:from>
      <xdr:col>1</xdr:col>
      <xdr:colOff>0</xdr:colOff>
      <xdr:row>17</xdr:row>
      <xdr:rowOff>0</xdr:rowOff>
    </xdr:from>
    <xdr:to>
      <xdr:col>14</xdr:col>
      <xdr:colOff>609599</xdr:colOff>
      <xdr:row>38</xdr:row>
      <xdr:rowOff>0</xdr:rowOff>
    </xdr:to>
    <xdr:graphicFrame macro="">
      <xdr:nvGraphicFramePr>
        <xdr:cNvPr id="5" name="Chart 4">
          <a:extLst>
            <a:ext uri="{FF2B5EF4-FFF2-40B4-BE49-F238E27FC236}">
              <a16:creationId xmlns:a16="http://schemas.microsoft.com/office/drawing/2014/main" id="{AC45613F-75AF-4BF3-BA13-F7CE11331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A849AE7C-D999-4F37-9148-AB1D4856120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299" y="876300"/>
              <a:ext cx="9906001" cy="1771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10295</xdr:colOff>
      <xdr:row>10</xdr:row>
      <xdr:rowOff>52958</xdr:rowOff>
    </xdr:from>
    <xdr:to>
      <xdr:col>22</xdr:col>
      <xdr:colOff>10295</xdr:colOff>
      <xdr:row>16</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8DDD0F74-9035-43B3-8E32-19C26368B7A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82995" y="1691258"/>
              <a:ext cx="1828800" cy="956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80BF58F7-404F-4DCB-8ADC-60090C7025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72700" y="876300"/>
              <a:ext cx="38100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5195</xdr:colOff>
      <xdr:row>10</xdr:row>
      <xdr:rowOff>55074</xdr:rowOff>
    </xdr:from>
    <xdr:to>
      <xdr:col>26</xdr:col>
      <xdr:colOff>5195</xdr:colOff>
      <xdr:row>15</xdr:row>
      <xdr:rowOff>190499</xdr:rowOff>
    </xdr:to>
    <mc:AlternateContent xmlns:mc="http://schemas.openxmlformats.org/markup-compatibility/2006" xmlns:a14="http://schemas.microsoft.com/office/drawing/2010/main">
      <mc:Choice Requires="a14">
        <xdr:graphicFrame macro="">
          <xdr:nvGraphicFramePr>
            <xdr:cNvPr id="9" name="Loyality Card">
              <a:extLst>
                <a:ext uri="{FF2B5EF4-FFF2-40B4-BE49-F238E27FC236}">
                  <a16:creationId xmlns:a16="http://schemas.microsoft.com/office/drawing/2014/main" id="{CC491279-FD3E-4E83-810B-3052752A2791}"/>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2159095" y="1693374"/>
              <a:ext cx="1828800" cy="954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19050</xdr:rowOff>
    </xdr:from>
    <xdr:to>
      <xdr:col>26</xdr:col>
      <xdr:colOff>1</xdr:colOff>
      <xdr:row>27</xdr:row>
      <xdr:rowOff>0</xdr:rowOff>
    </xdr:to>
    <xdr:graphicFrame macro="">
      <xdr:nvGraphicFramePr>
        <xdr:cNvPr id="10" name="Chart 9">
          <a:extLst>
            <a:ext uri="{FF2B5EF4-FFF2-40B4-BE49-F238E27FC236}">
              <a16:creationId xmlns:a16="http://schemas.microsoft.com/office/drawing/2014/main" id="{8384D8FB-F7BE-49F0-899D-DA0790632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161925</xdr:rowOff>
    </xdr:from>
    <xdr:to>
      <xdr:col>25</xdr:col>
      <xdr:colOff>594975</xdr:colOff>
      <xdr:row>38</xdr:row>
      <xdr:rowOff>0</xdr:rowOff>
    </xdr:to>
    <xdr:graphicFrame macro="">
      <xdr:nvGraphicFramePr>
        <xdr:cNvPr id="11" name="Chart 10">
          <a:extLst>
            <a:ext uri="{FF2B5EF4-FFF2-40B4-BE49-F238E27FC236}">
              <a16:creationId xmlns:a16="http://schemas.microsoft.com/office/drawing/2014/main" id="{1EAC4E02-93AC-4342-A955-CB5C3D555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SNA" refreshedDate="45436.875327083333" createdVersion="8" refreshedVersion="8" minRefreshableVersion="3" recordCount="1000" xr:uid="{280039BF-90BC-4446-8EE0-D797762C276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76540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027335-C04B-414D-B78A-D80C84EFA286}"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5">
    <chartFormat chart="4" format="4" series="1">
      <pivotArea type="data" outline="0" fieldPosition="0">
        <references count="1">
          <reference field="4294967294" count="1" selected="0">
            <x v="0"/>
          </reference>
        </references>
      </pivotArea>
    </chartFormat>
    <chartFormat chart="18" format="9" series="1">
      <pivotArea type="data" outline="0" fieldPosition="0">
        <references count="2">
          <reference field="4294967294" count="1" selected="0">
            <x v="0"/>
          </reference>
          <reference field="13" count="1" selected="0">
            <x v="0"/>
          </reference>
        </references>
      </pivotArea>
    </chartFormat>
    <chartFormat chart="18" format="10" series="1">
      <pivotArea type="data" outline="0" fieldPosition="0">
        <references count="2">
          <reference field="4294967294" count="1" selected="0">
            <x v="0"/>
          </reference>
          <reference field="13" count="1" selected="0">
            <x v="1"/>
          </reference>
        </references>
      </pivotArea>
    </chartFormat>
    <chartFormat chart="18" format="11" series="1">
      <pivotArea type="data" outline="0" fieldPosition="0">
        <references count="2">
          <reference field="4294967294" count="1" selected="0">
            <x v="0"/>
          </reference>
          <reference field="13" count="1" selected="0">
            <x v="2"/>
          </reference>
        </references>
      </pivotArea>
    </chartFormat>
    <chartFormat chart="1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C73CDB-185B-474B-AE04-9D506E003EDC}"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7">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9">
    <chartFormat chart="4"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7" count="1" selected="0">
            <x v="2"/>
          </reference>
        </references>
      </pivotArea>
    </chartFormat>
    <chartFormat chart="23" format="2">
      <pivotArea type="data" outline="0" fieldPosition="0">
        <references count="2">
          <reference field="4294967294" count="1" selected="0">
            <x v="0"/>
          </reference>
          <reference field="7" count="1" selected="0">
            <x v="0"/>
          </reference>
        </references>
      </pivotArea>
    </chartFormat>
    <chartFormat chart="23" format="3">
      <pivotArea type="data" outline="0" fieldPosition="0">
        <references count="2">
          <reference field="4294967294" count="1" selected="0">
            <x v="0"/>
          </reference>
          <reference field="7" count="1" selected="0">
            <x v="1"/>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7" count="1" selected="0">
            <x v="1"/>
          </reference>
        </references>
      </pivotArea>
    </chartFormat>
    <chartFormat chart="36" format="10">
      <pivotArea type="data" outline="0" fieldPosition="0">
        <references count="2">
          <reference field="4294967294" count="1" selected="0">
            <x v="0"/>
          </reference>
          <reference field="7" count="1" selected="0">
            <x v="0"/>
          </reference>
        </references>
      </pivotArea>
    </chartFormat>
    <chartFormat chart="3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225690-AF1E-47E8-A189-582418BF9824}"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8">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7">
    <chartFormat chart="4" format="4"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6" format="8"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1A3601-4B49-4F27-91C3-7F1E82DAFEE3}" sourceName="Size">
  <pivotTables>
    <pivotTable tabId="20" name="PivotTable3"/>
    <pivotTable tabId="21" name="PivotTable3"/>
    <pivotTable tabId="22" name="PivotTable3"/>
  </pivotTables>
  <data>
    <tabular pivotCacheId="2765405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3C106ED-6FCF-441E-A6F2-196F382F7A6C}" sourceName="Roast Type Name">
  <pivotTables>
    <pivotTable tabId="20" name="PivotTable3"/>
    <pivotTable tabId="21" name="PivotTable3"/>
    <pivotTable tabId="22" name="PivotTable3"/>
  </pivotTables>
  <data>
    <tabular pivotCacheId="27654058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63704329-0B2D-4B26-BDC2-FE27756D3079}" sourceName="Loyality Card">
  <pivotTables>
    <pivotTable tabId="20" name="PivotTable3"/>
    <pivotTable tabId="21" name="PivotTable3"/>
    <pivotTable tabId="22" name="PivotTable3"/>
  </pivotTables>
  <data>
    <tabular pivotCacheId="2765405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07A56D3-317A-4FA1-AAFF-1A00079E32A7}" cache="Slicer_Size" caption="Size" columnCount="2" style="Navy blue slicer" rowHeight="241300"/>
  <slicer name="Roast Type Name" xr10:uid="{D38FF9CC-37DC-45C6-9E2E-CAD4C3C94A8D}" cache="Slicer_Roast_Type_Name" caption="Roast Type Name" columnCount="3" style="Navy blue slicer" rowHeight="241300"/>
  <slicer name="Loyality Card" xr10:uid="{0C58073F-57FE-420C-AD04-4F42B755918E}" cache="Slicer_Loyality_Card" caption="Loyality Card" style="Navy 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027497-4D43-43FB-B22F-03E2409DA333}" name="Orders" displayName="Orders" ref="A1:P1001" totalsRowShown="0" headerRowDxfId="11">
  <autoFilter ref="A1:P1001" xr:uid="{ED027497-4D43-43FB-B22F-03E2409DA333}"/>
  <tableColumns count="16">
    <tableColumn id="1" xr3:uid="{FB027914-8E62-41E6-9EEB-03ED95B9FDE5}" name="Order ID" dataDxfId="10"/>
    <tableColumn id="2" xr3:uid="{CBF55B0A-0F3B-41BC-BA22-B37832699E18}" name="Order Date" dataDxfId="9"/>
    <tableColumn id="3" xr3:uid="{DC50430B-0401-4797-A9EB-7AED7BB55BD6}" name="Customer ID" dataDxfId="8"/>
    <tableColumn id="4" xr3:uid="{58F691B0-04D1-43BE-9D19-B33836CDA62E}" name="Product ID"/>
    <tableColumn id="5" xr3:uid="{52AD4BC1-F44B-4561-8FF6-436A3BA72A71}" name="Quantity" dataDxfId="7"/>
    <tableColumn id="6" xr3:uid="{969F6D6C-7ED7-489F-AEBF-0EE481E60A5B}" name="Customer Name" dataDxfId="6">
      <calculatedColumnFormula>_xlfn.XLOOKUP(C2,customers!$A$1:$A$1001,customers!$B$1:$B$1001,,0)</calculatedColumnFormula>
    </tableColumn>
    <tableColumn id="7" xr3:uid="{D4CCB81D-BFA6-41BC-87B9-B16E6A2FE398}" name="Email" dataDxfId="5">
      <calculatedColumnFormula>IF(_xlfn.XLOOKUP(C2,customers!A1:A1001,customers!C1:C1001,,0)=0,"",(_xlfn.XLOOKUP(C2,customers!A1:A1001,customers!C1:C1001,,0)))</calculatedColumnFormula>
    </tableColumn>
    <tableColumn id="8" xr3:uid="{422D71E6-D6A5-4B77-BB1B-2FD4F7963AB7}" name="Country" dataDxfId="4">
      <calculatedColumnFormula>_xlfn.XLOOKUP(C2,customers!$A$1:$A$1001,customers!$G$1:$G$1001,,0)</calculatedColumnFormula>
    </tableColumn>
    <tableColumn id="9" xr3:uid="{1974DA64-CD42-45AC-9499-E6BF8B9CC8E5}" name="Coffee Type">
      <calculatedColumnFormula>INDEX(products!$A$1:$G$49,MATCH(orders!$D2,products!$A$1:$A$49,0),MATCH(orders!I$1,products!$A$1:$G$1,0))</calculatedColumnFormula>
    </tableColumn>
    <tableColumn id="10" xr3:uid="{D55A9524-DEE5-43FC-8DBE-7A97E6F22ED2}" name="Roast Type">
      <calculatedColumnFormula>INDEX(products!$A$1:$G$49,MATCH(orders!$D2,products!$A$1:$A$49,0),MATCH(orders!J$1,products!$A$1:$G$1,0))</calculatedColumnFormula>
    </tableColumn>
    <tableColumn id="11" xr3:uid="{E9391E82-46DD-4160-B463-E582A2CA0CF3}" name="Size" dataDxfId="3">
      <calculatedColumnFormula>INDEX(products!$A$1:$G$49,MATCH(orders!$D2,products!$A$1:$A$49,0),MATCH(orders!K$1,products!$A$1:$G$1,0))</calculatedColumnFormula>
    </tableColumn>
    <tableColumn id="12" xr3:uid="{F96E2539-6CBC-42CA-8180-DCB795EF0D0F}" name="Unit Price" dataDxfId="2">
      <calculatedColumnFormula>INDEX(products!$A$1:$G$49,MATCH(orders!$D2,products!$A$1:$A$49,0),MATCH(orders!L$1,products!$A$1:$G$1,0))</calculatedColumnFormula>
    </tableColumn>
    <tableColumn id="13" xr3:uid="{6C18B27E-38A2-4633-8BD2-26C3255CE852}" name="Sales" dataDxfId="1">
      <calculatedColumnFormula>L2*E2</calculatedColumnFormula>
    </tableColumn>
    <tableColumn id="14" xr3:uid="{AA407B7A-7E65-49F2-A209-5BE722FEC2EE}" name="Coffee Type Name">
      <calculatedColumnFormula>IF(I2 = "Rob","Robusta",IF(I2="Exc","Excelsa", IF(I2="Ara","Arabic",IF(I2="Lib","Liberica",""))))</calculatedColumnFormula>
    </tableColumn>
    <tableColumn id="15" xr3:uid="{8026B4CD-C9A9-4584-89E9-BB87A16D3102}" name="Roast Type Name">
      <calculatedColumnFormula>IF(J2="M", "Medium",IF(J2="L","Light",IF(J2="D","Dark","")))</calculatedColumnFormula>
    </tableColumn>
    <tableColumn id="16" xr3:uid="{0201B5FB-3F8C-4251-99E8-CF6D8F250442}" name="Loyali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F1425B6-9C28-4B1F-941C-787FCD147809}" sourceName="Order Date">
  <pivotTables>
    <pivotTable tabId="20" name="PivotTable3"/>
    <pivotTable tabId="21" name="PivotTable3"/>
    <pivotTable tabId="22" name="PivotTable3"/>
  </pivotTables>
  <state minimalRefreshVersion="6" lastRefreshVersion="6" pivotCacheId="2765405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79BB8C-F64D-4B54-979D-858733D6B6FA}" cache="NativeTimeline_Order_Date" caption="Order Date" level="2" selectionLevel="2" scrollPosition="2020-09-21T00:00:00" style="Navy blue time 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F4088-2EB5-4550-892A-23B7DB020127}">
  <dimension ref="A1:A28"/>
  <sheetViews>
    <sheetView showGridLines="0" showRowColHeaders="0" workbookViewId="0">
      <selection activeCell="AB18" sqref="AB18"/>
    </sheetView>
  </sheetViews>
  <sheetFormatPr defaultRowHeight="15" x14ac:dyDescent="0.25"/>
  <cols>
    <col min="1" max="1" width="1.7109375" customWidth="1"/>
    <col min="16" max="16" width="2.28515625" customWidth="1"/>
    <col min="19" max="19" width="2.28515625" customWidth="1"/>
    <col min="23" max="23" width="2.2851562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92323-D212-4604-A27F-B9F2E6D8DE57}">
  <dimension ref="A3:G49"/>
  <sheetViews>
    <sheetView zoomScale="99" zoomScaleNormal="100" workbookViewId="0">
      <selection activeCell="G4" sqref="G4"/>
    </sheetView>
  </sheetViews>
  <sheetFormatPr defaultRowHeight="15" x14ac:dyDescent="0.25"/>
  <cols>
    <col min="1" max="1" width="13.140625" bestFit="1" customWidth="1"/>
    <col min="2" max="2" width="22.28515625" bestFit="1" customWidth="1"/>
    <col min="3" max="6" width="20.140625" bestFit="1" customWidth="1"/>
    <col min="7" max="7" width="11.42578125" bestFit="1" customWidth="1"/>
  </cols>
  <sheetData>
    <row r="3" spans="1:7" x14ac:dyDescent="0.25">
      <c r="A3" s="6" t="s">
        <v>6217</v>
      </c>
      <c r="C3" s="6" t="s">
        <v>6196</v>
      </c>
    </row>
    <row r="4" spans="1:7" x14ac:dyDescent="0.25">
      <c r="A4" s="6" t="s">
        <v>6215</v>
      </c>
      <c r="B4" s="6" t="s">
        <v>6216</v>
      </c>
      <c r="C4" t="s">
        <v>6219</v>
      </c>
      <c r="D4" t="s">
        <v>6220</v>
      </c>
      <c r="E4" t="s">
        <v>6221</v>
      </c>
      <c r="F4" t="s">
        <v>6222</v>
      </c>
      <c r="G4" t="s">
        <v>6198</v>
      </c>
    </row>
    <row r="5" spans="1:7" x14ac:dyDescent="0.25">
      <c r="A5" t="s">
        <v>6199</v>
      </c>
      <c r="B5" t="s">
        <v>6203</v>
      </c>
      <c r="C5" s="7">
        <v>186.85499999999999</v>
      </c>
      <c r="D5" s="7">
        <v>305.97000000000003</v>
      </c>
      <c r="E5" s="7">
        <v>213.15999999999997</v>
      </c>
      <c r="F5" s="7">
        <v>123</v>
      </c>
      <c r="G5" s="7">
        <v>828.98500000000001</v>
      </c>
    </row>
    <row r="6" spans="1:7" x14ac:dyDescent="0.25">
      <c r="B6" t="s">
        <v>6204</v>
      </c>
      <c r="C6" s="7">
        <v>251.96499999999997</v>
      </c>
      <c r="D6" s="7">
        <v>129.46</v>
      </c>
      <c r="E6" s="7">
        <v>434.03999999999996</v>
      </c>
      <c r="F6" s="7">
        <v>171.93999999999997</v>
      </c>
      <c r="G6" s="7">
        <v>987.40499999999986</v>
      </c>
    </row>
    <row r="7" spans="1:7" x14ac:dyDescent="0.25">
      <c r="B7" t="s">
        <v>6205</v>
      </c>
      <c r="C7" s="7">
        <v>224.94499999999999</v>
      </c>
      <c r="D7" s="7">
        <v>349.12</v>
      </c>
      <c r="E7" s="7">
        <v>321.04000000000002</v>
      </c>
      <c r="F7" s="7">
        <v>126.035</v>
      </c>
      <c r="G7" s="7">
        <v>1021.14</v>
      </c>
    </row>
    <row r="8" spans="1:7" x14ac:dyDescent="0.25">
      <c r="B8" t="s">
        <v>6206</v>
      </c>
      <c r="C8" s="7">
        <v>307.12</v>
      </c>
      <c r="D8" s="7">
        <v>681.07499999999993</v>
      </c>
      <c r="E8" s="7">
        <v>533.70499999999993</v>
      </c>
      <c r="F8" s="7">
        <v>158.85</v>
      </c>
      <c r="G8" s="7">
        <v>1680.7499999999998</v>
      </c>
    </row>
    <row r="9" spans="1:7" x14ac:dyDescent="0.25">
      <c r="B9" t="s">
        <v>6207</v>
      </c>
      <c r="C9" s="7">
        <v>53.664999999999992</v>
      </c>
      <c r="D9" s="7">
        <v>83.025000000000006</v>
      </c>
      <c r="E9" s="7">
        <v>193.83499999999998</v>
      </c>
      <c r="F9" s="7">
        <v>68.039999999999992</v>
      </c>
      <c r="G9" s="7">
        <v>398.56499999999994</v>
      </c>
    </row>
    <row r="10" spans="1:7" x14ac:dyDescent="0.25">
      <c r="B10" t="s">
        <v>6208</v>
      </c>
      <c r="C10" s="7">
        <v>163.01999999999998</v>
      </c>
      <c r="D10" s="7">
        <v>678.3599999999999</v>
      </c>
      <c r="E10" s="7">
        <v>171.04500000000002</v>
      </c>
      <c r="F10" s="7">
        <v>372.255</v>
      </c>
      <c r="G10" s="7">
        <v>1384.6799999999998</v>
      </c>
    </row>
    <row r="11" spans="1:7" x14ac:dyDescent="0.25">
      <c r="B11" t="s">
        <v>6209</v>
      </c>
      <c r="C11" s="7">
        <v>345.02</v>
      </c>
      <c r="D11" s="7">
        <v>273.86999999999995</v>
      </c>
      <c r="E11" s="7">
        <v>184.12999999999997</v>
      </c>
      <c r="F11" s="7">
        <v>201.11499999999998</v>
      </c>
      <c r="G11" s="7">
        <v>1004.1349999999999</v>
      </c>
    </row>
    <row r="12" spans="1:7" x14ac:dyDescent="0.25">
      <c r="B12" t="s">
        <v>6210</v>
      </c>
      <c r="C12" s="7">
        <v>334.89</v>
      </c>
      <c r="D12" s="7">
        <v>70.95</v>
      </c>
      <c r="E12" s="7">
        <v>134.23000000000002</v>
      </c>
      <c r="F12" s="7">
        <v>166.27499999999998</v>
      </c>
      <c r="G12" s="7">
        <v>706.34499999999991</v>
      </c>
    </row>
    <row r="13" spans="1:7" x14ac:dyDescent="0.25">
      <c r="B13" t="s">
        <v>6211</v>
      </c>
      <c r="C13" s="7">
        <v>178.70999999999998</v>
      </c>
      <c r="D13" s="7">
        <v>166.1</v>
      </c>
      <c r="E13" s="7">
        <v>439.30999999999995</v>
      </c>
      <c r="F13" s="7">
        <v>492.9</v>
      </c>
      <c r="G13" s="7">
        <v>1277.02</v>
      </c>
    </row>
    <row r="14" spans="1:7" x14ac:dyDescent="0.25">
      <c r="B14" t="s">
        <v>6212</v>
      </c>
      <c r="C14" s="7">
        <v>301.98500000000001</v>
      </c>
      <c r="D14" s="7">
        <v>153.76499999999999</v>
      </c>
      <c r="E14" s="7">
        <v>215.55499999999998</v>
      </c>
      <c r="F14" s="7">
        <v>213.66499999999999</v>
      </c>
      <c r="G14" s="7">
        <v>884.96999999999991</v>
      </c>
    </row>
    <row r="15" spans="1:7" x14ac:dyDescent="0.25">
      <c r="B15" t="s">
        <v>6213</v>
      </c>
      <c r="C15" s="7">
        <v>312.83499999999998</v>
      </c>
      <c r="D15" s="7">
        <v>63.249999999999993</v>
      </c>
      <c r="E15" s="7">
        <v>350.89500000000004</v>
      </c>
      <c r="F15" s="7">
        <v>96.405000000000001</v>
      </c>
      <c r="G15" s="7">
        <v>823.38499999999999</v>
      </c>
    </row>
    <row r="16" spans="1:7" x14ac:dyDescent="0.25">
      <c r="B16" t="s">
        <v>6214</v>
      </c>
      <c r="C16" s="7">
        <v>265.62</v>
      </c>
      <c r="D16" s="7">
        <v>526.51499999999987</v>
      </c>
      <c r="E16" s="7">
        <v>187.06</v>
      </c>
      <c r="F16" s="7">
        <v>210.58999999999997</v>
      </c>
      <c r="G16" s="7">
        <v>1189.7849999999999</v>
      </c>
    </row>
    <row r="17" spans="1:7" x14ac:dyDescent="0.25">
      <c r="A17" t="s">
        <v>6200</v>
      </c>
      <c r="B17" t="s">
        <v>6203</v>
      </c>
      <c r="C17" s="7">
        <v>47.25</v>
      </c>
      <c r="D17" s="7">
        <v>65.805000000000007</v>
      </c>
      <c r="E17" s="7">
        <v>274.67500000000001</v>
      </c>
      <c r="F17" s="7">
        <v>179.22</v>
      </c>
      <c r="G17" s="7">
        <v>566.95000000000005</v>
      </c>
    </row>
    <row r="18" spans="1:7" x14ac:dyDescent="0.25">
      <c r="B18" t="s">
        <v>6204</v>
      </c>
      <c r="C18" s="7">
        <v>745.44999999999993</v>
      </c>
      <c r="D18" s="7">
        <v>428.88499999999999</v>
      </c>
      <c r="E18" s="7">
        <v>194.17499999999998</v>
      </c>
      <c r="F18" s="7">
        <v>429.82999999999993</v>
      </c>
      <c r="G18" s="7">
        <v>1798.34</v>
      </c>
    </row>
    <row r="19" spans="1:7" x14ac:dyDescent="0.25">
      <c r="B19" t="s">
        <v>6205</v>
      </c>
      <c r="C19" s="7">
        <v>130.47</v>
      </c>
      <c r="D19" s="7">
        <v>271.48500000000001</v>
      </c>
      <c r="E19" s="7">
        <v>281.20499999999998</v>
      </c>
      <c r="F19" s="7">
        <v>231.63000000000002</v>
      </c>
      <c r="G19" s="7">
        <v>914.79000000000008</v>
      </c>
    </row>
    <row r="20" spans="1:7" x14ac:dyDescent="0.25">
      <c r="B20" t="s">
        <v>6206</v>
      </c>
      <c r="C20" s="7">
        <v>27</v>
      </c>
      <c r="D20" s="7">
        <v>347.26</v>
      </c>
      <c r="E20" s="7">
        <v>147.51</v>
      </c>
      <c r="F20" s="7">
        <v>240.04</v>
      </c>
      <c r="G20" s="7">
        <v>761.81</v>
      </c>
    </row>
    <row r="21" spans="1:7" x14ac:dyDescent="0.25">
      <c r="B21" t="s">
        <v>6207</v>
      </c>
      <c r="C21" s="7">
        <v>255.11499999999995</v>
      </c>
      <c r="D21" s="7">
        <v>541.73</v>
      </c>
      <c r="E21" s="7">
        <v>83.43</v>
      </c>
      <c r="F21" s="7">
        <v>59.079999999999991</v>
      </c>
      <c r="G21" s="7">
        <v>939.35500000000013</v>
      </c>
    </row>
    <row r="22" spans="1:7" x14ac:dyDescent="0.25">
      <c r="B22" t="s">
        <v>6208</v>
      </c>
      <c r="C22" s="7">
        <v>584.78999999999985</v>
      </c>
      <c r="D22" s="7">
        <v>357.42999999999995</v>
      </c>
      <c r="E22" s="7">
        <v>355.34</v>
      </c>
      <c r="F22" s="7">
        <v>140.88</v>
      </c>
      <c r="G22" s="7">
        <v>1438.4399999999996</v>
      </c>
    </row>
    <row r="23" spans="1:7" x14ac:dyDescent="0.25">
      <c r="B23" t="s">
        <v>6209</v>
      </c>
      <c r="C23" s="7">
        <v>430.62</v>
      </c>
      <c r="D23" s="7">
        <v>227.42500000000001</v>
      </c>
      <c r="E23" s="7">
        <v>236.315</v>
      </c>
      <c r="F23" s="7">
        <v>414.58499999999992</v>
      </c>
      <c r="G23" s="7">
        <v>1308.9450000000002</v>
      </c>
    </row>
    <row r="24" spans="1:7" x14ac:dyDescent="0.25">
      <c r="B24" t="s">
        <v>6210</v>
      </c>
      <c r="C24" s="7">
        <v>22.5</v>
      </c>
      <c r="D24" s="7">
        <v>77.72</v>
      </c>
      <c r="E24" s="7">
        <v>60.5</v>
      </c>
      <c r="F24" s="7">
        <v>139.67999999999998</v>
      </c>
      <c r="G24" s="7">
        <v>300.39999999999998</v>
      </c>
    </row>
    <row r="25" spans="1:7" x14ac:dyDescent="0.25">
      <c r="B25" t="s">
        <v>6211</v>
      </c>
      <c r="C25" s="7">
        <v>126.14999999999999</v>
      </c>
      <c r="D25" s="7">
        <v>195.11</v>
      </c>
      <c r="E25" s="7">
        <v>89.13</v>
      </c>
      <c r="F25" s="7">
        <v>302.65999999999997</v>
      </c>
      <c r="G25" s="7">
        <v>713.05</v>
      </c>
    </row>
    <row r="26" spans="1:7" x14ac:dyDescent="0.25">
      <c r="B26" t="s">
        <v>6212</v>
      </c>
      <c r="C26" s="7">
        <v>376.03</v>
      </c>
      <c r="D26" s="7">
        <v>523.24</v>
      </c>
      <c r="E26" s="7">
        <v>440.96499999999997</v>
      </c>
      <c r="F26" s="7">
        <v>174.46999999999997</v>
      </c>
      <c r="G26" s="7">
        <v>1514.7049999999999</v>
      </c>
    </row>
    <row r="27" spans="1:7" x14ac:dyDescent="0.25">
      <c r="B27" t="s">
        <v>6213</v>
      </c>
      <c r="C27" s="7">
        <v>515.17999999999995</v>
      </c>
      <c r="D27" s="7">
        <v>142.56</v>
      </c>
      <c r="E27" s="7">
        <v>347.03999999999996</v>
      </c>
      <c r="F27" s="7">
        <v>104.08499999999999</v>
      </c>
      <c r="G27" s="7">
        <v>1108.865</v>
      </c>
    </row>
    <row r="28" spans="1:7" x14ac:dyDescent="0.25">
      <c r="B28" t="s">
        <v>6214</v>
      </c>
      <c r="C28" s="7">
        <v>95.859999999999985</v>
      </c>
      <c r="D28" s="7">
        <v>484.76</v>
      </c>
      <c r="E28" s="7">
        <v>94.17</v>
      </c>
      <c r="F28" s="7">
        <v>77.10499999999999</v>
      </c>
      <c r="G28" s="7">
        <v>751.89499999999998</v>
      </c>
    </row>
    <row r="29" spans="1:7" x14ac:dyDescent="0.25">
      <c r="A29" t="s">
        <v>6201</v>
      </c>
      <c r="B29" t="s">
        <v>6203</v>
      </c>
      <c r="C29" s="7">
        <v>258.34500000000003</v>
      </c>
      <c r="D29" s="7">
        <v>139.625</v>
      </c>
      <c r="E29" s="7">
        <v>279.52000000000004</v>
      </c>
      <c r="F29" s="7">
        <v>160.19499999999999</v>
      </c>
      <c r="G29" s="7">
        <v>837.68499999999995</v>
      </c>
    </row>
    <row r="30" spans="1:7" x14ac:dyDescent="0.25">
      <c r="B30" t="s">
        <v>6204</v>
      </c>
      <c r="C30" s="7">
        <v>342.2</v>
      </c>
      <c r="D30" s="7">
        <v>284.24999999999994</v>
      </c>
      <c r="E30" s="7">
        <v>251.83</v>
      </c>
      <c r="F30" s="7">
        <v>80.550000000000011</v>
      </c>
      <c r="G30" s="7">
        <v>958.82999999999993</v>
      </c>
    </row>
    <row r="31" spans="1:7" x14ac:dyDescent="0.25">
      <c r="B31" t="s">
        <v>6205</v>
      </c>
      <c r="C31" s="7">
        <v>418.30499999999989</v>
      </c>
      <c r="D31" s="7">
        <v>468.125</v>
      </c>
      <c r="E31" s="7">
        <v>405.05500000000006</v>
      </c>
      <c r="F31" s="7">
        <v>253.15499999999997</v>
      </c>
      <c r="G31" s="7">
        <v>1544.6399999999999</v>
      </c>
    </row>
    <row r="32" spans="1:7" x14ac:dyDescent="0.25">
      <c r="B32" t="s">
        <v>6206</v>
      </c>
      <c r="C32" s="7">
        <v>102.32999999999998</v>
      </c>
      <c r="D32" s="7">
        <v>242.14000000000001</v>
      </c>
      <c r="E32" s="7">
        <v>554.875</v>
      </c>
      <c r="F32" s="7">
        <v>106.23999999999998</v>
      </c>
      <c r="G32" s="7">
        <v>1005.585</v>
      </c>
    </row>
    <row r="33" spans="1:7" x14ac:dyDescent="0.25">
      <c r="B33" t="s">
        <v>6207</v>
      </c>
      <c r="C33" s="7">
        <v>234.71999999999997</v>
      </c>
      <c r="D33" s="7">
        <v>133.08000000000001</v>
      </c>
      <c r="E33" s="7">
        <v>267.2</v>
      </c>
      <c r="F33" s="7">
        <v>272.68999999999994</v>
      </c>
      <c r="G33" s="7">
        <v>907.68999999999994</v>
      </c>
    </row>
    <row r="34" spans="1:7" x14ac:dyDescent="0.25">
      <c r="B34" t="s">
        <v>6208</v>
      </c>
      <c r="C34" s="7">
        <v>430.39</v>
      </c>
      <c r="D34" s="7">
        <v>136.20500000000001</v>
      </c>
      <c r="E34" s="7">
        <v>209.6</v>
      </c>
      <c r="F34" s="7">
        <v>88.334999999999994</v>
      </c>
      <c r="G34" s="7">
        <v>864.53000000000009</v>
      </c>
    </row>
    <row r="35" spans="1:7" x14ac:dyDescent="0.25">
      <c r="B35" t="s">
        <v>6209</v>
      </c>
      <c r="C35" s="7">
        <v>109.005</v>
      </c>
      <c r="D35" s="7">
        <v>393.57499999999999</v>
      </c>
      <c r="E35" s="7">
        <v>61.034999999999997</v>
      </c>
      <c r="F35" s="7">
        <v>199.48999999999998</v>
      </c>
      <c r="G35" s="7">
        <v>763.10500000000002</v>
      </c>
    </row>
    <row r="36" spans="1:7" x14ac:dyDescent="0.25">
      <c r="B36" t="s">
        <v>6210</v>
      </c>
      <c r="C36" s="7">
        <v>287.52499999999998</v>
      </c>
      <c r="D36" s="7">
        <v>288.67</v>
      </c>
      <c r="E36" s="7">
        <v>125.58</v>
      </c>
      <c r="F36" s="7">
        <v>374.13499999999999</v>
      </c>
      <c r="G36" s="7">
        <v>1075.9099999999999</v>
      </c>
    </row>
    <row r="37" spans="1:7" x14ac:dyDescent="0.25">
      <c r="B37" t="s">
        <v>6211</v>
      </c>
      <c r="C37" s="7">
        <v>840.92999999999984</v>
      </c>
      <c r="D37" s="7">
        <v>409.875</v>
      </c>
      <c r="E37" s="7">
        <v>171.32999999999998</v>
      </c>
      <c r="F37" s="7">
        <v>221.43999999999997</v>
      </c>
      <c r="G37" s="7">
        <v>1643.5749999999998</v>
      </c>
    </row>
    <row r="38" spans="1:7" x14ac:dyDescent="0.25">
      <c r="B38" t="s">
        <v>6212</v>
      </c>
      <c r="C38" s="7">
        <v>299.07</v>
      </c>
      <c r="D38" s="7">
        <v>260.32499999999999</v>
      </c>
      <c r="E38" s="7">
        <v>584.64</v>
      </c>
      <c r="F38" s="7">
        <v>256.36500000000001</v>
      </c>
      <c r="G38" s="7">
        <v>1400.3999999999999</v>
      </c>
    </row>
    <row r="39" spans="1:7" x14ac:dyDescent="0.25">
      <c r="B39" t="s">
        <v>6213</v>
      </c>
      <c r="C39" s="7">
        <v>323.32499999999999</v>
      </c>
      <c r="D39" s="7">
        <v>565.57000000000005</v>
      </c>
      <c r="E39" s="7">
        <v>537.80999999999995</v>
      </c>
      <c r="F39" s="7">
        <v>189.47499999999999</v>
      </c>
      <c r="G39" s="7">
        <v>1616.1799999999998</v>
      </c>
    </row>
    <row r="40" spans="1:7" x14ac:dyDescent="0.25">
      <c r="B40" t="s">
        <v>6214</v>
      </c>
      <c r="C40" s="7">
        <v>399.48499999999996</v>
      </c>
      <c r="D40" s="7">
        <v>148.19999999999999</v>
      </c>
      <c r="E40" s="7">
        <v>388.21999999999997</v>
      </c>
      <c r="F40" s="7">
        <v>212.07499999999999</v>
      </c>
      <c r="G40" s="7">
        <v>1147.98</v>
      </c>
    </row>
    <row r="41" spans="1:7" x14ac:dyDescent="0.25">
      <c r="A41" t="s">
        <v>6202</v>
      </c>
      <c r="B41" t="s">
        <v>6203</v>
      </c>
      <c r="C41" s="7">
        <v>112.69499999999999</v>
      </c>
      <c r="D41" s="7">
        <v>166.32</v>
      </c>
      <c r="E41" s="7">
        <v>843.71499999999992</v>
      </c>
      <c r="F41" s="7">
        <v>146.685</v>
      </c>
      <c r="G41" s="7">
        <v>1269.415</v>
      </c>
    </row>
    <row r="42" spans="1:7" x14ac:dyDescent="0.25">
      <c r="B42" t="s">
        <v>6204</v>
      </c>
      <c r="C42" s="7">
        <v>114.87999999999998</v>
      </c>
      <c r="D42" s="7">
        <v>133.815</v>
      </c>
      <c r="E42" s="7">
        <v>91.175000000000011</v>
      </c>
      <c r="F42" s="7">
        <v>53.759999999999991</v>
      </c>
      <c r="G42" s="7">
        <v>393.63</v>
      </c>
    </row>
    <row r="43" spans="1:7" x14ac:dyDescent="0.25">
      <c r="B43" t="s">
        <v>6205</v>
      </c>
      <c r="C43" s="7">
        <v>277.76</v>
      </c>
      <c r="D43" s="7">
        <v>175.41</v>
      </c>
      <c r="E43" s="7">
        <v>462.50999999999993</v>
      </c>
      <c r="F43" s="7">
        <v>399.52499999999998</v>
      </c>
      <c r="G43" s="7">
        <v>1315.2049999999999</v>
      </c>
    </row>
    <row r="44" spans="1:7" x14ac:dyDescent="0.25">
      <c r="B44" t="s">
        <v>6206</v>
      </c>
      <c r="C44" s="7">
        <v>197.89499999999998</v>
      </c>
      <c r="D44" s="7">
        <v>289.755</v>
      </c>
      <c r="E44" s="7">
        <v>88.545000000000002</v>
      </c>
      <c r="F44" s="7">
        <v>200.25499999999997</v>
      </c>
      <c r="G44" s="7">
        <v>776.44999999999993</v>
      </c>
    </row>
    <row r="45" spans="1:7" x14ac:dyDescent="0.25">
      <c r="B45" t="s">
        <v>6207</v>
      </c>
      <c r="C45" s="7">
        <v>193.11499999999998</v>
      </c>
      <c r="D45" s="7">
        <v>212.49499999999998</v>
      </c>
      <c r="E45" s="7">
        <v>292.29000000000002</v>
      </c>
      <c r="F45" s="7">
        <v>304.46999999999997</v>
      </c>
      <c r="G45" s="7">
        <v>1002.3699999999999</v>
      </c>
    </row>
    <row r="46" spans="1:7" x14ac:dyDescent="0.25">
      <c r="B46" t="s">
        <v>6208</v>
      </c>
      <c r="C46" s="7">
        <v>179.79</v>
      </c>
      <c r="D46" s="7">
        <v>426.2</v>
      </c>
      <c r="E46" s="7">
        <v>170.08999999999997</v>
      </c>
      <c r="F46" s="7">
        <v>379.31</v>
      </c>
      <c r="G46" s="7">
        <v>1155.3899999999999</v>
      </c>
    </row>
    <row r="47" spans="1:7" x14ac:dyDescent="0.25">
      <c r="B47" t="s">
        <v>6209</v>
      </c>
      <c r="C47" s="7">
        <v>247.28999999999996</v>
      </c>
      <c r="D47" s="7">
        <v>246.685</v>
      </c>
      <c r="E47" s="7">
        <v>271.05499999999995</v>
      </c>
      <c r="F47" s="7">
        <v>141.69999999999999</v>
      </c>
      <c r="G47" s="7">
        <v>906.73</v>
      </c>
    </row>
    <row r="48" spans="1:7" x14ac:dyDescent="0.25">
      <c r="B48" t="s">
        <v>6210</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7B54-581D-406D-AD78-979C77AD944F}">
  <dimension ref="A3:B7"/>
  <sheetViews>
    <sheetView zoomScale="99" zoomScaleNormal="100" workbookViewId="0">
      <selection activeCell="B5" sqref="B5"/>
    </sheetView>
  </sheetViews>
  <sheetFormatPr defaultRowHeight="15" x14ac:dyDescent="0.25"/>
  <cols>
    <col min="1" max="1" width="15.5703125" bestFit="1" customWidth="1"/>
    <col min="2" max="2" width="12.28515625" bestFit="1" customWidth="1"/>
    <col min="3" max="5" width="20.140625" bestFit="1" customWidth="1"/>
    <col min="6" max="7" width="11.42578125" bestFit="1" customWidth="1"/>
  </cols>
  <sheetData>
    <row r="3" spans="1:2" x14ac:dyDescent="0.25">
      <c r="A3" s="6" t="s">
        <v>7</v>
      </c>
      <c r="B3" t="s">
        <v>6217</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7396B-379C-4AB0-88C5-88A86DD313B5}">
  <dimension ref="A3:B9"/>
  <sheetViews>
    <sheetView zoomScale="99" zoomScaleNormal="100" workbookViewId="0">
      <selection activeCell="Q8" sqref="Q8"/>
    </sheetView>
  </sheetViews>
  <sheetFormatPr defaultRowHeight="15" x14ac:dyDescent="0.25"/>
  <cols>
    <col min="1" max="1" width="17.85546875" bestFit="1" customWidth="1"/>
    <col min="2" max="2" width="12.28515625" bestFit="1" customWidth="1"/>
    <col min="3" max="5" width="20.140625" bestFit="1" customWidth="1"/>
    <col min="6" max="7" width="11.42578125" bestFit="1" customWidth="1"/>
  </cols>
  <sheetData>
    <row r="3" spans="1:2" x14ac:dyDescent="0.25">
      <c r="A3" s="6" t="s">
        <v>4</v>
      </c>
      <c r="B3" t="s">
        <v>6217</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1" zoomScale="115" zoomScaleNormal="115" workbookViewId="0">
      <selection activeCell="P1" sqref="P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7.42578125" customWidth="1"/>
    <col min="12" max="12" width="11.28515625" customWidth="1"/>
    <col min="13" max="13" width="9.42578125" bestFit="1" customWidth="1"/>
    <col min="14" max="14" width="18.85546875" customWidth="1"/>
    <col min="15" max="15" width="18.140625" customWidth="1"/>
    <col min="16" max="16" width="12.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6218</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 "Rob","Robusta",IF(I2="Exc","Excelsa", IF(I2="Ara","Arabic",IF(I2="Lib","Liberica",""))))</f>
        <v>Robusta</v>
      </c>
      <c r="O2" t="str">
        <f>IF(J2="M", "Medium",IF(J2="L","Light",IF(J2="D","Dark","")))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IF(_xlfn.XLOOKUP(C3,customers!A2:A1002,customers!C2:C1002,,0)=0,"",(_xlfn.XLOOKUP(C3,customers!A2:A1002,customers!C2:C1002,,0)))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 "Rob","Robusta",IF(I3="Exc","Excelsa", IF(I3="Ara","Arabic",IF(I3="Lib","Liberica",""))))</f>
        <v>Excelsa</v>
      </c>
      <c r="O3" t="str">
        <f t="shared" ref="O3:O66" si="2">IF(J3="M", "Medium",IF(J3="L","Light",IF(J3="D","Dark","")))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IF(_xlfn.XLOOKUP(C4,customers!A3:A1003,customers!C3:C1003,,0)=0,"",(_xlfn.XLOOKUP(C4,customers!A3:A1003,customers!C3:C1003,,0)))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IF(_xlfn.XLOOKUP(C5,customers!A4:A1004,customers!C4:C1004,,0)=0,"",(_xlfn.XLOOKUP(C5,customers!A4:A1004,customers!C4:C1004,,0)))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IF(_xlfn.XLOOKUP(C6,customers!A5:A1005,customers!C5:C1005,,0)=0,"",(_xlfn.XLOOKUP(C6,customers!A5:A1005,customers!C5:C1005,,0)))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IF(_xlfn.XLOOKUP(C7,customers!A6:A1006,customers!C6:C1006,,0)=0,"",(_xlfn.XLOOKUP(C7,customers!A6:A1006,customers!C6:C1006,,0)))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IF(_xlfn.XLOOKUP(C8,customers!A7:A1007,customers!C7:C1007,,0)=0,"",(_xlfn.XLOOKUP(C8,customers!A7:A1007,customers!C7:C1007,,0)))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IF(_xlfn.XLOOKUP(C9,customers!A8:A1008,customers!C8:C1008,,0)=0,"",(_xlfn.XLOOKUP(C9,customers!A8:A1008,customers!C8:C1008,,0)))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IF(_xlfn.XLOOKUP(C10,customers!A9:A1009,customers!C9:C1009,,0)=0,"",(_xlfn.XLOOKUP(C10,customers!A9:A1009,customers!C9:C1009,,0)))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IF(_xlfn.XLOOKUP(C11,customers!A10:A1010,customers!C10:C1010,,0)=0,"",(_xlfn.XLOOKUP(C11,customers!A10:A1010,customers!C10:C1010,,0)))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IF(_xlfn.XLOOKUP(C12,customers!A11:A1011,customers!C11:C1011,,0)=0,"",(_xlfn.XLOOKUP(C12,customers!A11:A1011,customers!C11:C1011,,0)))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IF(_xlfn.XLOOKUP(C13,customers!A12:A1012,customers!C12:C1012,,0)=0,"",(_xlfn.XLOOKUP(C13,customers!A12:A1012,customers!C12:C1012,,0)))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IF(_xlfn.XLOOKUP(C14,customers!A13:A1013,customers!C13:C1013,,0)=0,"",(_xlfn.XLOOKUP(C14,customers!A13:A1013,customers!C13:C1013,,0)))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IF(_xlfn.XLOOKUP(C15,customers!A14:A1014,customers!C14:C1014,,0)=0,"",(_xlfn.XLOOKUP(C15,customers!A14:A1014,customers!C14:C1014,,0)))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IF(_xlfn.XLOOKUP(C16,customers!A15:A1015,customers!C15:C1015,,0)=0,"",(_xlfn.XLOOKUP(C16,customers!A15:A1015,customers!C15:C1015,,0)))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IF(_xlfn.XLOOKUP(C17,customers!A16:A1016,customers!C16:C1016,,0)=0,"",(_xlfn.XLOOKUP(C17,customers!A16:A1016,customers!C16:C1016,,0)))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IF(_xlfn.XLOOKUP(C18,customers!A17:A1017,customers!C17:C1017,,0)=0,"",(_xlfn.XLOOKUP(C18,customers!A17:A1017,customers!C17:C1017,,0)))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IF(_xlfn.XLOOKUP(C19,customers!A18:A1018,customers!C18:C1018,,0)=0,"",(_xlfn.XLOOKUP(C19,customers!A18:A1018,customers!C18:C1018,,0)))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IF(_xlfn.XLOOKUP(C20,customers!A19:A1019,customers!C19:C1019,,0)=0,"",(_xlfn.XLOOKUP(C20,customers!A19:A1019,customers!C19:C1019,,0)))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IF(_xlfn.XLOOKUP(C21,customers!A20:A1020,customers!C20:C1020,,0)=0,"",(_xlfn.XLOOKUP(C21,customers!A20:A1020,customers!C20:C1020,,0)))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IF(_xlfn.XLOOKUP(C22,customers!A21:A1021,customers!C21:C1021,,0)=0,"",(_xlfn.XLOOKUP(C22,customers!A21:A1021,customers!C21:C1021,,0)))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IF(_xlfn.XLOOKUP(C23,customers!A22:A1022,customers!C22:C1022,,0)=0,"",(_xlfn.XLOOKUP(C23,customers!A22:A1022,customers!C22:C1022,,0)))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IF(_xlfn.XLOOKUP(C24,customers!A23:A1023,customers!C23:C1023,,0)=0,"",(_xlfn.XLOOKUP(C24,customers!A23:A1023,customers!C23:C1023,,0)))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IF(_xlfn.XLOOKUP(C25,customers!A24:A1024,customers!C24:C1024,,0)=0,"",(_xlfn.XLOOKUP(C25,customers!A24:A1024,customers!C24:C1024,,0)))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IF(_xlfn.XLOOKUP(C26,customers!A25:A1025,customers!C25:C1025,,0)=0,"",(_xlfn.XLOOKUP(C26,customers!A25:A1025,customers!C25:C1025,,0)))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IF(_xlfn.XLOOKUP(C27,customers!A26:A1026,customers!C26:C1026,,0)=0,"",(_xlfn.XLOOKUP(C27,customers!A26:A1026,customers!C26:C1026,,0)))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IF(_xlfn.XLOOKUP(C28,customers!A27:A1027,customers!C27:C1027,,0)=0,"",(_xlfn.XLOOKUP(C28,customers!A27:A1027,customers!C27:C1027,,0)))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IF(_xlfn.XLOOKUP(C29,customers!A28:A1028,customers!C28:C1028,,0)=0,"",(_xlfn.XLOOKUP(C29,customers!A28:A1028,customers!C28:C1028,,0)))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IF(_xlfn.XLOOKUP(C30,customers!A29:A1029,customers!C29:C1029,,0)=0,"",(_xlfn.XLOOKUP(C30,customers!A29:A1029,customers!C29:C1029,,0)))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IF(_xlfn.XLOOKUP(C31,customers!A30:A1030,customers!C30:C1030,,0)=0,"",(_xlfn.XLOOKUP(C31,customers!A30:A1030,customers!C30:C1030,,0)))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IF(_xlfn.XLOOKUP(C32,customers!A31:A1031,customers!C31:C1031,,0)=0,"",(_xlfn.XLOOKUP(C32,customers!A31:A1031,customers!C31:C1031,,0)))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IF(_xlfn.XLOOKUP(C33,customers!A32:A1032,customers!C32:C1032,,0)=0,"",(_xlfn.XLOOKUP(C33,customers!A32:A1032,customers!C32:C1032,,0)))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IF(_xlfn.XLOOKUP(C35,customers!A34:A1034,customers!C34:C1034,,0)=0,"",(_xlfn.XLOOKUP(C35,customers!A34:A1034,customers!C34:C1034,,0)))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IF(_xlfn.XLOOKUP(C36,customers!A35:A1035,customers!C35:C1035,,0)=0,"",(_xlfn.XLOOKUP(C36,customers!A35:A1035,customers!C35:C1035,,0)))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IF(_xlfn.XLOOKUP(C37,customers!A36:A1036,customers!C36:C1036,,0)=0,"",(_xlfn.XLOOKUP(C37,customers!A36:A1036,customers!C36:C1036,,0)))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IF(_xlfn.XLOOKUP(C38,customers!A37:A1037,customers!C37:C1037,,0)=0,"",(_xlfn.XLOOKUP(C38,customers!A37:A1037,customers!C37:C1037,,0)))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IF(_xlfn.XLOOKUP(C39,customers!A38:A1038,customers!C38:C1038,,0)=0,"",(_xlfn.XLOOKUP(C39,customers!A38:A1038,customers!C38:C1038,,0)))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IF(_xlfn.XLOOKUP(C40,customers!A39:A1039,customers!C39:C1039,,0)=0,"",(_xlfn.XLOOKUP(C40,customers!A39:A1039,customers!C39:C1039,,0)))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IF(_xlfn.XLOOKUP(C41,customers!A40:A1040,customers!C40:C1040,,0)=0,"",(_xlfn.XLOOKUP(C41,customers!A40:A1040,customers!C40:C1040,,0)))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IF(_xlfn.XLOOKUP(C42,customers!A41:A1041,customers!C41:C1041,,0)=0,"",(_xlfn.XLOOKUP(C42,customers!A41:A1041,customers!C41:C1041,,0)))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IF(_xlfn.XLOOKUP(C43,customers!A42:A1042,customers!C42:C1042,,0)=0,"",(_xlfn.XLOOKUP(C43,customers!A42:A1042,customers!C42:C1042,,0)))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IF(_xlfn.XLOOKUP(C44,customers!A43:A1043,customers!C43:C1043,,0)=0,"",(_xlfn.XLOOKUP(C44,customers!A43:A1043,customers!C43:C1043,,0)))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IF(_xlfn.XLOOKUP(C45,customers!A44:A1044,customers!C44:C1044,,0)=0,"",(_xlfn.XLOOKUP(C45,customers!A44:A1044,customers!C44:C1044,,0)))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IF(_xlfn.XLOOKUP(C46,customers!A45:A1045,customers!C45:C1045,,0)=0,"",(_xlfn.XLOOKUP(C46,customers!A45:A1045,customers!C45:C1045,,0)))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IF(_xlfn.XLOOKUP(C47,customers!A46:A1046,customers!C46:C1046,,0)=0,"",(_xlfn.XLOOKUP(C47,customers!A46:A1046,customers!C46:C1046,,0)))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IF(_xlfn.XLOOKUP(C48,customers!A47:A1047,customers!C47:C1047,,0)=0,"",(_xlfn.XLOOKUP(C48,customers!A47:A1047,customers!C47:C1047,,0)))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IF(_xlfn.XLOOKUP(C49,customers!A48:A1048,customers!C48:C1048,,0)=0,"",(_xlfn.XLOOKUP(C49,customers!A48:A1048,customers!C48:C1048,,0)))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IF(_xlfn.XLOOKUP(C50,customers!A49:A1049,customers!C49:C1049,,0)=0,"",(_xlfn.XLOOKUP(C50,customers!A49:A1049,customers!C49:C1049,,0)))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IF(_xlfn.XLOOKUP(C51,customers!A50:A1050,customers!C50:C1050,,0)=0,"",(_xlfn.XLOOKUP(C51,customers!A50:A1050,customers!C50:C1050,,0)))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IF(_xlfn.XLOOKUP(C52,customers!A51:A1051,customers!C51:C1051,,0)=0,"",(_xlfn.XLOOKUP(C52,customers!A51:A1051,customers!C51:C1051,,0)))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IF(_xlfn.XLOOKUP(C53,customers!A52:A1052,customers!C52:C1052,,0)=0,"",(_xlfn.XLOOKUP(C53,customers!A52:A1052,customers!C52:C1052,,0)))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IF(_xlfn.XLOOKUP(C54,customers!A53:A1053,customers!C53:C1053,,0)=0,"",(_xlfn.XLOOKUP(C54,customers!A53:A1053,customers!C53:C1053,,0)))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IF(_xlfn.XLOOKUP(C55,customers!A54:A1054,customers!C54:C1054,,0)=0,"",(_xlfn.XLOOKUP(C55,customers!A54:A1054,customers!C54:C1054,,0)))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IF(_xlfn.XLOOKUP(C56,customers!A55:A1055,customers!C55:C1055,,0)=0,"",(_xlfn.XLOOKUP(C56,customers!A55:A1055,customers!C55:C1055,,0)))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IF(_xlfn.XLOOKUP(C57,customers!A56:A1056,customers!C56:C1056,,0)=0,"",(_xlfn.XLOOKUP(C57,customers!A56:A1056,customers!C56:C1056,,0)))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IF(_xlfn.XLOOKUP(C58,customers!A57:A1057,customers!C57:C1057,,0)=0,"",(_xlfn.XLOOKUP(C58,customers!A57:A1057,customers!C57:C1057,,0)))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IF(_xlfn.XLOOKUP(C59,customers!A58:A1058,customers!C58:C1058,,0)=0,"",(_xlfn.XLOOKUP(C59,customers!A58:A1058,customers!C58:C1058,,0)))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IF(_xlfn.XLOOKUP(C60,customers!A59:A1059,customers!C59:C1059,,0)=0,"",(_xlfn.XLOOKUP(C60,customers!A59:A1059,customers!C59:C1059,,0)))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IF(_xlfn.XLOOKUP(C61,customers!A60:A1060,customers!C60:C1060,,0)=0,"",(_xlfn.XLOOKUP(C61,customers!A60:A1060,customers!C60:C1060,,0)))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IF(_xlfn.XLOOKUP(C62,customers!A61:A1061,customers!C61:C1061,,0)=0,"",(_xlfn.XLOOKUP(C62,customers!A61:A1061,customers!C61:C1061,,0)))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IF(_xlfn.XLOOKUP(C63,customers!A62:A1062,customers!C62:C1062,,0)=0,"",(_xlfn.XLOOKUP(C63,customers!A62:A1062,customers!C62:C1062,,0)))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IF(_xlfn.XLOOKUP(C64,customers!A63:A1063,customers!C63:C1063,,0)=0,"",(_xlfn.XLOOKUP(C64,customers!A63:A1063,customers!C63:C1063,,0)))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IF(_xlfn.XLOOKUP(C65,customers!A64:A1064,customers!C64:C1064,,0)=0,"",(_xlfn.XLOOKUP(C65,customers!A64:A1064,customers!C64:C1064,,0)))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IF(_xlfn.XLOOKUP(C66,customers!A65:A1065,customers!C65:C1065,,0)=0,"",(_xlfn.XLOOKUP(C66,customers!A65:A1065,customers!C65:C1065,,0)))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IF(_xlfn.XLOOKUP(C67,customers!A66:A1066,customers!C66:C1066,,0)=0,"",(_xlfn.XLOOKUP(C67,customers!A66:A1066,customers!C66:C1066,,0)))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 "Rob","Robusta",IF(I67="Exc","Excelsa", IF(I67="Ara","Arabic",IF(I67="Lib","Liberica",""))))</f>
        <v>Robusta</v>
      </c>
      <c r="O67" t="str">
        <f t="shared" ref="O67:O130" si="5">IF(J67="M", "Medium",IF(J67="L","Light",IF(J67="D","Dark","")))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IF(_xlfn.XLOOKUP(C68,customers!A67:A1067,customers!C67:C1067,,0)=0,"",(_xlfn.XLOOKUP(C68,customers!A67:A1067,customers!C67:C1067,,0)))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IF(_xlfn.XLOOKUP(C69,customers!A68:A1068,customers!C68:C1068,,0)=0,"",(_xlfn.XLOOKUP(C69,customers!A68:A1068,customers!C68:C1068,,0)))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IF(_xlfn.XLOOKUP(C70,customers!A69:A1069,customers!C69:C1069,,0)=0,"",(_xlfn.XLOOKUP(C70,customers!A69:A1069,customers!C69:C1069,,0)))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IF(_xlfn.XLOOKUP(C71,customers!A70:A1070,customers!C70:C1070,,0)=0,"",(_xlfn.XLOOKUP(C71,customers!A70:A1070,customers!C70:C1070,,0)))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IF(_xlfn.XLOOKUP(C72,customers!A71:A1071,customers!C71:C1071,,0)=0,"",(_xlfn.XLOOKUP(C72,customers!A71:A1071,customers!C71:C1071,,0)))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IF(_xlfn.XLOOKUP(C73,customers!A72:A1072,customers!C72:C1072,,0)=0,"",(_xlfn.XLOOKUP(C73,customers!A72:A1072,customers!C72:C1072,,0)))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IF(_xlfn.XLOOKUP(C74,customers!A73:A1073,customers!C73:C1073,,0)=0,"",(_xlfn.XLOOKUP(C74,customers!A73:A1073,customers!C73:C1073,,0)))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IF(_xlfn.XLOOKUP(C75,customers!A74:A1074,customers!C74:C1074,,0)=0,"",(_xlfn.XLOOKUP(C75,customers!A74:A1074,customers!C74:C1074,,0)))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IF(_xlfn.XLOOKUP(C76,customers!A75:A1075,customers!C75:C1075,,0)=0,"",(_xlfn.XLOOKUP(C76,customers!A75:A1075,customers!C75:C1075,,0)))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IF(_xlfn.XLOOKUP(C77,customers!A76:A1076,customers!C76:C1076,,0)=0,"",(_xlfn.XLOOKUP(C77,customers!A76:A1076,customers!C76:C1076,,0)))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IF(_xlfn.XLOOKUP(C78,customers!A77:A1077,customers!C77:C1077,,0)=0,"",(_xlfn.XLOOKUP(C78,customers!A77:A1077,customers!C77:C1077,,0)))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IF(_xlfn.XLOOKUP(C79,customers!A78:A1078,customers!C78:C1078,,0)=0,"",(_xlfn.XLOOKUP(C79,customers!A78:A1078,customers!C78:C1078,,0)))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IF(_xlfn.XLOOKUP(C80,customers!A79:A1079,customers!C79:C1079,,0)=0,"",(_xlfn.XLOOKUP(C80,customers!A79:A1079,customers!C79:C1079,,0)))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IF(_xlfn.XLOOKUP(C81,customers!A80:A1080,customers!C80:C1080,,0)=0,"",(_xlfn.XLOOKUP(C81,customers!A80:A1080,customers!C80:C1080,,0)))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IF(_xlfn.XLOOKUP(C82,customers!A81:A1081,customers!C81:C1081,,0)=0,"",(_xlfn.XLOOKUP(C82,customers!A81:A1081,customers!C81:C1081,,0)))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IF(_xlfn.XLOOKUP(C83,customers!A82:A1082,customers!C82:C1082,,0)=0,"",(_xlfn.XLOOKUP(C83,customers!A82:A1082,customers!C82:C1082,,0)))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IF(_xlfn.XLOOKUP(C84,customers!A83:A1083,customers!C83:C1083,,0)=0,"",(_xlfn.XLOOKUP(C84,customers!A83:A1083,customers!C83:C1083,,0)))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IF(_xlfn.XLOOKUP(C85,customers!A84:A1084,customers!C84:C1084,,0)=0,"",(_xlfn.XLOOKUP(C85,customers!A84:A1084,customers!C84:C1084,,0)))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IF(_xlfn.XLOOKUP(C86,customers!A85:A1085,customers!C85:C1085,,0)=0,"",(_xlfn.XLOOKUP(C86,customers!A85:A1085,customers!C85:C1085,,0)))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IF(_xlfn.XLOOKUP(C87,customers!A86:A1086,customers!C86:C1086,,0)=0,"",(_xlfn.XLOOKUP(C87,customers!A86:A1086,customers!C86:C1086,,0)))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IF(_xlfn.XLOOKUP(C88,customers!A87:A1087,customers!C87:C1087,,0)=0,"",(_xlfn.XLOOKUP(C88,customers!A87:A1087,customers!C87:C1087,,0)))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IF(_xlfn.XLOOKUP(C89,customers!A88:A1088,customers!C88:C1088,,0)=0,"",(_xlfn.XLOOKUP(C89,customers!A88:A1088,customers!C88:C1088,,0)))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IF(_xlfn.XLOOKUP(C90,customers!A89:A1089,customers!C89:C1089,,0)=0,"",(_xlfn.XLOOKUP(C90,customers!A89:A1089,customers!C89:C1089,,0)))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IF(_xlfn.XLOOKUP(C91,customers!A90:A1090,customers!C90:C1090,,0)=0,"",(_xlfn.XLOOKUP(C91,customers!A90:A1090,customers!C90:C1090,,0)))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IF(_xlfn.XLOOKUP(C92,customers!A91:A1091,customers!C91:C1091,,0)=0,"",(_xlfn.XLOOKUP(C92,customers!A91:A1091,customers!C91:C1091,,0)))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IF(_xlfn.XLOOKUP(C93,customers!A92:A1092,customers!C92:C1092,,0)=0,"",(_xlfn.XLOOKUP(C93,customers!A92:A1092,customers!C92:C1092,,0)))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IF(_xlfn.XLOOKUP(C94,customers!A93:A1093,customers!C93:C1093,,0)=0,"",(_xlfn.XLOOKUP(C94,customers!A93:A1093,customers!C93:C1093,,0)))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IF(_xlfn.XLOOKUP(C95,customers!A94:A1094,customers!C94:C1094,,0)=0,"",(_xlfn.XLOOKUP(C95,customers!A94:A1094,customers!C94:C1094,,0)))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IF(_xlfn.XLOOKUP(C96,customers!A95:A1095,customers!C95:C1095,,0)=0,"",(_xlfn.XLOOKUP(C96,customers!A95:A1095,customers!C95:C1095,,0)))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IF(_xlfn.XLOOKUP(C97,customers!A96:A1096,customers!C96:C1096,,0)=0,"",(_xlfn.XLOOKUP(C97,customers!A96:A1096,customers!C96:C1096,,0)))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IF(_xlfn.XLOOKUP(C98,customers!A97:A1097,customers!C97:C1097,,0)=0,"",(_xlfn.XLOOKUP(C98,customers!A97:A1097,customers!C97:C1097,,0)))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IF(_xlfn.XLOOKUP(C99,customers!A98:A1098,customers!C98:C1098,,0)=0,"",(_xlfn.XLOOKUP(C99,customers!A98:A1098,customers!C98:C1098,,0)))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IF(_xlfn.XLOOKUP(C100,customers!A99:A1099,customers!C99:C1099,,0)=0,"",(_xlfn.XLOOKUP(C100,customers!A99:A1099,customers!C99:C1099,,0)))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IF(_xlfn.XLOOKUP(C101,customers!A100:A1100,customers!C100:C1100,,0)=0,"",(_xlfn.XLOOKUP(C101,customers!A100:A1100,customers!C100:C1100,,0)))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IF(_xlfn.XLOOKUP(C102,customers!A101:A1101,customers!C101:C1101,,0)=0,"",(_xlfn.XLOOKUP(C102,customers!A101:A1101,customers!C101:C1101,,0)))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IF(_xlfn.XLOOKUP(C103,customers!A102:A1102,customers!C102:C1102,,0)=0,"",(_xlfn.XLOOKUP(C103,customers!A102:A1102,customers!C102:C1102,,0)))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IF(_xlfn.XLOOKUP(C104,customers!A103:A1103,customers!C103:C1103,,0)=0,"",(_xlfn.XLOOKUP(C104,customers!A103:A1103,customers!C103:C1103,,0)))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IF(_xlfn.XLOOKUP(C105,customers!A104:A1104,customers!C104:C1104,,0)=0,"",(_xlfn.XLOOKUP(C105,customers!A104:A1104,customers!C104:C1104,,0)))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IF(_xlfn.XLOOKUP(C106,customers!A105:A1105,customers!C105:C1105,,0)=0,"",(_xlfn.XLOOKUP(C106,customers!A105:A1105,customers!C105:C1105,,0)))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IF(_xlfn.XLOOKUP(C107,customers!A106:A1106,customers!C106:C1106,,0)=0,"",(_xlfn.XLOOKUP(C107,customers!A106:A1106,customers!C106:C1106,,0)))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IF(_xlfn.XLOOKUP(C108,customers!A107:A1107,customers!C107:C1107,,0)=0,"",(_xlfn.XLOOKUP(C108,customers!A107:A1107,customers!C107:C1107,,0)))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IF(_xlfn.XLOOKUP(C109,customers!A108:A1108,customers!C108:C1108,,0)=0,"",(_xlfn.XLOOKUP(C109,customers!A108:A1108,customers!C108:C1108,,0)))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IF(_xlfn.XLOOKUP(C110,customers!A109:A1109,customers!C109:C1109,,0)=0,"",(_xlfn.XLOOKUP(C110,customers!A109:A1109,customers!C109:C1109,,0)))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IF(_xlfn.XLOOKUP(C111,customers!A110:A1110,customers!C110:C1110,,0)=0,"",(_xlfn.XLOOKUP(C111,customers!A110:A1110,customers!C110:C1110,,0)))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IF(_xlfn.XLOOKUP(C112,customers!A111:A1111,customers!C111:C1111,,0)=0,"",(_xlfn.XLOOKUP(C112,customers!A111:A1111,customers!C111:C1111,,0)))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IF(_xlfn.XLOOKUP(C113,customers!A112:A1112,customers!C112:C1112,,0)=0,"",(_xlfn.XLOOKUP(C113,customers!A112:A1112,customers!C112:C1112,,0)))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IF(_xlfn.XLOOKUP(C114,customers!A113:A1113,customers!C113:C1113,,0)=0,"",(_xlfn.XLOOKUP(C114,customers!A113:A1113,customers!C113:C1113,,0)))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IF(_xlfn.XLOOKUP(C115,customers!A114:A1114,customers!C114:C1114,,0)=0,"",(_xlfn.XLOOKUP(C115,customers!A114:A1114,customers!C114:C1114,,0)))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IF(_xlfn.XLOOKUP(C116,customers!A115:A1115,customers!C115:C1115,,0)=0,"",(_xlfn.XLOOKUP(C116,customers!A115:A1115,customers!C115:C1115,,0)))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IF(_xlfn.XLOOKUP(C117,customers!A116:A1116,customers!C116:C1116,,0)=0,"",(_xlfn.XLOOKUP(C117,customers!A116:A1116,customers!C116:C1116,,0)))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IF(_xlfn.XLOOKUP(C118,customers!A117:A1117,customers!C117:C1117,,0)=0,"",(_xlfn.XLOOKUP(C118,customers!A117:A1117,customers!C117:C1117,,0)))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IF(_xlfn.XLOOKUP(C119,customers!A118:A1118,customers!C118:C1118,,0)=0,"",(_xlfn.XLOOKUP(C119,customers!A118:A1118,customers!C118:C1118,,0)))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IF(_xlfn.XLOOKUP(C120,customers!A119:A1119,customers!C119:C1119,,0)=0,"",(_xlfn.XLOOKUP(C120,customers!A119:A1119,customers!C119:C1119,,0)))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IF(_xlfn.XLOOKUP(C121,customers!A120:A1120,customers!C120:C1120,,0)=0,"",(_xlfn.XLOOKUP(C121,customers!A120:A1120,customers!C120:C1120,,0)))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IF(_xlfn.XLOOKUP(C122,customers!A121:A1121,customers!C121:C1121,,0)=0,"",(_xlfn.XLOOKUP(C122,customers!A121:A1121,customers!C121:C1121,,0)))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e">
        <f>IF(_xlfn.XLOOKUP(C123,customers!A122:A1122,customers!C122:C1122,,0)=0,"",(_xlfn.XLOOKUP(C123,customers!A122:A1122,customers!C122:C1122,,0)))</f>
        <v>#N/A</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IF(_xlfn.XLOOKUP(C124,customers!A123:A1123,customers!C123:C1123,,0)=0,"",(_xlfn.XLOOKUP(C124,customers!A123:A1123,customers!C123:C1123,,0)))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IF(_xlfn.XLOOKUP(C125,customers!A124:A1124,customers!C124:C1124,,0)=0,"",(_xlfn.XLOOKUP(C125,customers!A124:A1124,customers!C124:C1124,,0)))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IF(_xlfn.XLOOKUP(C126,customers!A125:A1125,customers!C125:C1125,,0)=0,"",(_xlfn.XLOOKUP(C126,customers!A125:A1125,customers!C125:C1125,,0)))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IF(_xlfn.XLOOKUP(C127,customers!A126:A1126,customers!C126:C1126,,0)=0,"",(_xlfn.XLOOKUP(C127,customers!A126:A1126,customers!C126:C1126,,0)))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IF(_xlfn.XLOOKUP(C128,customers!A127:A1127,customers!C127:C1127,,0)=0,"",(_xlfn.XLOOKUP(C128,customers!A127:A1127,customers!C127:C1127,,0)))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IF(_xlfn.XLOOKUP(C129,customers!A128:A1128,customers!C128:C1128,,0)=0,"",(_xlfn.XLOOKUP(C129,customers!A128:A1128,customers!C128:C1128,,0)))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IF(_xlfn.XLOOKUP(C130,customers!A129:A1129,customers!C129:C1129,,0)=0,"",(_xlfn.XLOOKUP(C130,customers!A129:A1129,customers!C129:C1129,,0)))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IF(_xlfn.XLOOKUP(C131,customers!A130:A1130,customers!C130:C1130,,0)=0,"",(_xlfn.XLOOKUP(C131,customers!A130:A1130,customers!C130:C1130,,0)))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 "Rob","Robusta",IF(I131="Exc","Excelsa", IF(I131="Ara","Arabic",IF(I131="Lib","Liberica",""))))</f>
        <v>Excelsa</v>
      </c>
      <c r="O131" t="str">
        <f t="shared" ref="O131:O194" si="8">IF(J131="M", "Medium",IF(J131="L","Light",IF(J131="D","Dark","")))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IF(_xlfn.XLOOKUP(C132,customers!A131:A1131,customers!C131:C1131,,0)=0,"",(_xlfn.XLOOKUP(C132,customers!A131:A1131,customers!C131:C1131,,0)))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IF(_xlfn.XLOOKUP(C133,customers!A132:A1132,customers!C132:C1132,,0)=0,"",(_xlfn.XLOOKUP(C133,customers!A132:A1132,customers!C132:C1132,,0)))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IF(_xlfn.XLOOKUP(C134,customers!A133:A1133,customers!C133:C1133,,0)=0,"",(_xlfn.XLOOKUP(C134,customers!A133:A1133,customers!C133:C1133,,0)))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IF(_xlfn.XLOOKUP(C135,customers!A134:A1134,customers!C134:C1134,,0)=0,"",(_xlfn.XLOOKUP(C135,customers!A134:A1134,customers!C134:C1134,,0)))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IF(_xlfn.XLOOKUP(C136,customers!A135:A1135,customers!C135:C1135,,0)=0,"",(_xlfn.XLOOKUP(C136,customers!A135:A1135,customers!C135:C1135,,0)))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e">
        <f>IF(_xlfn.XLOOKUP(C137,customers!A136:A1136,customers!C136:C1136,,0)=0,"",(_xlfn.XLOOKUP(C137,customers!A136:A1136,customers!C136:C1136,,0)))</f>
        <v>#N/A</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IF(_xlfn.XLOOKUP(C138,customers!A137:A1137,customers!C137:C1137,,0)=0,"",(_xlfn.XLOOKUP(C138,customers!A137:A1137,customers!C137:C1137,,0)))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IF(_xlfn.XLOOKUP(C139,customers!A138:A1138,customers!C138:C1138,,0)=0,"",(_xlfn.XLOOKUP(C139,customers!A138:A1138,customers!C138:C1138,,0)))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IF(_xlfn.XLOOKUP(C140,customers!A139:A1139,customers!C139:C1139,,0)=0,"",(_xlfn.XLOOKUP(C140,customers!A139:A1139,customers!C139:C1139,,0)))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IF(_xlfn.XLOOKUP(C141,customers!A140:A1140,customers!C140:C1140,,0)=0,"",(_xlfn.XLOOKUP(C141,customers!A140:A1140,customers!C140:C1140,,0)))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IF(_xlfn.XLOOKUP(C142,customers!A141:A1141,customers!C141:C1141,,0)=0,"",(_xlfn.XLOOKUP(C142,customers!A141:A1141,customers!C141:C1141,,0)))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IF(_xlfn.XLOOKUP(C143,customers!A142:A1142,customers!C142:C1142,,0)=0,"",(_xlfn.XLOOKUP(C143,customers!A142:A1142,customers!C142:C1142,,0)))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IF(_xlfn.XLOOKUP(C144,customers!A143:A1143,customers!C143:C1143,,0)=0,"",(_xlfn.XLOOKUP(C144,customers!A143:A1143,customers!C143:C1143,,0)))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IF(_xlfn.XLOOKUP(C145,customers!A144:A1144,customers!C144:C1144,,0)=0,"",(_xlfn.XLOOKUP(C145,customers!A144:A1144,customers!C144:C1144,,0)))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IF(_xlfn.XLOOKUP(C146,customers!A145:A1145,customers!C145:C1145,,0)=0,"",(_xlfn.XLOOKUP(C146,customers!A145:A1145,customers!C145:C1145,,0)))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IF(_xlfn.XLOOKUP(C147,customers!A146:A1146,customers!C146:C1146,,0)=0,"",(_xlfn.XLOOKUP(C147,customers!A146:A1146,customers!C146:C1146,,0)))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IF(_xlfn.XLOOKUP(C148,customers!A147:A1147,customers!C147:C1147,,0)=0,"",(_xlfn.XLOOKUP(C148,customers!A147:A1147,customers!C147:C1147,,0)))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IF(_xlfn.XLOOKUP(C149,customers!A148:A1148,customers!C148:C1148,,0)=0,"",(_xlfn.XLOOKUP(C149,customers!A148:A1148,customers!C148:C1148,,0)))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IF(_xlfn.XLOOKUP(C150,customers!A149:A1149,customers!C149:C1149,,0)=0,"",(_xlfn.XLOOKUP(C150,customers!A149:A1149,customers!C149:C1149,,0)))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IF(_xlfn.XLOOKUP(C151,customers!A150:A1150,customers!C150:C1150,,0)=0,"",(_xlfn.XLOOKUP(C151,customers!A150:A1150,customers!C150:C1150,,0)))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IF(_xlfn.XLOOKUP(C152,customers!A151:A1151,customers!C151:C1151,,0)=0,"",(_xlfn.XLOOKUP(C152,customers!A151:A1151,customers!C151:C1151,,0)))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IF(_xlfn.XLOOKUP(C153,customers!A152:A1152,customers!C152:C1152,,0)=0,"",(_xlfn.XLOOKUP(C153,customers!A152:A1152,customers!C152:C1152,,0)))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IF(_xlfn.XLOOKUP(C154,customers!A153:A1153,customers!C153:C1153,,0)=0,"",(_xlfn.XLOOKUP(C154,customers!A153:A1153,customers!C153:C1153,,0)))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IF(_xlfn.XLOOKUP(C155,customers!A154:A1154,customers!C154:C1154,,0)=0,"",(_xlfn.XLOOKUP(C155,customers!A154:A1154,customers!C154:C1154,,0)))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IF(_xlfn.XLOOKUP(C156,customers!A155:A1155,customers!C155:C1155,,0)=0,"",(_xlfn.XLOOKUP(C156,customers!A155:A1155,customers!C155:C1155,,0)))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IF(_xlfn.XLOOKUP(C157,customers!A156:A1156,customers!C156:C1156,,0)=0,"",(_xlfn.XLOOKUP(C157,customers!A156:A1156,customers!C156:C1156,,0)))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IF(_xlfn.XLOOKUP(C158,customers!A157:A1157,customers!C157:C1157,,0)=0,"",(_xlfn.XLOOKUP(C158,customers!A157:A1157,customers!C157:C1157,,0)))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IF(_xlfn.XLOOKUP(C159,customers!A158:A1158,customers!C158:C1158,,0)=0,"",(_xlfn.XLOOKUP(C159,customers!A158:A1158,customers!C158:C1158,,0)))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IF(_xlfn.XLOOKUP(C160,customers!A159:A1159,customers!C159:C1159,,0)=0,"",(_xlfn.XLOOKUP(C160,customers!A159:A1159,customers!C159:C1159,,0)))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IF(_xlfn.XLOOKUP(C161,customers!A160:A1160,customers!C160:C1160,,0)=0,"",(_xlfn.XLOOKUP(C161,customers!A160:A1160,customers!C160:C1160,,0)))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IF(_xlfn.XLOOKUP(C162,customers!A161:A1161,customers!C161:C1161,,0)=0,"",(_xlfn.XLOOKUP(C162,customers!A161:A1161,customers!C161:C1161,,0)))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IF(_xlfn.XLOOKUP(C163,customers!A162:A1162,customers!C162:C1162,,0)=0,"",(_xlfn.XLOOKUP(C163,customers!A162:A1162,customers!C162:C1162,,0)))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IF(_xlfn.XLOOKUP(C164,customers!A163:A1163,customers!C163:C1163,,0)=0,"",(_xlfn.XLOOKUP(C164,customers!A163:A1163,customers!C163:C1163,,0)))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IF(_xlfn.XLOOKUP(C165,customers!A164:A1164,customers!C164:C1164,,0)=0,"",(_xlfn.XLOOKUP(C165,customers!A164:A1164,customers!C164:C1164,,0)))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IF(_xlfn.XLOOKUP(C166,customers!A165:A1165,customers!C165:C1165,,0)=0,"",(_xlfn.XLOOKUP(C166,customers!A165:A1165,customers!C165:C1165,,0)))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IF(_xlfn.XLOOKUP(C167,customers!A166:A1166,customers!C166:C1166,,0)=0,"",(_xlfn.XLOOKUP(C167,customers!A166:A1166,customers!C166:C1166,,0)))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IF(_xlfn.XLOOKUP(C168,customers!A167:A1167,customers!C167:C1167,,0)=0,"",(_xlfn.XLOOKUP(C168,customers!A167:A1167,customers!C167:C1167,,0)))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IF(_xlfn.XLOOKUP(C169,customers!A168:A1168,customers!C168:C1168,,0)=0,"",(_xlfn.XLOOKUP(C169,customers!A168:A1168,customers!C168:C1168,,0)))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IF(_xlfn.XLOOKUP(C170,customers!A169:A1169,customers!C169:C1169,,0)=0,"",(_xlfn.XLOOKUP(C170,customers!A169:A1169,customers!C169:C1169,,0)))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IF(_xlfn.XLOOKUP(C171,customers!A170:A1170,customers!C170:C1170,,0)=0,"",(_xlfn.XLOOKUP(C171,customers!A170:A1170,customers!C170:C1170,,0)))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IF(_xlfn.XLOOKUP(C172,customers!A171:A1171,customers!C171:C1171,,0)=0,"",(_xlfn.XLOOKUP(C172,customers!A171:A1171,customers!C171:C1171,,0)))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IF(_xlfn.XLOOKUP(C173,customers!A172:A1172,customers!C172:C1172,,0)=0,"",(_xlfn.XLOOKUP(C173,customers!A172:A1172,customers!C172:C1172,,0)))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IF(_xlfn.XLOOKUP(C174,customers!A173:A1173,customers!C173:C1173,,0)=0,"",(_xlfn.XLOOKUP(C174,customers!A173:A1173,customers!C173:C1173,,0)))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IF(_xlfn.XLOOKUP(C175,customers!A174:A1174,customers!C174:C1174,,0)=0,"",(_xlfn.XLOOKUP(C175,customers!A174:A1174,customers!C174:C1174,,0)))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IF(_xlfn.XLOOKUP(C176,customers!A175:A1175,customers!C175:C1175,,0)=0,"",(_xlfn.XLOOKUP(C176,customers!A175:A1175,customers!C175:C1175,,0)))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IF(_xlfn.XLOOKUP(C177,customers!A176:A1176,customers!C176:C1176,,0)=0,"",(_xlfn.XLOOKUP(C177,customers!A176:A1176,customers!C176:C1176,,0)))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IF(_xlfn.XLOOKUP(C178,customers!A177:A1177,customers!C177:C1177,,0)=0,"",(_xlfn.XLOOKUP(C178,customers!A177:A1177,customers!C177:C1177,,0)))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IF(_xlfn.XLOOKUP(C179,customers!A178:A1178,customers!C178:C1178,,0)=0,"",(_xlfn.XLOOKUP(C179,customers!A178:A1178,customers!C178:C1178,,0)))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IF(_xlfn.XLOOKUP(C180,customers!A179:A1179,customers!C179:C1179,,0)=0,"",(_xlfn.XLOOKUP(C180,customers!A179:A1179,customers!C179:C1179,,0)))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IF(_xlfn.XLOOKUP(C181,customers!A180:A1180,customers!C180:C1180,,0)=0,"",(_xlfn.XLOOKUP(C181,customers!A180:A1180,customers!C180:C1180,,0)))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IF(_xlfn.XLOOKUP(C182,customers!A181:A1181,customers!C181:C1181,,0)=0,"",(_xlfn.XLOOKUP(C182,customers!A181:A1181,customers!C181:C1181,,0)))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IF(_xlfn.XLOOKUP(C183,customers!A182:A1182,customers!C182:C1182,,0)=0,"",(_xlfn.XLOOKUP(C183,customers!A182:A1182,customers!C182:C1182,,0)))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IF(_xlfn.XLOOKUP(C184,customers!A183:A1183,customers!C183:C1183,,0)=0,"",(_xlfn.XLOOKUP(C184,customers!A183:A1183,customers!C183:C1183,,0)))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IF(_xlfn.XLOOKUP(C185,customers!A184:A1184,customers!C184:C1184,,0)=0,"",(_xlfn.XLOOKUP(C185,customers!A184:A1184,customers!C184:C1184,,0)))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IF(_xlfn.XLOOKUP(C186,customers!A185:A1185,customers!C185:C1185,,0)=0,"",(_xlfn.XLOOKUP(C186,customers!A185:A1185,customers!C185:C1185,,0)))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IF(_xlfn.XLOOKUP(C187,customers!A186:A1186,customers!C186:C1186,,0)=0,"",(_xlfn.XLOOKUP(C187,customers!A186:A1186,customers!C186:C1186,,0)))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IF(_xlfn.XLOOKUP(C188,customers!A187:A1187,customers!C187:C1187,,0)=0,"",(_xlfn.XLOOKUP(C188,customers!A187:A1187,customers!C187:C1187,,0)))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IF(_xlfn.XLOOKUP(C189,customers!A188:A1188,customers!C188:C1188,,0)=0,"",(_xlfn.XLOOKUP(C189,customers!A188:A1188,customers!C188:C1188,,0)))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IF(_xlfn.XLOOKUP(C190,customers!A189:A1189,customers!C189:C1189,,0)=0,"",(_xlfn.XLOOKUP(C190,customers!A189:A1189,customers!C189:C1189,,0)))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IF(_xlfn.XLOOKUP(C191,customers!A190:A1190,customers!C190:C1190,,0)=0,"",(_xlfn.XLOOKUP(C191,customers!A190:A1190,customers!C190:C1190,,0)))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IF(_xlfn.XLOOKUP(C192,customers!A191:A1191,customers!C191:C1191,,0)=0,"",(_xlfn.XLOOKUP(C192,customers!A191:A1191,customers!C191:C1191,,0)))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IF(_xlfn.XLOOKUP(C193,customers!A192:A1192,customers!C192:C1192,,0)=0,"",(_xlfn.XLOOKUP(C193,customers!A192:A1192,customers!C192:C1192,,0)))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IF(_xlfn.XLOOKUP(C194,customers!A193:A1193,customers!C193:C1193,,0)=0,"",(_xlfn.XLOOKUP(C194,customers!A193:A1193,customers!C193:C1193,,0)))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IF(_xlfn.XLOOKUP(C195,customers!A194:A1194,customers!C194:C1194,,0)=0,"",(_xlfn.XLOOKUP(C195,customers!A194:A1194,customers!C194:C1194,,0)))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 "Rob","Robusta",IF(I195="Exc","Excelsa", IF(I195="Ara","Arabic",IF(I195="Lib","Liberica",""))))</f>
        <v>Excelsa</v>
      </c>
      <c r="O195" t="str">
        <f t="shared" ref="O195:O258" si="11">IF(J195="M", "Medium",IF(J195="L","Light",IF(J195="D","Dark","")))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IF(_xlfn.XLOOKUP(C196,customers!A195:A1195,customers!C195:C1195,,0)=0,"",(_xlfn.XLOOKUP(C196,customers!A195:A1195,customers!C195:C1195,,0)))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IF(_xlfn.XLOOKUP(C197,customers!A196:A1196,customers!C196:C1196,,0)=0,"",(_xlfn.XLOOKUP(C197,customers!A196:A1196,customers!C196:C1196,,0)))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IF(_xlfn.XLOOKUP(C198,customers!A197:A1197,customers!C197:C1197,,0)=0,"",(_xlfn.XLOOKUP(C198,customers!A197:A1197,customers!C197:C1197,,0)))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IF(_xlfn.XLOOKUP(C199,customers!A198:A1198,customers!C198:C1198,,0)=0,"",(_xlfn.XLOOKUP(C199,customers!A198:A1198,customers!C198:C1198,,0)))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e">
        <f>IF(_xlfn.XLOOKUP(C200,customers!A199:A1199,customers!C199:C1199,,0)=0,"",(_xlfn.XLOOKUP(C200,customers!A199:A1199,customers!C199:C1199,,0)))</f>
        <v>#N/A</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e">
        <f>IF(_xlfn.XLOOKUP(C201,customers!A200:A1200,customers!C200:C1200,,0)=0,"",(_xlfn.XLOOKUP(C201,customers!A200:A1200,customers!C200:C1200,,0)))</f>
        <v>#N/A</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e">
        <f>IF(_xlfn.XLOOKUP(C202,customers!A201:A1201,customers!C201:C1201,,0)=0,"",(_xlfn.XLOOKUP(C202,customers!A201:A1201,customers!C201:C1201,,0)))</f>
        <v>#N/A</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IF(_xlfn.XLOOKUP(C203,customers!A202:A1202,customers!C202:C1202,,0)=0,"",(_xlfn.XLOOKUP(C203,customers!A202:A1202,customers!C202:C1202,,0)))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IF(_xlfn.XLOOKUP(C204,customers!A203:A1203,customers!C203:C1203,,0)=0,"",(_xlfn.XLOOKUP(C204,customers!A203:A1203,customers!C203:C1203,,0)))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IF(_xlfn.XLOOKUP(C205,customers!A204:A1204,customers!C204:C1204,,0)=0,"",(_xlfn.XLOOKUP(C205,customers!A204:A1204,customers!C204:C1204,,0)))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IF(_xlfn.XLOOKUP(C206,customers!A205:A1205,customers!C205:C1205,,0)=0,"",(_xlfn.XLOOKUP(C206,customers!A205:A1205,customers!C205:C1205,,0)))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IF(_xlfn.XLOOKUP(C207,customers!A206:A1206,customers!C206:C1206,,0)=0,"",(_xlfn.XLOOKUP(C207,customers!A206:A1206,customers!C206:C1206,,0)))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IF(_xlfn.XLOOKUP(C208,customers!A207:A1207,customers!C207:C1207,,0)=0,"",(_xlfn.XLOOKUP(C208,customers!A207:A1207,customers!C207:C1207,,0)))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IF(_xlfn.XLOOKUP(C209,customers!A208:A1208,customers!C208:C1208,,0)=0,"",(_xlfn.XLOOKUP(C209,customers!A208:A1208,customers!C208:C1208,,0)))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IF(_xlfn.XLOOKUP(C210,customers!A209:A1209,customers!C209:C1209,,0)=0,"",(_xlfn.XLOOKUP(C210,customers!A209:A1209,customers!C209:C1209,,0)))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IF(_xlfn.XLOOKUP(C211,customers!A210:A1210,customers!C210:C1210,,0)=0,"",(_xlfn.XLOOKUP(C211,customers!A210:A1210,customers!C210:C1210,,0)))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IF(_xlfn.XLOOKUP(C212,customers!A211:A1211,customers!C211:C1211,,0)=0,"",(_xlfn.XLOOKUP(C212,customers!A211:A1211,customers!C211:C1211,,0)))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IF(_xlfn.XLOOKUP(C213,customers!A212:A1212,customers!C212:C1212,,0)=0,"",(_xlfn.XLOOKUP(C213,customers!A212:A1212,customers!C212:C1212,,0)))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IF(_xlfn.XLOOKUP(C214,customers!A213:A1213,customers!C213:C1213,,0)=0,"",(_xlfn.XLOOKUP(C214,customers!A213:A1213,customers!C213:C1213,,0)))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IF(_xlfn.XLOOKUP(C215,customers!A214:A1214,customers!C214:C1214,,0)=0,"",(_xlfn.XLOOKUP(C215,customers!A214:A1214,customers!C214:C1214,,0)))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IF(_xlfn.XLOOKUP(C216,customers!A215:A1215,customers!C215:C1215,,0)=0,"",(_xlfn.XLOOKUP(C216,customers!A215:A1215,customers!C215:C1215,,0)))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IF(_xlfn.XLOOKUP(C217,customers!A216:A1216,customers!C216:C1216,,0)=0,"",(_xlfn.XLOOKUP(C217,customers!A216:A1216,customers!C216:C1216,,0)))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IF(_xlfn.XLOOKUP(C218,customers!A217:A1217,customers!C217:C1217,,0)=0,"",(_xlfn.XLOOKUP(C218,customers!A217:A1217,customers!C217:C1217,,0)))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IF(_xlfn.XLOOKUP(C219,customers!A218:A1218,customers!C218:C1218,,0)=0,"",(_xlfn.XLOOKUP(C219,customers!A218:A1218,customers!C218:C1218,,0)))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IF(_xlfn.XLOOKUP(C220,customers!A219:A1219,customers!C219:C1219,,0)=0,"",(_xlfn.XLOOKUP(C220,customers!A219:A1219,customers!C219:C1219,,0)))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IF(_xlfn.XLOOKUP(C221,customers!A220:A1220,customers!C220:C1220,,0)=0,"",(_xlfn.XLOOKUP(C221,customers!A220:A1220,customers!C220:C1220,,0)))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IF(_xlfn.XLOOKUP(C222,customers!A221:A1221,customers!C221:C1221,,0)=0,"",(_xlfn.XLOOKUP(C222,customers!A221:A1221,customers!C221:C1221,,0)))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IF(_xlfn.XLOOKUP(C223,customers!A222:A1222,customers!C222:C1222,,0)=0,"",(_xlfn.XLOOKUP(C223,customers!A222:A1222,customers!C222:C1222,,0)))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IF(_xlfn.XLOOKUP(C224,customers!A223:A1223,customers!C223:C1223,,0)=0,"",(_xlfn.XLOOKUP(C224,customers!A223:A1223,customers!C223:C1223,,0)))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IF(_xlfn.XLOOKUP(C225,customers!A224:A1224,customers!C224:C1224,,0)=0,"",(_xlfn.XLOOKUP(C225,customers!A224:A1224,customers!C224:C1224,,0)))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IF(_xlfn.XLOOKUP(C226,customers!A225:A1225,customers!C225:C1225,,0)=0,"",(_xlfn.XLOOKUP(C226,customers!A225:A1225,customers!C225:C1225,,0)))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IF(_xlfn.XLOOKUP(C227,customers!A226:A1226,customers!C226:C1226,,0)=0,"",(_xlfn.XLOOKUP(C227,customers!A226:A1226,customers!C226:C1226,,0)))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IF(_xlfn.XLOOKUP(C228,customers!A227:A1227,customers!C227:C1227,,0)=0,"",(_xlfn.XLOOKUP(C228,customers!A227:A1227,customers!C227:C1227,,0)))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IF(_xlfn.XLOOKUP(C229,customers!A228:A1228,customers!C228:C1228,,0)=0,"",(_xlfn.XLOOKUP(C229,customers!A228:A1228,customers!C228:C1228,,0)))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IF(_xlfn.XLOOKUP(C230,customers!A229:A1229,customers!C229:C1229,,0)=0,"",(_xlfn.XLOOKUP(C230,customers!A229:A1229,customers!C229:C1229,,0)))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IF(_xlfn.XLOOKUP(C231,customers!A230:A1230,customers!C230:C1230,,0)=0,"",(_xlfn.XLOOKUP(C231,customers!A230:A1230,customers!C230:C1230,,0)))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IF(_xlfn.XLOOKUP(C232,customers!A231:A1231,customers!C231:C1231,,0)=0,"",(_xlfn.XLOOKUP(C232,customers!A231:A1231,customers!C231:C1231,,0)))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IF(_xlfn.XLOOKUP(C233,customers!A232:A1232,customers!C232:C1232,,0)=0,"",(_xlfn.XLOOKUP(C233,customers!A232:A1232,customers!C232:C1232,,0)))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IF(_xlfn.XLOOKUP(C234,customers!A233:A1233,customers!C233:C1233,,0)=0,"",(_xlfn.XLOOKUP(C234,customers!A233:A1233,customers!C233:C1233,,0)))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IF(_xlfn.XLOOKUP(C235,customers!A234:A1234,customers!C234:C1234,,0)=0,"",(_xlfn.XLOOKUP(C235,customers!A234:A1234,customers!C234:C1234,,0)))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IF(_xlfn.XLOOKUP(C236,customers!A235:A1235,customers!C235:C1235,,0)=0,"",(_xlfn.XLOOKUP(C236,customers!A235:A1235,customers!C235:C1235,,0)))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IF(_xlfn.XLOOKUP(C237,customers!A236:A1236,customers!C236:C1236,,0)=0,"",(_xlfn.XLOOKUP(C237,customers!A236:A1236,customers!C236:C1236,,0)))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IF(_xlfn.XLOOKUP(C238,customers!A237:A1237,customers!C237:C1237,,0)=0,"",(_xlfn.XLOOKUP(C238,customers!A237:A1237,customers!C237:C1237,,0)))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IF(_xlfn.XLOOKUP(C239,customers!A238:A1238,customers!C238:C1238,,0)=0,"",(_xlfn.XLOOKUP(C239,customers!A238:A1238,customers!C238:C1238,,0)))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IF(_xlfn.XLOOKUP(C240,customers!A239:A1239,customers!C239:C1239,,0)=0,"",(_xlfn.XLOOKUP(C240,customers!A239:A1239,customers!C239:C1239,,0)))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IF(_xlfn.XLOOKUP(C241,customers!A240:A1240,customers!C240:C1240,,0)=0,"",(_xlfn.XLOOKUP(C241,customers!A240:A1240,customers!C240:C1240,,0)))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IF(_xlfn.XLOOKUP(C242,customers!A241:A1241,customers!C241:C1241,,0)=0,"",(_xlfn.XLOOKUP(C242,customers!A241:A1241,customers!C241:C1241,,0)))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IF(_xlfn.XLOOKUP(C243,customers!A242:A1242,customers!C242:C1242,,0)=0,"",(_xlfn.XLOOKUP(C243,customers!A242:A1242,customers!C242:C1242,,0)))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IF(_xlfn.XLOOKUP(C244,customers!A243:A1243,customers!C243:C1243,,0)=0,"",(_xlfn.XLOOKUP(C244,customers!A243:A1243,customers!C243:C1243,,0)))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IF(_xlfn.XLOOKUP(C245,customers!A244:A1244,customers!C244:C1244,,0)=0,"",(_xlfn.XLOOKUP(C245,customers!A244:A1244,customers!C244:C1244,,0)))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IF(_xlfn.XLOOKUP(C246,customers!A245:A1245,customers!C245:C1245,,0)=0,"",(_xlfn.XLOOKUP(C246,customers!A245:A1245,customers!C245:C1245,,0)))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IF(_xlfn.XLOOKUP(C247,customers!A246:A1246,customers!C246:C1246,,0)=0,"",(_xlfn.XLOOKUP(C247,customers!A246:A1246,customers!C246:C1246,,0)))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IF(_xlfn.XLOOKUP(C248,customers!A247:A1247,customers!C247:C1247,,0)=0,"",(_xlfn.XLOOKUP(C248,customers!A247:A1247,customers!C247:C1247,,0)))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IF(_xlfn.XLOOKUP(C249,customers!A248:A1248,customers!C248:C1248,,0)=0,"",(_xlfn.XLOOKUP(C249,customers!A248:A1248,customers!C248:C1248,,0)))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IF(_xlfn.XLOOKUP(C250,customers!A249:A1249,customers!C249:C1249,,0)=0,"",(_xlfn.XLOOKUP(C250,customers!A249:A1249,customers!C249:C1249,,0)))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IF(_xlfn.XLOOKUP(C251,customers!A250:A1250,customers!C250:C1250,,0)=0,"",(_xlfn.XLOOKUP(C251,customers!A250:A1250,customers!C250:C1250,,0)))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IF(_xlfn.XLOOKUP(C252,customers!A251:A1251,customers!C251:C1251,,0)=0,"",(_xlfn.XLOOKUP(C252,customers!A251:A1251,customers!C251:C1251,,0)))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IF(_xlfn.XLOOKUP(C253,customers!A252:A1252,customers!C252:C1252,,0)=0,"",(_xlfn.XLOOKUP(C253,customers!A252:A1252,customers!C252:C1252,,0)))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IF(_xlfn.XLOOKUP(C254,customers!A253:A1253,customers!C253:C1253,,0)=0,"",(_xlfn.XLOOKUP(C254,customers!A253:A1253,customers!C253:C1253,,0)))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IF(_xlfn.XLOOKUP(C255,customers!A254:A1254,customers!C254:C1254,,0)=0,"",(_xlfn.XLOOKUP(C255,customers!A254:A1254,customers!C254:C1254,,0)))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IF(_xlfn.XLOOKUP(C256,customers!A255:A1255,customers!C255:C1255,,0)=0,"",(_xlfn.XLOOKUP(C256,customers!A255:A1255,customers!C255:C1255,,0)))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IF(_xlfn.XLOOKUP(C257,customers!A256:A1256,customers!C256:C1256,,0)=0,"",(_xlfn.XLOOKUP(C257,customers!A256:A1256,customers!C256:C1256,,0)))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IF(_xlfn.XLOOKUP(C258,customers!A257:A1257,customers!C257:C1257,,0)=0,"",(_xlfn.XLOOKUP(C258,customers!A257:A1257,customers!C257:C1257,,0)))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IF(_xlfn.XLOOKUP(C259,customers!A258:A1258,customers!C258:C1258,,0)=0,"",(_xlfn.XLOOKUP(C259,customers!A258:A1258,customers!C258:C1258,,0)))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 "Rob","Robusta",IF(I259="Exc","Excelsa", IF(I259="Ara","Arabic",IF(I259="Lib","Liberica",""))))</f>
        <v>Excelsa</v>
      </c>
      <c r="O259" t="str">
        <f t="shared" ref="O259:O322" si="14">IF(J259="M", "Medium",IF(J259="L","Light",IF(J259="D","Dark","")))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IF(_xlfn.XLOOKUP(C260,customers!A259:A1259,customers!C259:C1259,,0)=0,"",(_xlfn.XLOOKUP(C260,customers!A259:A1259,customers!C259:C1259,,0)))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IF(_xlfn.XLOOKUP(C261,customers!A260:A1260,customers!C260:C1260,,0)=0,"",(_xlfn.XLOOKUP(C261,customers!A260:A1260,customers!C260:C1260,,0)))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IF(_xlfn.XLOOKUP(C262,customers!A261:A1261,customers!C261:C1261,,0)=0,"",(_xlfn.XLOOKUP(C262,customers!A261:A1261,customers!C261:C1261,,0)))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IF(_xlfn.XLOOKUP(C263,customers!A262:A1262,customers!C262:C1262,,0)=0,"",(_xlfn.XLOOKUP(C263,customers!A262:A1262,customers!C262:C1262,,0)))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IF(_xlfn.XLOOKUP(C264,customers!A263:A1263,customers!C263:C1263,,0)=0,"",(_xlfn.XLOOKUP(C264,customers!A263:A1263,customers!C263:C1263,,0)))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IF(_xlfn.XLOOKUP(C265,customers!A264:A1264,customers!C264:C1264,,0)=0,"",(_xlfn.XLOOKUP(C265,customers!A264:A1264,customers!C264:C1264,,0)))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IF(_xlfn.XLOOKUP(C266,customers!A265:A1265,customers!C265:C1265,,0)=0,"",(_xlfn.XLOOKUP(C266,customers!A265:A1265,customers!C265:C1265,,0)))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IF(_xlfn.XLOOKUP(C267,customers!A266:A1266,customers!C266:C1266,,0)=0,"",(_xlfn.XLOOKUP(C267,customers!A266:A1266,customers!C266:C1266,,0)))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IF(_xlfn.XLOOKUP(C268,customers!A267:A1267,customers!C267:C1267,,0)=0,"",(_xlfn.XLOOKUP(C268,customers!A267:A1267,customers!C267:C1267,,0)))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IF(_xlfn.XLOOKUP(C269,customers!A268:A1268,customers!C268:C1268,,0)=0,"",(_xlfn.XLOOKUP(C269,customers!A268:A1268,customers!C268:C1268,,0)))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e">
        <f>IF(_xlfn.XLOOKUP(C270,customers!A269:A1269,customers!C269:C1269,,0)=0,"",(_xlfn.XLOOKUP(C270,customers!A269:A1269,customers!C269:C1269,,0)))</f>
        <v>#N/A</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IF(_xlfn.XLOOKUP(C271,customers!A270:A1270,customers!C270:C1270,,0)=0,"",(_xlfn.XLOOKUP(C271,customers!A270:A1270,customers!C270:C1270,,0)))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IF(_xlfn.XLOOKUP(C272,customers!A271:A1271,customers!C271:C1271,,0)=0,"",(_xlfn.XLOOKUP(C272,customers!A271:A1271,customers!C271:C1271,,0)))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IF(_xlfn.XLOOKUP(C273,customers!A272:A1272,customers!C272:C1272,,0)=0,"",(_xlfn.XLOOKUP(C273,customers!A272:A1272,customers!C272:C1272,,0)))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IF(_xlfn.XLOOKUP(C274,customers!A273:A1273,customers!C273:C1273,,0)=0,"",(_xlfn.XLOOKUP(C274,customers!A273:A1273,customers!C273:C1273,,0)))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IF(_xlfn.XLOOKUP(C275,customers!A274:A1274,customers!C274:C1274,,0)=0,"",(_xlfn.XLOOKUP(C275,customers!A274:A1274,customers!C274:C1274,,0)))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IF(_xlfn.XLOOKUP(C276,customers!A275:A1275,customers!C275:C1275,,0)=0,"",(_xlfn.XLOOKUP(C276,customers!A275:A1275,customers!C275:C1275,,0)))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IF(_xlfn.XLOOKUP(C277,customers!A276:A1276,customers!C276:C1276,,0)=0,"",(_xlfn.XLOOKUP(C277,customers!A276:A1276,customers!C276:C1276,,0)))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IF(_xlfn.XLOOKUP(C278,customers!A277:A1277,customers!C277:C1277,,0)=0,"",(_xlfn.XLOOKUP(C278,customers!A277:A1277,customers!C277:C1277,,0)))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IF(_xlfn.XLOOKUP(C279,customers!A278:A1278,customers!C278:C1278,,0)=0,"",(_xlfn.XLOOKUP(C279,customers!A278:A1278,customers!C278:C1278,,0)))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IF(_xlfn.XLOOKUP(C280,customers!A279:A1279,customers!C279:C1279,,0)=0,"",(_xlfn.XLOOKUP(C280,customers!A279:A1279,customers!C279:C1279,,0)))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IF(_xlfn.XLOOKUP(C281,customers!A280:A1280,customers!C280:C1280,,0)=0,"",(_xlfn.XLOOKUP(C281,customers!A280:A1280,customers!C280:C1280,,0)))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IF(_xlfn.XLOOKUP(C282,customers!A281:A1281,customers!C281:C1281,,0)=0,"",(_xlfn.XLOOKUP(C282,customers!A281:A1281,customers!C281:C1281,,0)))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IF(_xlfn.XLOOKUP(C283,customers!A282:A1282,customers!C282:C1282,,0)=0,"",(_xlfn.XLOOKUP(C283,customers!A282:A1282,customers!C282:C1282,,0)))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IF(_xlfn.XLOOKUP(C284,customers!A283:A1283,customers!C283:C1283,,0)=0,"",(_xlfn.XLOOKUP(C284,customers!A283:A1283,customers!C283:C1283,,0)))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IF(_xlfn.XLOOKUP(C285,customers!A284:A1284,customers!C284:C1284,,0)=0,"",(_xlfn.XLOOKUP(C285,customers!A284:A1284,customers!C284:C1284,,0)))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IF(_xlfn.XLOOKUP(C286,customers!A285:A1285,customers!C285:C1285,,0)=0,"",(_xlfn.XLOOKUP(C286,customers!A285:A1285,customers!C285:C1285,,0)))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IF(_xlfn.XLOOKUP(C287,customers!A286:A1286,customers!C286:C1286,,0)=0,"",(_xlfn.XLOOKUP(C287,customers!A286:A1286,customers!C286:C1286,,0)))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IF(_xlfn.XLOOKUP(C288,customers!A287:A1287,customers!C287:C1287,,0)=0,"",(_xlfn.XLOOKUP(C288,customers!A287:A1287,customers!C287:C1287,,0)))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IF(_xlfn.XLOOKUP(C289,customers!A288:A1288,customers!C288:C1288,,0)=0,"",(_xlfn.XLOOKUP(C289,customers!A288:A1288,customers!C288:C1288,,0)))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IF(_xlfn.XLOOKUP(C290,customers!A289:A1289,customers!C289:C1289,,0)=0,"",(_xlfn.XLOOKUP(C290,customers!A289:A1289,customers!C289:C1289,,0)))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IF(_xlfn.XLOOKUP(C291,customers!A290:A1290,customers!C290:C1290,,0)=0,"",(_xlfn.XLOOKUP(C291,customers!A290:A1290,customers!C290:C1290,,0)))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IF(_xlfn.XLOOKUP(C292,customers!A291:A1291,customers!C291:C1291,,0)=0,"",(_xlfn.XLOOKUP(C292,customers!A291:A1291,customers!C291:C1291,,0)))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IF(_xlfn.XLOOKUP(C293,customers!A292:A1292,customers!C292:C1292,,0)=0,"",(_xlfn.XLOOKUP(C293,customers!A292:A1292,customers!C292:C1292,,0)))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IF(_xlfn.XLOOKUP(C294,customers!A293:A1293,customers!C293:C1293,,0)=0,"",(_xlfn.XLOOKUP(C294,customers!A293:A1293,customers!C293:C1293,,0)))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IF(_xlfn.XLOOKUP(C295,customers!A294:A1294,customers!C294:C1294,,0)=0,"",(_xlfn.XLOOKUP(C295,customers!A294:A1294,customers!C294:C1294,,0)))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IF(_xlfn.XLOOKUP(C296,customers!A295:A1295,customers!C295:C1295,,0)=0,"",(_xlfn.XLOOKUP(C296,customers!A295:A1295,customers!C295:C1295,,0)))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IF(_xlfn.XLOOKUP(C297,customers!A296:A1296,customers!C296:C1296,,0)=0,"",(_xlfn.XLOOKUP(C297,customers!A296:A1296,customers!C296:C1296,,0)))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IF(_xlfn.XLOOKUP(C298,customers!A297:A1297,customers!C297:C1297,,0)=0,"",(_xlfn.XLOOKUP(C298,customers!A297:A1297,customers!C297:C1297,,0)))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IF(_xlfn.XLOOKUP(C299,customers!A298:A1298,customers!C298:C1298,,0)=0,"",(_xlfn.XLOOKUP(C299,customers!A298:A1298,customers!C298:C1298,,0)))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IF(_xlfn.XLOOKUP(C300,customers!A299:A1299,customers!C299:C1299,,0)=0,"",(_xlfn.XLOOKUP(C300,customers!A299:A1299,customers!C299:C1299,,0)))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IF(_xlfn.XLOOKUP(C301,customers!A300:A1300,customers!C300:C1300,,0)=0,"",(_xlfn.XLOOKUP(C301,customers!A300:A1300,customers!C300:C1300,,0)))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IF(_xlfn.XLOOKUP(C302,customers!A301:A1301,customers!C301:C1301,,0)=0,"",(_xlfn.XLOOKUP(C302,customers!A301:A1301,customers!C301:C1301,,0)))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IF(_xlfn.XLOOKUP(C303,customers!A302:A1302,customers!C302:C1302,,0)=0,"",(_xlfn.XLOOKUP(C303,customers!A302:A1302,customers!C302:C1302,,0)))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IF(_xlfn.XLOOKUP(C304,customers!A303:A1303,customers!C303:C1303,,0)=0,"",(_xlfn.XLOOKUP(C304,customers!A303:A1303,customers!C303:C1303,,0)))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IF(_xlfn.XLOOKUP(C305,customers!A304:A1304,customers!C304:C1304,,0)=0,"",(_xlfn.XLOOKUP(C305,customers!A304:A1304,customers!C304:C1304,,0)))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IF(_xlfn.XLOOKUP(C306,customers!A305:A1305,customers!C305:C1305,,0)=0,"",(_xlfn.XLOOKUP(C306,customers!A305:A1305,customers!C305:C1305,,0)))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IF(_xlfn.XLOOKUP(C307,customers!A306:A1306,customers!C306:C1306,,0)=0,"",(_xlfn.XLOOKUP(C307,customers!A306:A1306,customers!C306:C1306,,0)))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IF(_xlfn.XLOOKUP(C308,customers!A307:A1307,customers!C307:C1307,,0)=0,"",(_xlfn.XLOOKUP(C308,customers!A307:A1307,customers!C307:C1307,,0)))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IF(_xlfn.XLOOKUP(C309,customers!A308:A1308,customers!C308:C1308,,0)=0,"",(_xlfn.XLOOKUP(C309,customers!A308:A1308,customers!C308:C1308,,0)))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IF(_xlfn.XLOOKUP(C310,customers!A309:A1309,customers!C309:C1309,,0)=0,"",(_xlfn.XLOOKUP(C310,customers!A309:A1309,customers!C309:C1309,,0)))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IF(_xlfn.XLOOKUP(C311,customers!A310:A1310,customers!C310:C1310,,0)=0,"",(_xlfn.XLOOKUP(C311,customers!A310:A1310,customers!C310:C1310,,0)))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IF(_xlfn.XLOOKUP(C312,customers!A311:A1311,customers!C311:C1311,,0)=0,"",(_xlfn.XLOOKUP(C312,customers!A311:A1311,customers!C311:C1311,,0)))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IF(_xlfn.XLOOKUP(C313,customers!A312:A1312,customers!C312:C1312,,0)=0,"",(_xlfn.XLOOKUP(C313,customers!A312:A1312,customers!C312:C1312,,0)))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IF(_xlfn.XLOOKUP(C314,customers!A313:A1313,customers!C313:C1313,,0)=0,"",(_xlfn.XLOOKUP(C314,customers!A313:A1313,customers!C313:C1313,,0)))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IF(_xlfn.XLOOKUP(C315,customers!A314:A1314,customers!C314:C1314,,0)=0,"",(_xlfn.XLOOKUP(C315,customers!A314:A1314,customers!C314:C1314,,0)))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IF(_xlfn.XLOOKUP(C316,customers!A315:A1315,customers!C315:C1315,,0)=0,"",(_xlfn.XLOOKUP(C316,customers!A315:A1315,customers!C315:C1315,,0)))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IF(_xlfn.XLOOKUP(C317,customers!A316:A1316,customers!C316:C1316,,0)=0,"",(_xlfn.XLOOKUP(C317,customers!A316:A1316,customers!C316:C1316,,0)))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IF(_xlfn.XLOOKUP(C318,customers!A317:A1317,customers!C317:C1317,,0)=0,"",(_xlfn.XLOOKUP(C318,customers!A317:A1317,customers!C317:C1317,,0)))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IF(_xlfn.XLOOKUP(C319,customers!A318:A1318,customers!C318:C1318,,0)=0,"",(_xlfn.XLOOKUP(C319,customers!A318:A1318,customers!C318:C1318,,0)))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IF(_xlfn.XLOOKUP(C320,customers!A319:A1319,customers!C319:C1319,,0)=0,"",(_xlfn.XLOOKUP(C320,customers!A319:A1319,customers!C319:C1319,,0)))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IF(_xlfn.XLOOKUP(C321,customers!A320:A1320,customers!C320:C1320,,0)=0,"",(_xlfn.XLOOKUP(C321,customers!A320:A1320,customers!C320:C1320,,0)))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IF(_xlfn.XLOOKUP(C322,customers!A321:A1321,customers!C321:C1321,,0)=0,"",(_xlfn.XLOOKUP(C322,customers!A321:A1321,customers!C321:C1321,,0)))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IF(_xlfn.XLOOKUP(C323,customers!A322:A1322,customers!C322:C1322,,0)=0,"",(_xlfn.XLOOKUP(C323,customers!A322:A1322,customers!C322:C1322,,0)))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 "Rob","Robusta",IF(I323="Exc","Excelsa", IF(I323="Ara","Arabic",IF(I323="Lib","Liberica",""))))</f>
        <v>Arabic</v>
      </c>
      <c r="O323" t="str">
        <f t="shared" ref="O323:O386" si="17">IF(J323="M", "Medium",IF(J323="L","Light",IF(J323="D","Dark","")))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IF(_xlfn.XLOOKUP(C324,customers!A323:A1323,customers!C323:C1323,,0)=0,"",(_xlfn.XLOOKUP(C324,customers!A323:A1323,customers!C323:C1323,,0)))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IF(_xlfn.XLOOKUP(C325,customers!A324:A1324,customers!C324:C1324,,0)=0,"",(_xlfn.XLOOKUP(C325,customers!A324:A1324,customers!C324:C1324,,0)))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IF(_xlfn.XLOOKUP(C326,customers!A325:A1325,customers!C325:C1325,,0)=0,"",(_xlfn.XLOOKUP(C326,customers!A325:A1325,customers!C325:C1325,,0)))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IF(_xlfn.XLOOKUP(C327,customers!A326:A1326,customers!C326:C1326,,0)=0,"",(_xlfn.XLOOKUP(C327,customers!A326:A1326,customers!C326:C1326,,0)))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IF(_xlfn.XLOOKUP(C328,customers!A327:A1327,customers!C327:C1327,,0)=0,"",(_xlfn.XLOOKUP(C328,customers!A327:A1327,customers!C327:C1327,,0)))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IF(_xlfn.XLOOKUP(C329,customers!A328:A1328,customers!C328:C1328,,0)=0,"",(_xlfn.XLOOKUP(C329,customers!A328:A1328,customers!C328:C1328,,0)))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IF(_xlfn.XLOOKUP(C330,customers!A329:A1329,customers!C329:C1329,,0)=0,"",(_xlfn.XLOOKUP(C330,customers!A329:A1329,customers!C329:C1329,,0)))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IF(_xlfn.XLOOKUP(C331,customers!A330:A1330,customers!C330:C1330,,0)=0,"",(_xlfn.XLOOKUP(C331,customers!A330:A1330,customers!C330:C1330,,0)))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e">
        <f>IF(_xlfn.XLOOKUP(C332,customers!A331:A1331,customers!C331:C1331,,0)=0,"",(_xlfn.XLOOKUP(C332,customers!A331:A1331,customers!C331:C1331,,0)))</f>
        <v>#N/A</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IF(_xlfn.XLOOKUP(C333,customers!A332:A1332,customers!C332:C1332,,0)=0,"",(_xlfn.XLOOKUP(C333,customers!A332:A1332,customers!C332:C1332,,0)))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IF(_xlfn.XLOOKUP(C334,customers!A333:A1333,customers!C333:C1333,,0)=0,"",(_xlfn.XLOOKUP(C334,customers!A333:A1333,customers!C333:C1333,,0)))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IF(_xlfn.XLOOKUP(C335,customers!A334:A1334,customers!C334:C1334,,0)=0,"",(_xlfn.XLOOKUP(C335,customers!A334:A1334,customers!C334:C1334,,0)))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IF(_xlfn.XLOOKUP(C336,customers!A335:A1335,customers!C335:C1335,,0)=0,"",(_xlfn.XLOOKUP(C336,customers!A335:A1335,customers!C335:C1335,,0)))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IF(_xlfn.XLOOKUP(C337,customers!A336:A1336,customers!C336:C1336,,0)=0,"",(_xlfn.XLOOKUP(C337,customers!A336:A1336,customers!C336:C1336,,0)))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IF(_xlfn.XLOOKUP(C338,customers!A337:A1337,customers!C337:C1337,,0)=0,"",(_xlfn.XLOOKUP(C338,customers!A337:A1337,customers!C337:C1337,,0)))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e">
        <f>IF(_xlfn.XLOOKUP(C339,customers!A338:A1338,customers!C338:C1338,,0)=0,"",(_xlfn.XLOOKUP(C339,customers!A338:A1338,customers!C338:C1338,,0)))</f>
        <v>#N/A</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IF(_xlfn.XLOOKUP(C340,customers!A339:A1339,customers!C339:C1339,,0)=0,"",(_xlfn.XLOOKUP(C340,customers!A339:A1339,customers!C339:C1339,,0)))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IF(_xlfn.XLOOKUP(C341,customers!A340:A1340,customers!C340:C1340,,0)=0,"",(_xlfn.XLOOKUP(C341,customers!A340:A1340,customers!C340:C1340,,0)))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IF(_xlfn.XLOOKUP(C342,customers!A341:A1341,customers!C341:C1341,,0)=0,"",(_xlfn.XLOOKUP(C342,customers!A341:A1341,customers!C341:C1341,,0)))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IF(_xlfn.XLOOKUP(C343,customers!A342:A1342,customers!C342:C1342,,0)=0,"",(_xlfn.XLOOKUP(C343,customers!A342:A1342,customers!C342:C1342,,0)))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IF(_xlfn.XLOOKUP(C344,customers!A343:A1343,customers!C343:C1343,,0)=0,"",(_xlfn.XLOOKUP(C344,customers!A343:A1343,customers!C343:C1343,,0)))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IF(_xlfn.XLOOKUP(C345,customers!A344:A1344,customers!C344:C1344,,0)=0,"",(_xlfn.XLOOKUP(C345,customers!A344:A1344,customers!C344:C1344,,0)))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IF(_xlfn.XLOOKUP(C346,customers!A345:A1345,customers!C345:C1345,,0)=0,"",(_xlfn.XLOOKUP(C346,customers!A345:A1345,customers!C345:C1345,,0)))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IF(_xlfn.XLOOKUP(C347,customers!A346:A1346,customers!C346:C1346,,0)=0,"",(_xlfn.XLOOKUP(C347,customers!A346:A1346,customers!C346:C1346,,0)))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IF(_xlfn.XLOOKUP(C348,customers!A347:A1347,customers!C347:C1347,,0)=0,"",(_xlfn.XLOOKUP(C348,customers!A347:A1347,customers!C347:C1347,,0)))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IF(_xlfn.XLOOKUP(C349,customers!A348:A1348,customers!C348:C1348,,0)=0,"",(_xlfn.XLOOKUP(C349,customers!A348:A1348,customers!C348:C1348,,0)))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IF(_xlfn.XLOOKUP(C350,customers!A349:A1349,customers!C349:C1349,,0)=0,"",(_xlfn.XLOOKUP(C350,customers!A349:A1349,customers!C349:C1349,,0)))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IF(_xlfn.XLOOKUP(C351,customers!A350:A1350,customers!C350:C1350,,0)=0,"",(_xlfn.XLOOKUP(C351,customers!A350:A1350,customers!C350:C1350,,0)))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IF(_xlfn.XLOOKUP(C352,customers!A351:A1351,customers!C351:C1351,,0)=0,"",(_xlfn.XLOOKUP(C352,customers!A351:A1351,customers!C351:C1351,,0)))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IF(_xlfn.XLOOKUP(C353,customers!A352:A1352,customers!C352:C1352,,0)=0,"",(_xlfn.XLOOKUP(C353,customers!A352:A1352,customers!C352:C1352,,0)))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e">
        <f>IF(_xlfn.XLOOKUP(C354,customers!A353:A1353,customers!C353:C1353,,0)=0,"",(_xlfn.XLOOKUP(C354,customers!A353:A1353,customers!C353:C1353,,0)))</f>
        <v>#N/A</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IF(_xlfn.XLOOKUP(C355,customers!A354:A1354,customers!C354:C1354,,0)=0,"",(_xlfn.XLOOKUP(C355,customers!A354:A1354,customers!C354:C1354,,0)))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IF(_xlfn.XLOOKUP(C356,customers!A355:A1355,customers!C355:C1355,,0)=0,"",(_xlfn.XLOOKUP(C356,customers!A355:A1355,customers!C355:C1355,,0)))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IF(_xlfn.XLOOKUP(C357,customers!A356:A1356,customers!C356:C1356,,0)=0,"",(_xlfn.XLOOKUP(C357,customers!A356:A1356,customers!C356:C1356,,0)))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IF(_xlfn.XLOOKUP(C358,customers!A357:A1357,customers!C357:C1357,,0)=0,"",(_xlfn.XLOOKUP(C358,customers!A357:A1357,customers!C357:C1357,,0)))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IF(_xlfn.XLOOKUP(C359,customers!A358:A1358,customers!C358:C1358,,0)=0,"",(_xlfn.XLOOKUP(C359,customers!A358:A1358,customers!C358:C1358,,0)))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IF(_xlfn.XLOOKUP(C360,customers!A359:A1359,customers!C359:C1359,,0)=0,"",(_xlfn.XLOOKUP(C360,customers!A359:A1359,customers!C359:C1359,,0)))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IF(_xlfn.XLOOKUP(C361,customers!A360:A1360,customers!C360:C1360,,0)=0,"",(_xlfn.XLOOKUP(C361,customers!A360:A1360,customers!C360:C1360,,0)))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IF(_xlfn.XLOOKUP(C362,customers!A361:A1361,customers!C361:C1361,,0)=0,"",(_xlfn.XLOOKUP(C362,customers!A361:A1361,customers!C361:C1361,,0)))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IF(_xlfn.XLOOKUP(C363,customers!A362:A1362,customers!C362:C1362,,0)=0,"",(_xlfn.XLOOKUP(C363,customers!A362:A1362,customers!C362:C1362,,0)))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IF(_xlfn.XLOOKUP(C364,customers!A363:A1363,customers!C363:C1363,,0)=0,"",(_xlfn.XLOOKUP(C364,customers!A363:A1363,customers!C363:C1363,,0)))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IF(_xlfn.XLOOKUP(C365,customers!A364:A1364,customers!C364:C1364,,0)=0,"",(_xlfn.XLOOKUP(C365,customers!A364:A1364,customers!C364:C1364,,0)))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IF(_xlfn.XLOOKUP(C366,customers!A365:A1365,customers!C365:C1365,,0)=0,"",(_xlfn.XLOOKUP(C366,customers!A365:A1365,customers!C365:C1365,,0)))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IF(_xlfn.XLOOKUP(C367,customers!A366:A1366,customers!C366:C1366,,0)=0,"",(_xlfn.XLOOKUP(C367,customers!A366:A1366,customers!C366:C1366,,0)))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IF(_xlfn.XLOOKUP(C368,customers!A367:A1367,customers!C367:C1367,,0)=0,"",(_xlfn.XLOOKUP(C368,customers!A367:A1367,customers!C367:C1367,,0)))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IF(_xlfn.XLOOKUP(C369,customers!A368:A1368,customers!C368:C1368,,0)=0,"",(_xlfn.XLOOKUP(C369,customers!A368:A1368,customers!C368:C1368,,0)))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IF(_xlfn.XLOOKUP(C370,customers!A369:A1369,customers!C369:C1369,,0)=0,"",(_xlfn.XLOOKUP(C370,customers!A369:A1369,customers!C369:C1369,,0)))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IF(_xlfn.XLOOKUP(C371,customers!A370:A1370,customers!C370:C1370,,0)=0,"",(_xlfn.XLOOKUP(C371,customers!A370:A1370,customers!C370:C1370,,0)))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IF(_xlfn.XLOOKUP(C372,customers!A371:A1371,customers!C371:C1371,,0)=0,"",(_xlfn.XLOOKUP(C372,customers!A371:A1371,customers!C371:C1371,,0)))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IF(_xlfn.XLOOKUP(C373,customers!A372:A1372,customers!C372:C1372,,0)=0,"",(_xlfn.XLOOKUP(C373,customers!A372:A1372,customers!C372:C1372,,0)))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IF(_xlfn.XLOOKUP(C374,customers!A373:A1373,customers!C373:C1373,,0)=0,"",(_xlfn.XLOOKUP(C374,customers!A373:A1373,customers!C373:C1373,,0)))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IF(_xlfn.XLOOKUP(C375,customers!A374:A1374,customers!C374:C1374,,0)=0,"",(_xlfn.XLOOKUP(C375,customers!A374:A1374,customers!C374:C1374,,0)))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IF(_xlfn.XLOOKUP(C376,customers!A375:A1375,customers!C375:C1375,,0)=0,"",(_xlfn.XLOOKUP(C376,customers!A375:A1375,customers!C375:C1375,,0)))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IF(_xlfn.XLOOKUP(C377,customers!A376:A1376,customers!C376:C1376,,0)=0,"",(_xlfn.XLOOKUP(C377,customers!A376:A1376,customers!C376:C1376,,0)))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IF(_xlfn.XLOOKUP(C378,customers!A377:A1377,customers!C377:C1377,,0)=0,"",(_xlfn.XLOOKUP(C378,customers!A377:A1377,customers!C377:C1377,,0)))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IF(_xlfn.XLOOKUP(C379,customers!A378:A1378,customers!C378:C1378,,0)=0,"",(_xlfn.XLOOKUP(C379,customers!A378:A1378,customers!C378:C1378,,0)))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IF(_xlfn.XLOOKUP(C380,customers!A379:A1379,customers!C379:C1379,,0)=0,"",(_xlfn.XLOOKUP(C380,customers!A379:A1379,customers!C379:C1379,,0)))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IF(_xlfn.XLOOKUP(C381,customers!A380:A1380,customers!C380:C1380,,0)=0,"",(_xlfn.XLOOKUP(C381,customers!A380:A1380,customers!C380:C1380,,0)))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e">
        <f>IF(_xlfn.XLOOKUP(C382,customers!A381:A1381,customers!C381:C1381,,0)=0,"",(_xlfn.XLOOKUP(C382,customers!A381:A1381,customers!C381:C1381,,0)))</f>
        <v>#N/A</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IF(_xlfn.XLOOKUP(C383,customers!A382:A1382,customers!C382:C1382,,0)=0,"",(_xlfn.XLOOKUP(C383,customers!A382:A1382,customers!C382:C1382,,0)))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IF(_xlfn.XLOOKUP(C384,customers!A383:A1383,customers!C383:C1383,,0)=0,"",(_xlfn.XLOOKUP(C384,customers!A383:A1383,customers!C383:C1383,,0)))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IF(_xlfn.XLOOKUP(C385,customers!A384:A1384,customers!C384:C1384,,0)=0,"",(_xlfn.XLOOKUP(C385,customers!A384:A1384,customers!C384:C1384,,0)))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IF(_xlfn.XLOOKUP(C386,customers!A385:A1385,customers!C385:C1385,,0)=0,"",(_xlfn.XLOOKUP(C386,customers!A385:A1385,customers!C385:C1385,,0)))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IF(_xlfn.XLOOKUP(C387,customers!A386:A1386,customers!C386:C1386,,0)=0,"",(_xlfn.XLOOKUP(C387,customers!A386:A1386,customers!C386:C1386,,0)))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 "Rob","Robusta",IF(I387="Exc","Excelsa", IF(I387="Ara","Arabic",IF(I387="Lib","Liberica",""))))</f>
        <v>Liberica</v>
      </c>
      <c r="O387" t="str">
        <f t="shared" ref="O387:O450" si="20">IF(J387="M", "Medium",IF(J387="L","Light",IF(J387="D","Dark","")))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IF(_xlfn.XLOOKUP(C388,customers!A387:A1387,customers!C387:C1387,,0)=0,"",(_xlfn.XLOOKUP(C388,customers!A387:A1387,customers!C387:C1387,,0)))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IF(_xlfn.XLOOKUP(C389,customers!A388:A1388,customers!C388:C1388,,0)=0,"",(_xlfn.XLOOKUP(C389,customers!A388:A1388,customers!C388:C1388,,0)))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IF(_xlfn.XLOOKUP(C390,customers!A389:A1389,customers!C389:C1389,,0)=0,"",(_xlfn.XLOOKUP(C390,customers!A389:A1389,customers!C389:C1389,,0)))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IF(_xlfn.XLOOKUP(C391,customers!A390:A1390,customers!C390:C1390,,0)=0,"",(_xlfn.XLOOKUP(C391,customers!A390:A1390,customers!C390:C1390,,0)))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IF(_xlfn.XLOOKUP(C392,customers!A391:A1391,customers!C391:C1391,,0)=0,"",(_xlfn.XLOOKUP(C392,customers!A391:A1391,customers!C391:C1391,,0)))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IF(_xlfn.XLOOKUP(C393,customers!A392:A1392,customers!C392:C1392,,0)=0,"",(_xlfn.XLOOKUP(C393,customers!A392:A1392,customers!C392:C1392,,0)))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IF(_xlfn.XLOOKUP(C394,customers!A393:A1393,customers!C393:C1393,,0)=0,"",(_xlfn.XLOOKUP(C394,customers!A393:A1393,customers!C393:C1393,,0)))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IF(_xlfn.XLOOKUP(C395,customers!A394:A1394,customers!C394:C1394,,0)=0,"",(_xlfn.XLOOKUP(C395,customers!A394:A1394,customers!C394:C1394,,0)))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IF(_xlfn.XLOOKUP(C396,customers!A395:A1395,customers!C395:C1395,,0)=0,"",(_xlfn.XLOOKUP(C396,customers!A395:A1395,customers!C395:C1395,,0)))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IF(_xlfn.XLOOKUP(C397,customers!A396:A1396,customers!C396:C1396,,0)=0,"",(_xlfn.XLOOKUP(C397,customers!A396:A1396,customers!C396:C1396,,0)))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IF(_xlfn.XLOOKUP(C398,customers!A397:A1397,customers!C397:C1397,,0)=0,"",(_xlfn.XLOOKUP(C398,customers!A397:A1397,customers!C397:C1397,,0)))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IF(_xlfn.XLOOKUP(C399,customers!A398:A1398,customers!C398:C1398,,0)=0,"",(_xlfn.XLOOKUP(C399,customers!A398:A1398,customers!C398:C1398,,0)))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IF(_xlfn.XLOOKUP(C400,customers!A399:A1399,customers!C399:C1399,,0)=0,"",(_xlfn.XLOOKUP(C400,customers!A399:A1399,customers!C399:C1399,,0)))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IF(_xlfn.XLOOKUP(C401,customers!A400:A1400,customers!C400:C1400,,0)=0,"",(_xlfn.XLOOKUP(C401,customers!A400:A1400,customers!C400:C1400,,0)))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IF(_xlfn.XLOOKUP(C402,customers!A401:A1401,customers!C401:C1401,,0)=0,"",(_xlfn.XLOOKUP(C402,customers!A401:A1401,customers!C401:C1401,,0)))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IF(_xlfn.XLOOKUP(C403,customers!A402:A1402,customers!C402:C1402,,0)=0,"",(_xlfn.XLOOKUP(C403,customers!A402:A1402,customers!C402:C1402,,0)))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IF(_xlfn.XLOOKUP(C404,customers!A403:A1403,customers!C403:C1403,,0)=0,"",(_xlfn.XLOOKUP(C404,customers!A403:A1403,customers!C403:C1403,,0)))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IF(_xlfn.XLOOKUP(C405,customers!A404:A1404,customers!C404:C1404,,0)=0,"",(_xlfn.XLOOKUP(C405,customers!A404:A1404,customers!C404:C1404,,0)))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IF(_xlfn.XLOOKUP(C406,customers!A405:A1405,customers!C405:C1405,,0)=0,"",(_xlfn.XLOOKUP(C406,customers!A405:A1405,customers!C405:C1405,,0)))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IF(_xlfn.XLOOKUP(C407,customers!A406:A1406,customers!C406:C1406,,0)=0,"",(_xlfn.XLOOKUP(C407,customers!A406:A1406,customers!C406:C1406,,0)))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IF(_xlfn.XLOOKUP(C408,customers!A407:A1407,customers!C407:C1407,,0)=0,"",(_xlfn.XLOOKUP(C408,customers!A407:A1407,customers!C407:C1407,,0)))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IF(_xlfn.XLOOKUP(C409,customers!A408:A1408,customers!C408:C1408,,0)=0,"",(_xlfn.XLOOKUP(C409,customers!A408:A1408,customers!C408:C1408,,0)))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IF(_xlfn.XLOOKUP(C410,customers!A409:A1409,customers!C409:C1409,,0)=0,"",(_xlfn.XLOOKUP(C410,customers!A409:A1409,customers!C409:C1409,,0)))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IF(_xlfn.XLOOKUP(C411,customers!A410:A1410,customers!C410:C1410,,0)=0,"",(_xlfn.XLOOKUP(C411,customers!A410:A1410,customers!C410:C1410,,0)))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IF(_xlfn.XLOOKUP(C412,customers!A411:A1411,customers!C411:C1411,,0)=0,"",(_xlfn.XLOOKUP(C412,customers!A411:A1411,customers!C411:C1411,,0)))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IF(_xlfn.XLOOKUP(C413,customers!A412:A1412,customers!C412:C1412,,0)=0,"",(_xlfn.XLOOKUP(C413,customers!A412:A1412,customers!C412:C1412,,0)))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IF(_xlfn.XLOOKUP(C414,customers!A413:A1413,customers!C413:C1413,,0)=0,"",(_xlfn.XLOOKUP(C414,customers!A413:A1413,customers!C413:C1413,,0)))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IF(_xlfn.XLOOKUP(C415,customers!A414:A1414,customers!C414:C1414,,0)=0,"",(_xlfn.XLOOKUP(C415,customers!A414:A1414,customers!C414:C1414,,0)))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IF(_xlfn.XLOOKUP(C416,customers!A415:A1415,customers!C415:C1415,,0)=0,"",(_xlfn.XLOOKUP(C416,customers!A415:A1415,customers!C415:C1415,,0)))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IF(_xlfn.XLOOKUP(C417,customers!A416:A1416,customers!C416:C1416,,0)=0,"",(_xlfn.XLOOKUP(C417,customers!A416:A1416,customers!C416:C1416,,0)))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IF(_xlfn.XLOOKUP(C418,customers!A417:A1417,customers!C417:C1417,,0)=0,"",(_xlfn.XLOOKUP(C418,customers!A417:A1417,customers!C417:C1417,,0)))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IF(_xlfn.XLOOKUP(C419,customers!A418:A1418,customers!C418:C1418,,0)=0,"",(_xlfn.XLOOKUP(C419,customers!A418:A1418,customers!C418:C1418,,0)))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IF(_xlfn.XLOOKUP(C420,customers!A419:A1419,customers!C419:C1419,,0)=0,"",(_xlfn.XLOOKUP(C420,customers!A419:A1419,customers!C419:C1419,,0)))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IF(_xlfn.XLOOKUP(C421,customers!A420:A1420,customers!C420:C1420,,0)=0,"",(_xlfn.XLOOKUP(C421,customers!A420:A1420,customers!C420:C1420,,0)))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e">
        <f>IF(_xlfn.XLOOKUP(C422,customers!A421:A1421,customers!C421:C1421,,0)=0,"",(_xlfn.XLOOKUP(C422,customers!A421:A1421,customers!C421:C1421,,0)))</f>
        <v>#N/A</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e">
        <f>IF(_xlfn.XLOOKUP(C423,customers!A422:A1422,customers!C422:C1422,,0)=0,"",(_xlfn.XLOOKUP(C423,customers!A422:A1422,customers!C422:C1422,,0)))</f>
        <v>#N/A</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IF(_xlfn.XLOOKUP(C424,customers!A423:A1423,customers!C423:C1423,,0)=0,"",(_xlfn.XLOOKUP(C424,customers!A423:A1423,customers!C423:C1423,,0)))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IF(_xlfn.XLOOKUP(C425,customers!A424:A1424,customers!C424:C1424,,0)=0,"",(_xlfn.XLOOKUP(C425,customers!A424:A1424,customers!C424:C1424,,0)))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IF(_xlfn.XLOOKUP(C426,customers!A425:A1425,customers!C425:C1425,,0)=0,"",(_xlfn.XLOOKUP(C426,customers!A425:A1425,customers!C425:C1425,,0)))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IF(_xlfn.XLOOKUP(C427,customers!A426:A1426,customers!C426:C1426,,0)=0,"",(_xlfn.XLOOKUP(C427,customers!A426:A1426,customers!C426:C1426,,0)))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IF(_xlfn.XLOOKUP(C428,customers!A427:A1427,customers!C427:C1427,,0)=0,"",(_xlfn.XLOOKUP(C428,customers!A427:A1427,customers!C427:C1427,,0)))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IF(_xlfn.XLOOKUP(C429,customers!A428:A1428,customers!C428:C1428,,0)=0,"",(_xlfn.XLOOKUP(C429,customers!A428:A1428,customers!C428:C1428,,0)))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IF(_xlfn.XLOOKUP(C430,customers!A429:A1429,customers!C429:C1429,,0)=0,"",(_xlfn.XLOOKUP(C430,customers!A429:A1429,customers!C429:C1429,,0)))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e">
        <f>IF(_xlfn.XLOOKUP(C431,customers!A430:A1430,customers!C430:C1430,,0)=0,"",(_xlfn.XLOOKUP(C431,customers!A430:A1430,customers!C430:C1430,,0)))</f>
        <v>#N/A</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IF(_xlfn.XLOOKUP(C432,customers!A431:A1431,customers!C431:C1431,,0)=0,"",(_xlfn.XLOOKUP(C432,customers!A431:A1431,customers!C431:C1431,,0)))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IF(_xlfn.XLOOKUP(C433,customers!A432:A1432,customers!C432:C1432,,0)=0,"",(_xlfn.XLOOKUP(C433,customers!A432:A1432,customers!C432:C1432,,0)))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IF(_xlfn.XLOOKUP(C434,customers!A433:A1433,customers!C433:C1433,,0)=0,"",(_xlfn.XLOOKUP(C434,customers!A433:A1433,customers!C433:C1433,,0)))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IF(_xlfn.XLOOKUP(C435,customers!A434:A1434,customers!C434:C1434,,0)=0,"",(_xlfn.XLOOKUP(C435,customers!A434:A1434,customers!C434:C1434,,0)))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IF(_xlfn.XLOOKUP(C436,customers!A435:A1435,customers!C435:C1435,,0)=0,"",(_xlfn.XLOOKUP(C436,customers!A435:A1435,customers!C435:C1435,,0)))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IF(_xlfn.XLOOKUP(C437,customers!A436:A1436,customers!C436:C1436,,0)=0,"",(_xlfn.XLOOKUP(C437,customers!A436:A1436,customers!C436:C1436,,0)))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IF(_xlfn.XLOOKUP(C438,customers!A437:A1437,customers!C437:C1437,,0)=0,"",(_xlfn.XLOOKUP(C438,customers!A437:A1437,customers!C437:C1437,,0)))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IF(_xlfn.XLOOKUP(C439,customers!A438:A1438,customers!C438:C1438,,0)=0,"",(_xlfn.XLOOKUP(C439,customers!A438:A1438,customers!C438:C1438,,0)))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IF(_xlfn.XLOOKUP(C440,customers!A439:A1439,customers!C439:C1439,,0)=0,"",(_xlfn.XLOOKUP(C440,customers!A439:A1439,customers!C439:C1439,,0)))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IF(_xlfn.XLOOKUP(C441,customers!A440:A1440,customers!C440:C1440,,0)=0,"",(_xlfn.XLOOKUP(C441,customers!A440:A1440,customers!C440:C1440,,0)))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IF(_xlfn.XLOOKUP(C442,customers!A441:A1441,customers!C441:C1441,,0)=0,"",(_xlfn.XLOOKUP(C442,customers!A441:A1441,customers!C441:C1441,,0)))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IF(_xlfn.XLOOKUP(C443,customers!A442:A1442,customers!C442:C1442,,0)=0,"",(_xlfn.XLOOKUP(C443,customers!A442:A1442,customers!C442:C1442,,0)))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IF(_xlfn.XLOOKUP(C444,customers!A443:A1443,customers!C443:C1443,,0)=0,"",(_xlfn.XLOOKUP(C444,customers!A443:A1443,customers!C443:C1443,,0)))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IF(_xlfn.XLOOKUP(C445,customers!A444:A1444,customers!C444:C1444,,0)=0,"",(_xlfn.XLOOKUP(C445,customers!A444:A1444,customers!C444:C1444,,0)))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IF(_xlfn.XLOOKUP(C446,customers!A445:A1445,customers!C445:C1445,,0)=0,"",(_xlfn.XLOOKUP(C446,customers!A445:A1445,customers!C445:C1445,,0)))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IF(_xlfn.XLOOKUP(C447,customers!A446:A1446,customers!C446:C1446,,0)=0,"",(_xlfn.XLOOKUP(C447,customers!A446:A1446,customers!C446:C1446,,0)))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IF(_xlfn.XLOOKUP(C448,customers!A447:A1447,customers!C447:C1447,,0)=0,"",(_xlfn.XLOOKUP(C448,customers!A447:A1447,customers!C447:C1447,,0)))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IF(_xlfn.XLOOKUP(C449,customers!A448:A1448,customers!C448:C1448,,0)=0,"",(_xlfn.XLOOKUP(C449,customers!A448:A1448,customers!C448:C1448,,0)))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IF(_xlfn.XLOOKUP(C450,customers!A449:A1449,customers!C449:C1449,,0)=0,"",(_xlfn.XLOOKUP(C450,customers!A449:A1449,customers!C449:C1449,,0)))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IF(_xlfn.XLOOKUP(C451,customers!A450:A1450,customers!C450:C1450,,0)=0,"",(_xlfn.XLOOKUP(C451,customers!A450:A1450,customers!C450:C1450,,0)))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 "Rob","Robusta",IF(I451="Exc","Excelsa", IF(I451="Ara","Arabic",IF(I451="Lib","Liberica",""))))</f>
        <v>Robusta</v>
      </c>
      <c r="O451" t="str">
        <f t="shared" ref="O451:O514" si="23">IF(J451="M", "Medium",IF(J451="L","Light",IF(J451="D","Dark","")))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IF(_xlfn.XLOOKUP(C452,customers!A451:A1451,customers!C451:C1451,,0)=0,"",(_xlfn.XLOOKUP(C452,customers!A451:A1451,customers!C451:C1451,,0)))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IF(_xlfn.XLOOKUP(C453,customers!A452:A1452,customers!C452:C1452,,0)=0,"",(_xlfn.XLOOKUP(C453,customers!A452:A1452,customers!C452:C1452,,0)))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IF(_xlfn.XLOOKUP(C454,customers!A453:A1453,customers!C453:C1453,,0)=0,"",(_xlfn.XLOOKUP(C454,customers!A453:A1453,customers!C453:C1453,,0)))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IF(_xlfn.XLOOKUP(C455,customers!A454:A1454,customers!C454:C1454,,0)=0,"",(_xlfn.XLOOKUP(C455,customers!A454:A1454,customers!C454:C1454,,0)))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IF(_xlfn.XLOOKUP(C456,customers!A455:A1455,customers!C455:C1455,,0)=0,"",(_xlfn.XLOOKUP(C456,customers!A455:A1455,customers!C455:C1455,,0)))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IF(_xlfn.XLOOKUP(C457,customers!A456:A1456,customers!C456:C1456,,0)=0,"",(_xlfn.XLOOKUP(C457,customers!A456:A1456,customers!C456:C1456,,0)))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IF(_xlfn.XLOOKUP(C458,customers!A457:A1457,customers!C457:C1457,,0)=0,"",(_xlfn.XLOOKUP(C458,customers!A457:A1457,customers!C457:C1457,,0)))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IF(_xlfn.XLOOKUP(C459,customers!A458:A1458,customers!C458:C1458,,0)=0,"",(_xlfn.XLOOKUP(C459,customers!A458:A1458,customers!C458:C1458,,0)))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IF(_xlfn.XLOOKUP(C460,customers!A459:A1459,customers!C459:C1459,,0)=0,"",(_xlfn.XLOOKUP(C460,customers!A459:A1459,customers!C459:C1459,,0)))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IF(_xlfn.XLOOKUP(C461,customers!A460:A1460,customers!C460:C1460,,0)=0,"",(_xlfn.XLOOKUP(C461,customers!A460:A1460,customers!C460:C1460,,0)))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IF(_xlfn.XLOOKUP(C462,customers!A461:A1461,customers!C461:C1461,,0)=0,"",(_xlfn.XLOOKUP(C462,customers!A461:A1461,customers!C461:C1461,,0)))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IF(_xlfn.XLOOKUP(C463,customers!A462:A1462,customers!C462:C1462,,0)=0,"",(_xlfn.XLOOKUP(C463,customers!A462:A1462,customers!C462:C1462,,0)))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IF(_xlfn.XLOOKUP(C464,customers!A463:A1463,customers!C463:C1463,,0)=0,"",(_xlfn.XLOOKUP(C464,customers!A463:A1463,customers!C463:C1463,,0)))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IF(_xlfn.XLOOKUP(C465,customers!A464:A1464,customers!C464:C1464,,0)=0,"",(_xlfn.XLOOKUP(C465,customers!A464:A1464,customers!C464:C1464,,0)))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IF(_xlfn.XLOOKUP(C466,customers!A465:A1465,customers!C465:C1465,,0)=0,"",(_xlfn.XLOOKUP(C466,customers!A465:A1465,customers!C465:C1465,,0)))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IF(_xlfn.XLOOKUP(C467,customers!A466:A1466,customers!C466:C1466,,0)=0,"",(_xlfn.XLOOKUP(C467,customers!A466:A1466,customers!C466:C1466,,0)))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IF(_xlfn.XLOOKUP(C468,customers!A467:A1467,customers!C467:C1467,,0)=0,"",(_xlfn.XLOOKUP(C468,customers!A467:A1467,customers!C467:C1467,,0)))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IF(_xlfn.XLOOKUP(C469,customers!A468:A1468,customers!C468:C1468,,0)=0,"",(_xlfn.XLOOKUP(C469,customers!A468:A1468,customers!C468:C1468,,0)))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IF(_xlfn.XLOOKUP(C470,customers!A469:A1469,customers!C469:C1469,,0)=0,"",(_xlfn.XLOOKUP(C470,customers!A469:A1469,customers!C469:C1469,,0)))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IF(_xlfn.XLOOKUP(C471,customers!A470:A1470,customers!C470:C1470,,0)=0,"",(_xlfn.XLOOKUP(C471,customers!A470:A1470,customers!C470:C1470,,0)))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IF(_xlfn.XLOOKUP(C472,customers!A471:A1471,customers!C471:C1471,,0)=0,"",(_xlfn.XLOOKUP(C472,customers!A471:A1471,customers!C471:C1471,,0)))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IF(_xlfn.XLOOKUP(C473,customers!A472:A1472,customers!C472:C1472,,0)=0,"",(_xlfn.XLOOKUP(C473,customers!A472:A1472,customers!C472:C1472,,0)))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IF(_xlfn.XLOOKUP(C474,customers!A473:A1473,customers!C473:C1473,,0)=0,"",(_xlfn.XLOOKUP(C474,customers!A473:A1473,customers!C473:C1473,,0)))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IF(_xlfn.XLOOKUP(C475,customers!A474:A1474,customers!C474:C1474,,0)=0,"",(_xlfn.XLOOKUP(C475,customers!A474:A1474,customers!C474:C1474,,0)))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IF(_xlfn.XLOOKUP(C476,customers!A475:A1475,customers!C475:C1475,,0)=0,"",(_xlfn.XLOOKUP(C476,customers!A475:A1475,customers!C475:C1475,,0)))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IF(_xlfn.XLOOKUP(C477,customers!A476:A1476,customers!C476:C1476,,0)=0,"",(_xlfn.XLOOKUP(C477,customers!A476:A1476,customers!C476:C1476,,0)))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IF(_xlfn.XLOOKUP(C478,customers!A477:A1477,customers!C477:C1477,,0)=0,"",(_xlfn.XLOOKUP(C478,customers!A477:A1477,customers!C477:C1477,,0)))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IF(_xlfn.XLOOKUP(C479,customers!A478:A1478,customers!C478:C1478,,0)=0,"",(_xlfn.XLOOKUP(C479,customers!A478:A1478,customers!C478:C1478,,0)))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IF(_xlfn.XLOOKUP(C480,customers!A479:A1479,customers!C479:C1479,,0)=0,"",(_xlfn.XLOOKUP(C480,customers!A479:A1479,customers!C479:C1479,,0)))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IF(_xlfn.XLOOKUP(C481,customers!A480:A1480,customers!C480:C1480,,0)=0,"",(_xlfn.XLOOKUP(C481,customers!A480:A1480,customers!C480:C1480,,0)))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e">
        <f>IF(_xlfn.XLOOKUP(C482,customers!A481:A1481,customers!C481:C1481,,0)=0,"",(_xlfn.XLOOKUP(C482,customers!A481:A1481,customers!C481:C1481,,0)))</f>
        <v>#N/A</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IF(_xlfn.XLOOKUP(C483,customers!A482:A1482,customers!C482:C1482,,0)=0,"",(_xlfn.XLOOKUP(C483,customers!A482:A1482,customers!C482:C1482,,0)))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IF(_xlfn.XLOOKUP(C484,customers!A483:A1483,customers!C483:C1483,,0)=0,"",(_xlfn.XLOOKUP(C484,customers!A483:A1483,customers!C483:C1483,,0)))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IF(_xlfn.XLOOKUP(C485,customers!A484:A1484,customers!C484:C1484,,0)=0,"",(_xlfn.XLOOKUP(C485,customers!A484:A1484,customers!C484:C1484,,0)))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IF(_xlfn.XLOOKUP(C486,customers!A485:A1485,customers!C485:C1485,,0)=0,"",(_xlfn.XLOOKUP(C486,customers!A485:A1485,customers!C485:C1485,,0)))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IF(_xlfn.XLOOKUP(C487,customers!A486:A1486,customers!C486:C1486,,0)=0,"",(_xlfn.XLOOKUP(C487,customers!A486:A1486,customers!C486:C1486,,0)))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IF(_xlfn.XLOOKUP(C488,customers!A487:A1487,customers!C487:C1487,,0)=0,"",(_xlfn.XLOOKUP(C488,customers!A487:A1487,customers!C487:C1487,,0)))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IF(_xlfn.XLOOKUP(C489,customers!A488:A1488,customers!C488:C1488,,0)=0,"",(_xlfn.XLOOKUP(C489,customers!A488:A1488,customers!C488:C1488,,0)))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IF(_xlfn.XLOOKUP(C490,customers!A489:A1489,customers!C489:C1489,,0)=0,"",(_xlfn.XLOOKUP(C490,customers!A489:A1489,customers!C489:C1489,,0)))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IF(_xlfn.XLOOKUP(C491,customers!A490:A1490,customers!C490:C1490,,0)=0,"",(_xlfn.XLOOKUP(C491,customers!A490:A1490,customers!C490:C1490,,0)))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IF(_xlfn.XLOOKUP(C492,customers!A491:A1491,customers!C491:C1491,,0)=0,"",(_xlfn.XLOOKUP(C492,customers!A491:A1491,customers!C491:C1491,,0)))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IF(_xlfn.XLOOKUP(C493,customers!A492:A1492,customers!C492:C1492,,0)=0,"",(_xlfn.XLOOKUP(C493,customers!A492:A1492,customers!C492:C1492,,0)))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IF(_xlfn.XLOOKUP(C494,customers!A493:A1493,customers!C493:C1493,,0)=0,"",(_xlfn.XLOOKUP(C494,customers!A493:A1493,customers!C493:C1493,,0)))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IF(_xlfn.XLOOKUP(C495,customers!A494:A1494,customers!C494:C1494,,0)=0,"",(_xlfn.XLOOKUP(C495,customers!A494:A1494,customers!C494:C1494,,0)))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IF(_xlfn.XLOOKUP(C496,customers!A495:A1495,customers!C495:C1495,,0)=0,"",(_xlfn.XLOOKUP(C496,customers!A495:A1495,customers!C495:C1495,,0)))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IF(_xlfn.XLOOKUP(C497,customers!A496:A1496,customers!C496:C1496,,0)=0,"",(_xlfn.XLOOKUP(C497,customers!A496:A1496,customers!C496:C1496,,0)))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IF(_xlfn.XLOOKUP(C498,customers!A497:A1497,customers!C497:C1497,,0)=0,"",(_xlfn.XLOOKUP(C498,customers!A497:A1497,customers!C497:C1497,,0)))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IF(_xlfn.XLOOKUP(C499,customers!A498:A1498,customers!C498:C1498,,0)=0,"",(_xlfn.XLOOKUP(C499,customers!A498:A1498,customers!C498:C1498,,0)))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IF(_xlfn.XLOOKUP(C500,customers!A499:A1499,customers!C499:C1499,,0)=0,"",(_xlfn.XLOOKUP(C500,customers!A499:A1499,customers!C499:C1499,,0)))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IF(_xlfn.XLOOKUP(C501,customers!A500:A1500,customers!C500:C1500,,0)=0,"",(_xlfn.XLOOKUP(C501,customers!A500:A1500,customers!C500:C1500,,0)))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IF(_xlfn.XLOOKUP(C502,customers!A501:A1501,customers!C501:C1501,,0)=0,"",(_xlfn.XLOOKUP(C502,customers!A501:A1501,customers!C501:C1501,,0)))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IF(_xlfn.XLOOKUP(C503,customers!A502:A1502,customers!C502:C1502,,0)=0,"",(_xlfn.XLOOKUP(C503,customers!A502:A1502,customers!C502:C1502,,0)))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IF(_xlfn.XLOOKUP(C504,customers!A503:A1503,customers!C503:C1503,,0)=0,"",(_xlfn.XLOOKUP(C504,customers!A503:A1503,customers!C503:C1503,,0)))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e">
        <f>IF(_xlfn.XLOOKUP(C505,customers!A504:A1504,customers!C504:C1504,,0)=0,"",(_xlfn.XLOOKUP(C505,customers!A504:A1504,customers!C504:C1504,,0)))</f>
        <v>#N/A</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e">
        <f>IF(_xlfn.XLOOKUP(C506,customers!A505:A1505,customers!C505:C1505,,0)=0,"",(_xlfn.XLOOKUP(C506,customers!A505:A1505,customers!C505:C1505,,0)))</f>
        <v>#N/A</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IF(_xlfn.XLOOKUP(C507,customers!A506:A1506,customers!C506:C1506,,0)=0,"",(_xlfn.XLOOKUP(C507,customers!A506:A1506,customers!C506:C1506,,0)))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IF(_xlfn.XLOOKUP(C508,customers!A507:A1507,customers!C507:C1507,,0)=0,"",(_xlfn.XLOOKUP(C508,customers!A507:A1507,customers!C507:C1507,,0)))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IF(_xlfn.XLOOKUP(C509,customers!A508:A1508,customers!C508:C1508,,0)=0,"",(_xlfn.XLOOKUP(C509,customers!A508:A1508,customers!C508:C1508,,0)))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IF(_xlfn.XLOOKUP(C510,customers!A509:A1509,customers!C509:C1509,,0)=0,"",(_xlfn.XLOOKUP(C510,customers!A509:A1509,customers!C509:C1509,,0)))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IF(_xlfn.XLOOKUP(C511,customers!A510:A1510,customers!C510:C1510,,0)=0,"",(_xlfn.XLOOKUP(C511,customers!A510:A1510,customers!C510:C1510,,0)))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IF(_xlfn.XLOOKUP(C512,customers!A511:A1511,customers!C511:C1511,,0)=0,"",(_xlfn.XLOOKUP(C512,customers!A511:A1511,customers!C511:C1511,,0)))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IF(_xlfn.XLOOKUP(C513,customers!A512:A1512,customers!C512:C1512,,0)=0,"",(_xlfn.XLOOKUP(C513,customers!A512:A1512,customers!C512:C1512,,0)))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IF(_xlfn.XLOOKUP(C514,customers!A513:A1513,customers!C513:C1513,,0)=0,"",(_xlfn.XLOOKUP(C514,customers!A513:A1513,customers!C513:C1513,,0)))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IF(_xlfn.XLOOKUP(C515,customers!A514:A1514,customers!C514:C1514,,0)=0,"",(_xlfn.XLOOKUP(C515,customers!A514:A1514,customers!C514:C1514,,0)))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 "Rob","Robusta",IF(I515="Exc","Excelsa", IF(I515="Ara","Arabic",IF(I515="Lib","Liberica",""))))</f>
        <v>Liberica</v>
      </c>
      <c r="O515" t="str">
        <f t="shared" ref="O515:O578" si="26">IF(J515="M", "Medium",IF(J515="L","Light",IF(J515="D","Dark","")))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IF(_xlfn.XLOOKUP(C516,customers!A515:A1515,customers!C515:C1515,,0)=0,"",(_xlfn.XLOOKUP(C516,customers!A515:A1515,customers!C515:C1515,,0)))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IF(_xlfn.XLOOKUP(C517,customers!A516:A1516,customers!C516:C1516,,0)=0,"",(_xlfn.XLOOKUP(C517,customers!A516:A1516,customers!C516:C1516,,0)))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IF(_xlfn.XLOOKUP(C518,customers!A517:A1517,customers!C517:C1517,,0)=0,"",(_xlfn.XLOOKUP(C518,customers!A517:A1517,customers!C517:C1517,,0)))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IF(_xlfn.XLOOKUP(C519,customers!A518:A1518,customers!C518:C1518,,0)=0,"",(_xlfn.XLOOKUP(C519,customers!A518:A1518,customers!C518:C1518,,0)))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IF(_xlfn.XLOOKUP(C520,customers!A519:A1519,customers!C519:C1519,,0)=0,"",(_xlfn.XLOOKUP(C520,customers!A519:A1519,customers!C519:C1519,,0)))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e">
        <f>IF(_xlfn.XLOOKUP(C521,customers!A520:A1520,customers!C520:C1520,,0)=0,"",(_xlfn.XLOOKUP(C521,customers!A520:A1520,customers!C520:C1520,,0)))</f>
        <v>#N/A</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IF(_xlfn.XLOOKUP(C522,customers!A521:A1521,customers!C521:C1521,,0)=0,"",(_xlfn.XLOOKUP(C522,customers!A521:A1521,customers!C521:C1521,,0)))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IF(_xlfn.XLOOKUP(C523,customers!A522:A1522,customers!C522:C1522,,0)=0,"",(_xlfn.XLOOKUP(C523,customers!A522:A1522,customers!C522:C1522,,0)))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IF(_xlfn.XLOOKUP(C524,customers!A523:A1523,customers!C523:C1523,,0)=0,"",(_xlfn.XLOOKUP(C524,customers!A523:A1523,customers!C523:C1523,,0)))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IF(_xlfn.XLOOKUP(C525,customers!A524:A1524,customers!C524:C1524,,0)=0,"",(_xlfn.XLOOKUP(C525,customers!A524:A1524,customers!C524:C1524,,0)))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IF(_xlfn.XLOOKUP(C526,customers!A525:A1525,customers!C525:C1525,,0)=0,"",(_xlfn.XLOOKUP(C526,customers!A525:A1525,customers!C525:C1525,,0)))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IF(_xlfn.XLOOKUP(C527,customers!A526:A1526,customers!C526:C1526,,0)=0,"",(_xlfn.XLOOKUP(C527,customers!A526:A1526,customers!C526:C1526,,0)))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IF(_xlfn.XLOOKUP(C528,customers!A527:A1527,customers!C527:C1527,,0)=0,"",(_xlfn.XLOOKUP(C528,customers!A527:A1527,customers!C527:C1527,,0)))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IF(_xlfn.XLOOKUP(C529,customers!A528:A1528,customers!C528:C1528,,0)=0,"",(_xlfn.XLOOKUP(C529,customers!A528:A1528,customers!C528:C1528,,0)))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IF(_xlfn.XLOOKUP(C530,customers!A529:A1529,customers!C529:C1529,,0)=0,"",(_xlfn.XLOOKUP(C530,customers!A529:A1529,customers!C529:C1529,,0)))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IF(_xlfn.XLOOKUP(C531,customers!A530:A1530,customers!C530:C1530,,0)=0,"",(_xlfn.XLOOKUP(C531,customers!A530:A1530,customers!C530:C1530,,0)))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IF(_xlfn.XLOOKUP(C532,customers!A531:A1531,customers!C531:C1531,,0)=0,"",(_xlfn.XLOOKUP(C532,customers!A531:A1531,customers!C531:C1531,,0)))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IF(_xlfn.XLOOKUP(C533,customers!A532:A1532,customers!C532:C1532,,0)=0,"",(_xlfn.XLOOKUP(C533,customers!A532:A1532,customers!C532:C1532,,0)))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IF(_xlfn.XLOOKUP(C534,customers!A533:A1533,customers!C533:C1533,,0)=0,"",(_xlfn.XLOOKUP(C534,customers!A533:A1533,customers!C533:C1533,,0)))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IF(_xlfn.XLOOKUP(C535,customers!A534:A1534,customers!C534:C1534,,0)=0,"",(_xlfn.XLOOKUP(C535,customers!A534:A1534,customers!C534:C1534,,0)))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IF(_xlfn.XLOOKUP(C536,customers!A535:A1535,customers!C535:C1535,,0)=0,"",(_xlfn.XLOOKUP(C536,customers!A535:A1535,customers!C535:C1535,,0)))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IF(_xlfn.XLOOKUP(C537,customers!A536:A1536,customers!C536:C1536,,0)=0,"",(_xlfn.XLOOKUP(C537,customers!A536:A1536,customers!C536:C1536,,0)))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e">
        <f>IF(_xlfn.XLOOKUP(C538,customers!A537:A1537,customers!C537:C1537,,0)=0,"",(_xlfn.XLOOKUP(C538,customers!A537:A1537,customers!C537:C1537,,0)))</f>
        <v>#N/A</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IF(_xlfn.XLOOKUP(C539,customers!A538:A1538,customers!C538:C1538,,0)=0,"",(_xlfn.XLOOKUP(C539,customers!A538:A1538,customers!C538:C1538,,0)))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IF(_xlfn.XLOOKUP(C540,customers!A539:A1539,customers!C539:C1539,,0)=0,"",(_xlfn.XLOOKUP(C540,customers!A539:A1539,customers!C539:C1539,,0)))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IF(_xlfn.XLOOKUP(C541,customers!A540:A1540,customers!C540:C1540,,0)=0,"",(_xlfn.XLOOKUP(C541,customers!A540:A1540,customers!C540:C1540,,0)))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IF(_xlfn.XLOOKUP(C542,customers!A541:A1541,customers!C541:C1541,,0)=0,"",(_xlfn.XLOOKUP(C542,customers!A541:A1541,customers!C541:C1541,,0)))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IF(_xlfn.XLOOKUP(C543,customers!A542:A1542,customers!C542:C1542,,0)=0,"",(_xlfn.XLOOKUP(C543,customers!A542:A1542,customers!C542:C1542,,0)))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IF(_xlfn.XLOOKUP(C544,customers!A543:A1543,customers!C543:C1543,,0)=0,"",(_xlfn.XLOOKUP(C544,customers!A543:A1543,customers!C543:C1543,,0)))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IF(_xlfn.XLOOKUP(C545,customers!A544:A1544,customers!C544:C1544,,0)=0,"",(_xlfn.XLOOKUP(C545,customers!A544:A1544,customers!C544:C1544,,0)))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IF(_xlfn.XLOOKUP(C546,customers!A545:A1545,customers!C545:C1545,,0)=0,"",(_xlfn.XLOOKUP(C546,customers!A545:A1545,customers!C545:C1545,,0)))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IF(_xlfn.XLOOKUP(C547,customers!A546:A1546,customers!C546:C1546,,0)=0,"",(_xlfn.XLOOKUP(C547,customers!A546:A1546,customers!C546:C1546,,0)))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IF(_xlfn.XLOOKUP(C548,customers!A547:A1547,customers!C547:C1547,,0)=0,"",(_xlfn.XLOOKUP(C548,customers!A547:A1547,customers!C547:C1547,,0)))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IF(_xlfn.XLOOKUP(C549,customers!A548:A1548,customers!C548:C1548,,0)=0,"",(_xlfn.XLOOKUP(C549,customers!A548:A1548,customers!C548:C1548,,0)))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IF(_xlfn.XLOOKUP(C550,customers!A549:A1549,customers!C549:C1549,,0)=0,"",(_xlfn.XLOOKUP(C550,customers!A549:A1549,customers!C549:C1549,,0)))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IF(_xlfn.XLOOKUP(C551,customers!A550:A1550,customers!C550:C1550,,0)=0,"",(_xlfn.XLOOKUP(C551,customers!A550:A1550,customers!C550:C1550,,0)))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IF(_xlfn.XLOOKUP(C552,customers!A551:A1551,customers!C551:C1551,,0)=0,"",(_xlfn.XLOOKUP(C552,customers!A551:A1551,customers!C551:C1551,,0)))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IF(_xlfn.XLOOKUP(C553,customers!A552:A1552,customers!C552:C1552,,0)=0,"",(_xlfn.XLOOKUP(C553,customers!A552:A1552,customers!C552:C1552,,0)))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IF(_xlfn.XLOOKUP(C554,customers!A553:A1553,customers!C553:C1553,,0)=0,"",(_xlfn.XLOOKUP(C554,customers!A553:A1553,customers!C553:C1553,,0)))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IF(_xlfn.XLOOKUP(C555,customers!A554:A1554,customers!C554:C1554,,0)=0,"",(_xlfn.XLOOKUP(C555,customers!A554:A1554,customers!C554:C1554,,0)))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IF(_xlfn.XLOOKUP(C556,customers!A555:A1555,customers!C555:C1555,,0)=0,"",(_xlfn.XLOOKUP(C556,customers!A555:A1555,customers!C555:C1555,,0)))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IF(_xlfn.XLOOKUP(C557,customers!A556:A1556,customers!C556:C1556,,0)=0,"",(_xlfn.XLOOKUP(C557,customers!A556:A1556,customers!C556:C1556,,0)))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IF(_xlfn.XLOOKUP(C558,customers!A557:A1557,customers!C557:C1557,,0)=0,"",(_xlfn.XLOOKUP(C558,customers!A557:A1557,customers!C557:C1557,,0)))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e">
        <f>IF(_xlfn.XLOOKUP(C559,customers!A558:A1558,customers!C558:C1558,,0)=0,"",(_xlfn.XLOOKUP(C559,customers!A558:A1558,customers!C558:C1558,,0)))</f>
        <v>#N/A</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IF(_xlfn.XLOOKUP(C560,customers!A559:A1559,customers!C559:C1559,,0)=0,"",(_xlfn.XLOOKUP(C560,customers!A559:A1559,customers!C559:C1559,,0)))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IF(_xlfn.XLOOKUP(C561,customers!A560:A1560,customers!C560:C1560,,0)=0,"",(_xlfn.XLOOKUP(C561,customers!A560:A1560,customers!C560:C1560,,0)))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IF(_xlfn.XLOOKUP(C562,customers!A561:A1561,customers!C561:C1561,,0)=0,"",(_xlfn.XLOOKUP(C562,customers!A561:A1561,customers!C561:C1561,,0)))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IF(_xlfn.XLOOKUP(C563,customers!A562:A1562,customers!C562:C1562,,0)=0,"",(_xlfn.XLOOKUP(C563,customers!A562:A1562,customers!C562:C1562,,0)))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IF(_xlfn.XLOOKUP(C564,customers!A563:A1563,customers!C563:C1563,,0)=0,"",(_xlfn.XLOOKUP(C564,customers!A563:A1563,customers!C563:C1563,,0)))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IF(_xlfn.XLOOKUP(C565,customers!A564:A1564,customers!C564:C1564,,0)=0,"",(_xlfn.XLOOKUP(C565,customers!A564:A1564,customers!C564:C1564,,0)))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IF(_xlfn.XLOOKUP(C566,customers!A565:A1565,customers!C565:C1565,,0)=0,"",(_xlfn.XLOOKUP(C566,customers!A565:A1565,customers!C565:C1565,,0)))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IF(_xlfn.XLOOKUP(C567,customers!A566:A1566,customers!C566:C1566,,0)=0,"",(_xlfn.XLOOKUP(C567,customers!A566:A1566,customers!C566:C1566,,0)))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IF(_xlfn.XLOOKUP(C568,customers!A567:A1567,customers!C567:C1567,,0)=0,"",(_xlfn.XLOOKUP(C568,customers!A567:A1567,customers!C567:C1567,,0)))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IF(_xlfn.XLOOKUP(C569,customers!A568:A1568,customers!C568:C1568,,0)=0,"",(_xlfn.XLOOKUP(C569,customers!A568:A1568,customers!C568:C1568,,0)))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IF(_xlfn.XLOOKUP(C570,customers!A569:A1569,customers!C569:C1569,,0)=0,"",(_xlfn.XLOOKUP(C570,customers!A569:A1569,customers!C569:C1569,,0)))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IF(_xlfn.XLOOKUP(C571,customers!A570:A1570,customers!C570:C1570,,0)=0,"",(_xlfn.XLOOKUP(C571,customers!A570:A1570,customers!C570:C1570,,0)))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IF(_xlfn.XLOOKUP(C572,customers!A571:A1571,customers!C571:C1571,,0)=0,"",(_xlfn.XLOOKUP(C572,customers!A571:A1571,customers!C571:C1571,,0)))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IF(_xlfn.XLOOKUP(C573,customers!A572:A1572,customers!C572:C1572,,0)=0,"",(_xlfn.XLOOKUP(C573,customers!A572:A1572,customers!C572:C1572,,0)))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IF(_xlfn.XLOOKUP(C574,customers!A573:A1573,customers!C573:C1573,,0)=0,"",(_xlfn.XLOOKUP(C574,customers!A573:A1573,customers!C573:C1573,,0)))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IF(_xlfn.XLOOKUP(C575,customers!A574:A1574,customers!C574:C1574,,0)=0,"",(_xlfn.XLOOKUP(C575,customers!A574:A1574,customers!C574:C1574,,0)))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IF(_xlfn.XLOOKUP(C576,customers!A575:A1575,customers!C575:C1575,,0)=0,"",(_xlfn.XLOOKUP(C576,customers!A575:A1575,customers!C575:C1575,,0)))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IF(_xlfn.XLOOKUP(C577,customers!A576:A1576,customers!C576:C1576,,0)=0,"",(_xlfn.XLOOKUP(C577,customers!A576:A1576,customers!C576:C1576,,0)))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IF(_xlfn.XLOOKUP(C578,customers!A577:A1577,customers!C577:C1577,,0)=0,"",(_xlfn.XLOOKUP(C578,customers!A577:A1577,customers!C577:C1577,,0)))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IF(_xlfn.XLOOKUP(C579,customers!A578:A1578,customers!C578:C1578,,0)=0,"",(_xlfn.XLOOKUP(C579,customers!A578:A1578,customers!C578:C1578,,0)))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 "Rob","Robusta",IF(I579="Exc","Excelsa", IF(I579="Ara","Arabic",IF(I579="Lib","Liberica",""))))</f>
        <v>Liberica</v>
      </c>
      <c r="O579" t="str">
        <f t="shared" ref="O579:O642" si="29">IF(J579="M", "Medium",IF(J579="L","Light",IF(J579="D","Dark","")))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IF(_xlfn.XLOOKUP(C580,customers!A579:A1579,customers!C579:C1579,,0)=0,"",(_xlfn.XLOOKUP(C580,customers!A579:A1579,customers!C579:C1579,,0)))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IF(_xlfn.XLOOKUP(C581,customers!A580:A1580,customers!C580:C1580,,0)=0,"",(_xlfn.XLOOKUP(C581,customers!A580:A1580,customers!C580:C1580,,0)))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IF(_xlfn.XLOOKUP(C582,customers!A581:A1581,customers!C581:C1581,,0)=0,"",(_xlfn.XLOOKUP(C582,customers!A581:A1581,customers!C581:C1581,,0)))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IF(_xlfn.XLOOKUP(C583,customers!A582:A1582,customers!C582:C1582,,0)=0,"",(_xlfn.XLOOKUP(C583,customers!A582:A1582,customers!C582:C1582,,0)))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IF(_xlfn.XLOOKUP(C584,customers!A583:A1583,customers!C583:C1583,,0)=0,"",(_xlfn.XLOOKUP(C584,customers!A583:A1583,customers!C583:C1583,,0)))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IF(_xlfn.XLOOKUP(C585,customers!A584:A1584,customers!C584:C1584,,0)=0,"",(_xlfn.XLOOKUP(C585,customers!A584:A1584,customers!C584:C1584,,0)))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IF(_xlfn.XLOOKUP(C586,customers!A585:A1585,customers!C585:C1585,,0)=0,"",(_xlfn.XLOOKUP(C586,customers!A585:A1585,customers!C585:C1585,,0)))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IF(_xlfn.XLOOKUP(C587,customers!A586:A1586,customers!C586:C1586,,0)=0,"",(_xlfn.XLOOKUP(C587,customers!A586:A1586,customers!C586:C1586,,0)))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IF(_xlfn.XLOOKUP(C588,customers!A587:A1587,customers!C587:C1587,,0)=0,"",(_xlfn.XLOOKUP(C588,customers!A587:A1587,customers!C587:C1587,,0)))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IF(_xlfn.XLOOKUP(C589,customers!A588:A1588,customers!C588:C1588,,0)=0,"",(_xlfn.XLOOKUP(C589,customers!A588:A1588,customers!C588:C1588,,0)))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IF(_xlfn.XLOOKUP(C590,customers!A589:A1589,customers!C589:C1589,,0)=0,"",(_xlfn.XLOOKUP(C590,customers!A589:A1589,customers!C589:C1589,,0)))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IF(_xlfn.XLOOKUP(C591,customers!A590:A1590,customers!C590:C1590,,0)=0,"",(_xlfn.XLOOKUP(C591,customers!A590:A1590,customers!C590:C1590,,0)))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IF(_xlfn.XLOOKUP(C592,customers!A591:A1591,customers!C591:C1591,,0)=0,"",(_xlfn.XLOOKUP(C592,customers!A591:A1591,customers!C591:C1591,,0)))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IF(_xlfn.XLOOKUP(C593,customers!A592:A1592,customers!C592:C1592,,0)=0,"",(_xlfn.XLOOKUP(C593,customers!A592:A1592,customers!C592:C1592,,0)))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IF(_xlfn.XLOOKUP(C594,customers!A593:A1593,customers!C593:C1593,,0)=0,"",(_xlfn.XLOOKUP(C594,customers!A593:A1593,customers!C593:C1593,,0)))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IF(_xlfn.XLOOKUP(C595,customers!A594:A1594,customers!C594:C1594,,0)=0,"",(_xlfn.XLOOKUP(C595,customers!A594:A1594,customers!C594:C1594,,0)))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IF(_xlfn.XLOOKUP(C596,customers!A595:A1595,customers!C595:C1595,,0)=0,"",(_xlfn.XLOOKUP(C596,customers!A595:A1595,customers!C595:C1595,,0)))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IF(_xlfn.XLOOKUP(C597,customers!A596:A1596,customers!C596:C1596,,0)=0,"",(_xlfn.XLOOKUP(C597,customers!A596:A1596,customers!C596:C1596,,0)))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IF(_xlfn.XLOOKUP(C598,customers!A597:A1597,customers!C597:C1597,,0)=0,"",(_xlfn.XLOOKUP(C598,customers!A597:A1597,customers!C597:C1597,,0)))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IF(_xlfn.XLOOKUP(C599,customers!A598:A1598,customers!C598:C1598,,0)=0,"",(_xlfn.XLOOKUP(C599,customers!A598:A1598,customers!C598:C1598,,0)))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IF(_xlfn.XLOOKUP(C600,customers!A599:A1599,customers!C599:C1599,,0)=0,"",(_xlfn.XLOOKUP(C600,customers!A599:A1599,customers!C599:C1599,,0)))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IF(_xlfn.XLOOKUP(C601,customers!A600:A1600,customers!C600:C1600,,0)=0,"",(_xlfn.XLOOKUP(C601,customers!A600:A1600,customers!C600:C1600,,0)))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IF(_xlfn.XLOOKUP(C602,customers!A601:A1601,customers!C601:C1601,,0)=0,"",(_xlfn.XLOOKUP(C602,customers!A601:A1601,customers!C601:C1601,,0)))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IF(_xlfn.XLOOKUP(C603,customers!A602:A1602,customers!C602:C1602,,0)=0,"",(_xlfn.XLOOKUP(C603,customers!A602:A1602,customers!C602:C1602,,0)))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IF(_xlfn.XLOOKUP(C604,customers!A603:A1603,customers!C603:C1603,,0)=0,"",(_xlfn.XLOOKUP(C604,customers!A603:A1603,customers!C603:C1603,,0)))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IF(_xlfn.XLOOKUP(C605,customers!A604:A1604,customers!C604:C1604,,0)=0,"",(_xlfn.XLOOKUP(C605,customers!A604:A1604,customers!C604:C1604,,0)))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IF(_xlfn.XLOOKUP(C606,customers!A605:A1605,customers!C605:C1605,,0)=0,"",(_xlfn.XLOOKUP(C606,customers!A605:A1605,customers!C605:C1605,,0)))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IF(_xlfn.XLOOKUP(C607,customers!A606:A1606,customers!C606:C1606,,0)=0,"",(_xlfn.XLOOKUP(C607,customers!A606:A1606,customers!C606:C1606,,0)))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e">
        <f>IF(_xlfn.XLOOKUP(C608,customers!A607:A1607,customers!C607:C1607,,0)=0,"",(_xlfn.XLOOKUP(C608,customers!A607:A1607,customers!C607:C1607,,0)))</f>
        <v>#N/A</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IF(_xlfn.XLOOKUP(C609,customers!A608:A1608,customers!C608:C1608,,0)=0,"",(_xlfn.XLOOKUP(C609,customers!A608:A1608,customers!C608:C1608,,0)))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IF(_xlfn.XLOOKUP(C610,customers!A609:A1609,customers!C609:C1609,,0)=0,"",(_xlfn.XLOOKUP(C610,customers!A609:A1609,customers!C609:C1609,,0)))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IF(_xlfn.XLOOKUP(C611,customers!A610:A1610,customers!C610:C1610,,0)=0,"",(_xlfn.XLOOKUP(C611,customers!A610:A1610,customers!C610:C1610,,0)))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IF(_xlfn.XLOOKUP(C612,customers!A611:A1611,customers!C611:C1611,,0)=0,"",(_xlfn.XLOOKUP(C612,customers!A611:A1611,customers!C611:C1611,,0)))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IF(_xlfn.XLOOKUP(C613,customers!A612:A1612,customers!C612:C1612,,0)=0,"",(_xlfn.XLOOKUP(C613,customers!A612:A1612,customers!C612:C1612,,0)))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IF(_xlfn.XLOOKUP(C614,customers!A613:A1613,customers!C613:C1613,,0)=0,"",(_xlfn.XLOOKUP(C614,customers!A613:A1613,customers!C613:C1613,,0)))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IF(_xlfn.XLOOKUP(C615,customers!A614:A1614,customers!C614:C1614,,0)=0,"",(_xlfn.XLOOKUP(C615,customers!A614:A1614,customers!C614:C1614,,0)))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e">
        <f>IF(_xlfn.XLOOKUP(C616,customers!A615:A1615,customers!C615:C1615,,0)=0,"",(_xlfn.XLOOKUP(C616,customers!A615:A1615,customers!C615:C1615,,0)))</f>
        <v>#N/A</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IF(_xlfn.XLOOKUP(C617,customers!A616:A1616,customers!C616:C1616,,0)=0,"",(_xlfn.XLOOKUP(C617,customers!A616:A1616,customers!C616:C1616,,0)))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IF(_xlfn.XLOOKUP(C618,customers!A617:A1617,customers!C617:C1617,,0)=0,"",(_xlfn.XLOOKUP(C618,customers!A617:A1617,customers!C617:C1617,,0)))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IF(_xlfn.XLOOKUP(C619,customers!A618:A1618,customers!C618:C1618,,0)=0,"",(_xlfn.XLOOKUP(C619,customers!A618:A1618,customers!C618:C1618,,0)))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IF(_xlfn.XLOOKUP(C620,customers!A619:A1619,customers!C619:C1619,,0)=0,"",(_xlfn.XLOOKUP(C620,customers!A619:A1619,customers!C619:C1619,,0)))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IF(_xlfn.XLOOKUP(C621,customers!A620:A1620,customers!C620:C1620,,0)=0,"",(_xlfn.XLOOKUP(C621,customers!A620:A1620,customers!C620:C1620,,0)))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IF(_xlfn.XLOOKUP(C622,customers!A621:A1621,customers!C621:C1621,,0)=0,"",(_xlfn.XLOOKUP(C622,customers!A621:A1621,customers!C621:C1621,,0)))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IF(_xlfn.XLOOKUP(C623,customers!A622:A1622,customers!C622:C1622,,0)=0,"",(_xlfn.XLOOKUP(C623,customers!A622:A1622,customers!C622:C1622,,0)))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IF(_xlfn.XLOOKUP(C624,customers!A623:A1623,customers!C623:C1623,,0)=0,"",(_xlfn.XLOOKUP(C624,customers!A623:A1623,customers!C623:C1623,,0)))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IF(_xlfn.XLOOKUP(C625,customers!A624:A1624,customers!C624:C1624,,0)=0,"",(_xlfn.XLOOKUP(C625,customers!A624:A1624,customers!C624:C1624,,0)))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IF(_xlfn.XLOOKUP(C626,customers!A625:A1625,customers!C625:C1625,,0)=0,"",(_xlfn.XLOOKUP(C626,customers!A625:A1625,customers!C625:C1625,,0)))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IF(_xlfn.XLOOKUP(C627,customers!A626:A1626,customers!C626:C1626,,0)=0,"",(_xlfn.XLOOKUP(C627,customers!A626:A1626,customers!C626:C1626,,0)))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IF(_xlfn.XLOOKUP(C628,customers!A627:A1627,customers!C627:C1627,,0)=0,"",(_xlfn.XLOOKUP(C628,customers!A627:A1627,customers!C627:C1627,,0)))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IF(_xlfn.XLOOKUP(C629,customers!A628:A1628,customers!C628:C1628,,0)=0,"",(_xlfn.XLOOKUP(C629,customers!A628:A1628,customers!C628:C1628,,0)))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IF(_xlfn.XLOOKUP(C630,customers!A629:A1629,customers!C629:C1629,,0)=0,"",(_xlfn.XLOOKUP(C630,customers!A629:A1629,customers!C629:C1629,,0)))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IF(_xlfn.XLOOKUP(C631,customers!A630:A1630,customers!C630:C1630,,0)=0,"",(_xlfn.XLOOKUP(C631,customers!A630:A1630,customers!C630:C1630,,0)))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e">
        <f>IF(_xlfn.XLOOKUP(C632,customers!A631:A1631,customers!C631:C1631,,0)=0,"",(_xlfn.XLOOKUP(C632,customers!A631:A1631,customers!C631:C1631,,0)))</f>
        <v>#N/A</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e">
        <f>IF(_xlfn.XLOOKUP(C633,customers!A632:A1632,customers!C632:C1632,,0)=0,"",(_xlfn.XLOOKUP(C633,customers!A632:A1632,customers!C632:C1632,,0)))</f>
        <v>#N/A</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IF(_xlfn.XLOOKUP(C634,customers!A633:A1633,customers!C633:C1633,,0)=0,"",(_xlfn.XLOOKUP(C634,customers!A633:A1633,customers!C633:C1633,,0)))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IF(_xlfn.XLOOKUP(C635,customers!A634:A1634,customers!C634:C1634,,0)=0,"",(_xlfn.XLOOKUP(C635,customers!A634:A1634,customers!C634:C1634,,0)))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IF(_xlfn.XLOOKUP(C636,customers!A635:A1635,customers!C635:C1635,,0)=0,"",(_xlfn.XLOOKUP(C636,customers!A635:A1635,customers!C635:C1635,,0)))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IF(_xlfn.XLOOKUP(C637,customers!A636:A1636,customers!C636:C1636,,0)=0,"",(_xlfn.XLOOKUP(C637,customers!A636:A1636,customers!C636:C1636,,0)))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IF(_xlfn.XLOOKUP(C638,customers!A637:A1637,customers!C637:C1637,,0)=0,"",(_xlfn.XLOOKUP(C638,customers!A637:A1637,customers!C637:C1637,,0)))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IF(_xlfn.XLOOKUP(C639,customers!A638:A1638,customers!C638:C1638,,0)=0,"",(_xlfn.XLOOKUP(C639,customers!A638:A1638,customers!C638:C1638,,0)))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IF(_xlfn.XLOOKUP(C640,customers!A639:A1639,customers!C639:C1639,,0)=0,"",(_xlfn.XLOOKUP(C640,customers!A639:A1639,customers!C639:C1639,,0)))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IF(_xlfn.XLOOKUP(C641,customers!A640:A1640,customers!C640:C1640,,0)=0,"",(_xlfn.XLOOKUP(C641,customers!A640:A1640,customers!C640:C1640,,0)))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IF(_xlfn.XLOOKUP(C642,customers!A641:A1641,customers!C641:C1641,,0)=0,"",(_xlfn.XLOOKUP(C642,customers!A641:A1641,customers!C641:C1641,,0)))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IF(_xlfn.XLOOKUP(C643,customers!A642:A1642,customers!C642:C1642,,0)=0,"",(_xlfn.XLOOKUP(C643,customers!A642:A1642,customers!C642:C1642,,0)))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 "Rob","Robusta",IF(I643="Exc","Excelsa", IF(I643="Ara","Arabic",IF(I643="Lib","Liberica",""))))</f>
        <v>Robusta</v>
      </c>
      <c r="O643" t="str">
        <f t="shared" ref="O643:O706" si="32">IF(J643="M", "Medium",IF(J643="L","Light",IF(J643="D","Dark","")))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IF(_xlfn.XLOOKUP(C644,customers!A643:A1643,customers!C643:C1643,,0)=0,"",(_xlfn.XLOOKUP(C644,customers!A643:A1643,customers!C643:C1643,,0)))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IF(_xlfn.XLOOKUP(C645,customers!A644:A1644,customers!C644:C1644,,0)=0,"",(_xlfn.XLOOKUP(C645,customers!A644:A1644,customers!C644:C1644,,0)))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IF(_xlfn.XLOOKUP(C646,customers!A645:A1645,customers!C645:C1645,,0)=0,"",(_xlfn.XLOOKUP(C646,customers!A645:A1645,customers!C645:C1645,,0)))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IF(_xlfn.XLOOKUP(C647,customers!A646:A1646,customers!C646:C1646,,0)=0,"",(_xlfn.XLOOKUP(C647,customers!A646:A1646,customers!C646:C1646,,0)))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IF(_xlfn.XLOOKUP(C648,customers!A647:A1647,customers!C647:C1647,,0)=0,"",(_xlfn.XLOOKUP(C648,customers!A647:A1647,customers!C647:C1647,,0)))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IF(_xlfn.XLOOKUP(C649,customers!A648:A1648,customers!C648:C1648,,0)=0,"",(_xlfn.XLOOKUP(C649,customers!A648:A1648,customers!C648:C1648,,0)))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IF(_xlfn.XLOOKUP(C650,customers!A649:A1649,customers!C649:C1649,,0)=0,"",(_xlfn.XLOOKUP(C650,customers!A649:A1649,customers!C649:C1649,,0)))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IF(_xlfn.XLOOKUP(C651,customers!A650:A1650,customers!C650:C1650,,0)=0,"",(_xlfn.XLOOKUP(C651,customers!A650:A1650,customers!C650:C1650,,0)))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IF(_xlfn.XLOOKUP(C652,customers!A651:A1651,customers!C651:C1651,,0)=0,"",(_xlfn.XLOOKUP(C652,customers!A651:A1651,customers!C651:C1651,,0)))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IF(_xlfn.XLOOKUP(C653,customers!A652:A1652,customers!C652:C1652,,0)=0,"",(_xlfn.XLOOKUP(C653,customers!A652:A1652,customers!C652:C1652,,0)))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IF(_xlfn.XLOOKUP(C654,customers!A653:A1653,customers!C653:C1653,,0)=0,"",(_xlfn.XLOOKUP(C654,customers!A653:A1653,customers!C653:C1653,,0)))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IF(_xlfn.XLOOKUP(C655,customers!A654:A1654,customers!C654:C1654,,0)=0,"",(_xlfn.XLOOKUP(C655,customers!A654:A1654,customers!C654:C1654,,0)))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IF(_xlfn.XLOOKUP(C656,customers!A655:A1655,customers!C655:C1655,,0)=0,"",(_xlfn.XLOOKUP(C656,customers!A655:A1655,customers!C655:C1655,,0)))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IF(_xlfn.XLOOKUP(C657,customers!A656:A1656,customers!C656:C1656,,0)=0,"",(_xlfn.XLOOKUP(C657,customers!A656:A1656,customers!C656:C1656,,0)))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IF(_xlfn.XLOOKUP(C658,customers!A657:A1657,customers!C657:C1657,,0)=0,"",(_xlfn.XLOOKUP(C658,customers!A657:A1657,customers!C657:C1657,,0)))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IF(_xlfn.XLOOKUP(C659,customers!A658:A1658,customers!C658:C1658,,0)=0,"",(_xlfn.XLOOKUP(C659,customers!A658:A1658,customers!C658:C1658,,0)))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IF(_xlfn.XLOOKUP(C660,customers!A659:A1659,customers!C659:C1659,,0)=0,"",(_xlfn.XLOOKUP(C660,customers!A659:A1659,customers!C659:C1659,,0)))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IF(_xlfn.XLOOKUP(C661,customers!A660:A1660,customers!C660:C1660,,0)=0,"",(_xlfn.XLOOKUP(C661,customers!A660:A1660,customers!C660:C1660,,0)))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IF(_xlfn.XLOOKUP(C662,customers!A661:A1661,customers!C661:C1661,,0)=0,"",(_xlfn.XLOOKUP(C662,customers!A661:A1661,customers!C661:C1661,,0)))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IF(_xlfn.XLOOKUP(C663,customers!A662:A1662,customers!C662:C1662,,0)=0,"",(_xlfn.XLOOKUP(C663,customers!A662:A1662,customers!C662:C1662,,0)))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IF(_xlfn.XLOOKUP(C664,customers!A663:A1663,customers!C663:C1663,,0)=0,"",(_xlfn.XLOOKUP(C664,customers!A663:A1663,customers!C663:C1663,,0)))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IF(_xlfn.XLOOKUP(C665,customers!A664:A1664,customers!C664:C1664,,0)=0,"",(_xlfn.XLOOKUP(C665,customers!A664:A1664,customers!C664:C1664,,0)))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IF(_xlfn.XLOOKUP(C666,customers!A665:A1665,customers!C665:C1665,,0)=0,"",(_xlfn.XLOOKUP(C666,customers!A665:A1665,customers!C665:C1665,,0)))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IF(_xlfn.XLOOKUP(C667,customers!A666:A1666,customers!C666:C1666,,0)=0,"",(_xlfn.XLOOKUP(C667,customers!A666:A1666,customers!C666:C1666,,0)))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IF(_xlfn.XLOOKUP(C668,customers!A667:A1667,customers!C667:C1667,,0)=0,"",(_xlfn.XLOOKUP(C668,customers!A667:A1667,customers!C667:C1667,,0)))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IF(_xlfn.XLOOKUP(C669,customers!A668:A1668,customers!C668:C1668,,0)=0,"",(_xlfn.XLOOKUP(C669,customers!A668:A1668,customers!C668:C1668,,0)))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IF(_xlfn.XLOOKUP(C670,customers!A669:A1669,customers!C669:C1669,,0)=0,"",(_xlfn.XLOOKUP(C670,customers!A669:A1669,customers!C669:C1669,,0)))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IF(_xlfn.XLOOKUP(C671,customers!A670:A1670,customers!C670:C1670,,0)=0,"",(_xlfn.XLOOKUP(C671,customers!A670:A1670,customers!C670:C1670,,0)))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IF(_xlfn.XLOOKUP(C672,customers!A671:A1671,customers!C671:C1671,,0)=0,"",(_xlfn.XLOOKUP(C672,customers!A671:A1671,customers!C671:C1671,,0)))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IF(_xlfn.XLOOKUP(C673,customers!A672:A1672,customers!C672:C1672,,0)=0,"",(_xlfn.XLOOKUP(C673,customers!A672:A1672,customers!C672:C1672,,0)))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IF(_xlfn.XLOOKUP(C674,customers!A673:A1673,customers!C673:C1673,,0)=0,"",(_xlfn.XLOOKUP(C674,customers!A673:A1673,customers!C673:C1673,,0)))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IF(_xlfn.XLOOKUP(C675,customers!A674:A1674,customers!C674:C1674,,0)=0,"",(_xlfn.XLOOKUP(C675,customers!A674:A1674,customers!C674:C1674,,0)))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IF(_xlfn.XLOOKUP(C676,customers!A675:A1675,customers!C675:C1675,,0)=0,"",(_xlfn.XLOOKUP(C676,customers!A675:A1675,customers!C675:C1675,,0)))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IF(_xlfn.XLOOKUP(C677,customers!A676:A1676,customers!C676:C1676,,0)=0,"",(_xlfn.XLOOKUP(C677,customers!A676:A1676,customers!C676:C1676,,0)))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IF(_xlfn.XLOOKUP(C678,customers!A677:A1677,customers!C677:C1677,,0)=0,"",(_xlfn.XLOOKUP(C678,customers!A677:A1677,customers!C677:C1677,,0)))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IF(_xlfn.XLOOKUP(C679,customers!A678:A1678,customers!C678:C1678,,0)=0,"",(_xlfn.XLOOKUP(C679,customers!A678:A1678,customers!C678:C1678,,0)))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IF(_xlfn.XLOOKUP(C680,customers!A679:A1679,customers!C679:C1679,,0)=0,"",(_xlfn.XLOOKUP(C680,customers!A679:A1679,customers!C679:C1679,,0)))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IF(_xlfn.XLOOKUP(C681,customers!A680:A1680,customers!C680:C1680,,0)=0,"",(_xlfn.XLOOKUP(C681,customers!A680:A1680,customers!C680:C1680,,0)))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IF(_xlfn.XLOOKUP(C682,customers!A681:A1681,customers!C681:C1681,,0)=0,"",(_xlfn.XLOOKUP(C682,customers!A681:A1681,customers!C681:C1681,,0)))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IF(_xlfn.XLOOKUP(C683,customers!A682:A1682,customers!C682:C1682,,0)=0,"",(_xlfn.XLOOKUP(C683,customers!A682:A1682,customers!C682:C1682,,0)))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IF(_xlfn.XLOOKUP(C684,customers!A683:A1683,customers!C683:C1683,,0)=0,"",(_xlfn.XLOOKUP(C684,customers!A683:A1683,customers!C683:C1683,,0)))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IF(_xlfn.XLOOKUP(C685,customers!A684:A1684,customers!C684:C1684,,0)=0,"",(_xlfn.XLOOKUP(C685,customers!A684:A1684,customers!C684:C1684,,0)))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IF(_xlfn.XLOOKUP(C686,customers!A685:A1685,customers!C685:C1685,,0)=0,"",(_xlfn.XLOOKUP(C686,customers!A685:A1685,customers!C685:C1685,,0)))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IF(_xlfn.XLOOKUP(C687,customers!A686:A1686,customers!C686:C1686,,0)=0,"",(_xlfn.XLOOKUP(C687,customers!A686:A1686,customers!C686:C1686,,0)))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IF(_xlfn.XLOOKUP(C688,customers!A687:A1687,customers!C687:C1687,,0)=0,"",(_xlfn.XLOOKUP(C688,customers!A687:A1687,customers!C687:C1687,,0)))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IF(_xlfn.XLOOKUP(C689,customers!A688:A1688,customers!C688:C1688,,0)=0,"",(_xlfn.XLOOKUP(C689,customers!A688:A1688,customers!C688:C1688,,0)))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IF(_xlfn.XLOOKUP(C690,customers!A689:A1689,customers!C689:C1689,,0)=0,"",(_xlfn.XLOOKUP(C690,customers!A689:A1689,customers!C689:C1689,,0)))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IF(_xlfn.XLOOKUP(C691,customers!A690:A1690,customers!C690:C1690,,0)=0,"",(_xlfn.XLOOKUP(C691,customers!A690:A1690,customers!C690:C1690,,0)))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IF(_xlfn.XLOOKUP(C692,customers!A691:A1691,customers!C691:C1691,,0)=0,"",(_xlfn.XLOOKUP(C692,customers!A691:A1691,customers!C691:C1691,,0)))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IF(_xlfn.XLOOKUP(C693,customers!A692:A1692,customers!C692:C1692,,0)=0,"",(_xlfn.XLOOKUP(C693,customers!A692:A1692,customers!C692:C1692,,0)))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IF(_xlfn.XLOOKUP(C694,customers!A693:A1693,customers!C693:C1693,,0)=0,"",(_xlfn.XLOOKUP(C694,customers!A693:A1693,customers!C693:C1693,,0)))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IF(_xlfn.XLOOKUP(C695,customers!A694:A1694,customers!C694:C1694,,0)=0,"",(_xlfn.XLOOKUP(C695,customers!A694:A1694,customers!C694:C1694,,0)))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IF(_xlfn.XLOOKUP(C696,customers!A695:A1695,customers!C695:C1695,,0)=0,"",(_xlfn.XLOOKUP(C696,customers!A695:A1695,customers!C695:C1695,,0)))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IF(_xlfn.XLOOKUP(C697,customers!A696:A1696,customers!C696:C1696,,0)=0,"",(_xlfn.XLOOKUP(C697,customers!A696:A1696,customers!C696:C1696,,0)))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IF(_xlfn.XLOOKUP(C698,customers!A697:A1697,customers!C697:C1697,,0)=0,"",(_xlfn.XLOOKUP(C698,customers!A697:A1697,customers!C697:C1697,,0)))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IF(_xlfn.XLOOKUP(C699,customers!A698:A1698,customers!C698:C1698,,0)=0,"",(_xlfn.XLOOKUP(C699,customers!A698:A1698,customers!C698:C1698,,0)))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IF(_xlfn.XLOOKUP(C700,customers!A699:A1699,customers!C699:C1699,,0)=0,"",(_xlfn.XLOOKUP(C700,customers!A699:A1699,customers!C699:C1699,,0)))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IF(_xlfn.XLOOKUP(C701,customers!A700:A1700,customers!C700:C1700,,0)=0,"",(_xlfn.XLOOKUP(C701,customers!A700:A1700,customers!C700:C1700,,0)))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IF(_xlfn.XLOOKUP(C702,customers!A701:A1701,customers!C701:C1701,,0)=0,"",(_xlfn.XLOOKUP(C702,customers!A701:A1701,customers!C701:C1701,,0)))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IF(_xlfn.XLOOKUP(C703,customers!A702:A1702,customers!C702:C1702,,0)=0,"",(_xlfn.XLOOKUP(C703,customers!A702:A1702,customers!C702:C1702,,0)))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IF(_xlfn.XLOOKUP(C704,customers!A703:A1703,customers!C703:C1703,,0)=0,"",(_xlfn.XLOOKUP(C704,customers!A703:A1703,customers!C703:C1703,,0)))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IF(_xlfn.XLOOKUP(C705,customers!A704:A1704,customers!C704:C1704,,0)=0,"",(_xlfn.XLOOKUP(C705,customers!A704:A1704,customers!C704:C1704,,0)))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IF(_xlfn.XLOOKUP(C706,customers!A705:A1705,customers!C705:C1705,,0)=0,"",(_xlfn.XLOOKUP(C706,customers!A705:A1705,customers!C705:C1705,,0)))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IF(_xlfn.XLOOKUP(C707,customers!A706:A1706,customers!C706:C1706,,0)=0,"",(_xlfn.XLOOKUP(C707,customers!A706:A1706,customers!C706:C1706,,0)))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 "Rob","Robusta",IF(I707="Exc","Excelsa", IF(I707="Ara","Arabic",IF(I707="Lib","Liberica",""))))</f>
        <v>Excelsa</v>
      </c>
      <c r="O707" t="str">
        <f t="shared" ref="O707:O770" si="35">IF(J707="M", "Medium",IF(J707="L","Light",IF(J707="D","Dark","")))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IF(_xlfn.XLOOKUP(C708,customers!A707:A1707,customers!C707:C1707,,0)=0,"",(_xlfn.XLOOKUP(C708,customers!A707:A1707,customers!C707:C1707,,0)))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IF(_xlfn.XLOOKUP(C709,customers!A708:A1708,customers!C708:C1708,,0)=0,"",(_xlfn.XLOOKUP(C709,customers!A708:A1708,customers!C708:C1708,,0)))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IF(_xlfn.XLOOKUP(C710,customers!A709:A1709,customers!C709:C1709,,0)=0,"",(_xlfn.XLOOKUP(C710,customers!A709:A1709,customers!C709:C1709,,0)))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IF(_xlfn.XLOOKUP(C711,customers!A710:A1710,customers!C710:C1710,,0)=0,"",(_xlfn.XLOOKUP(C711,customers!A710:A1710,customers!C710:C1710,,0)))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IF(_xlfn.XLOOKUP(C712,customers!A711:A1711,customers!C711:C1711,,0)=0,"",(_xlfn.XLOOKUP(C712,customers!A711:A1711,customers!C711:C1711,,0)))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IF(_xlfn.XLOOKUP(C713,customers!A712:A1712,customers!C712:C1712,,0)=0,"",(_xlfn.XLOOKUP(C713,customers!A712:A1712,customers!C712:C1712,,0)))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IF(_xlfn.XLOOKUP(C714,customers!A713:A1713,customers!C713:C1713,,0)=0,"",(_xlfn.XLOOKUP(C714,customers!A713:A1713,customers!C713:C1713,,0)))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IF(_xlfn.XLOOKUP(C715,customers!A714:A1714,customers!C714:C1714,,0)=0,"",(_xlfn.XLOOKUP(C715,customers!A714:A1714,customers!C714:C1714,,0)))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IF(_xlfn.XLOOKUP(C716,customers!A715:A1715,customers!C715:C1715,,0)=0,"",(_xlfn.XLOOKUP(C716,customers!A715:A1715,customers!C715:C1715,,0)))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IF(_xlfn.XLOOKUP(C717,customers!A716:A1716,customers!C716:C1716,,0)=0,"",(_xlfn.XLOOKUP(C717,customers!A716:A1716,customers!C716:C1716,,0)))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e">
        <f>IF(_xlfn.XLOOKUP(C718,customers!A717:A1717,customers!C717:C1717,,0)=0,"",(_xlfn.XLOOKUP(C718,customers!A717:A1717,customers!C717:C1717,,0)))</f>
        <v>#N/A</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IF(_xlfn.XLOOKUP(C719,customers!A718:A1718,customers!C718:C1718,,0)=0,"",(_xlfn.XLOOKUP(C719,customers!A718:A1718,customers!C718:C1718,,0)))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IF(_xlfn.XLOOKUP(C720,customers!A719:A1719,customers!C719:C1719,,0)=0,"",(_xlfn.XLOOKUP(C720,customers!A719:A1719,customers!C719:C1719,,0)))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IF(_xlfn.XLOOKUP(C721,customers!A720:A1720,customers!C720:C1720,,0)=0,"",(_xlfn.XLOOKUP(C721,customers!A720:A1720,customers!C720:C1720,,0)))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IF(_xlfn.XLOOKUP(C722,customers!A721:A1721,customers!C721:C1721,,0)=0,"",(_xlfn.XLOOKUP(C722,customers!A721:A1721,customers!C721:C1721,,0)))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IF(_xlfn.XLOOKUP(C723,customers!A722:A1722,customers!C722:C1722,,0)=0,"",(_xlfn.XLOOKUP(C723,customers!A722:A1722,customers!C722:C1722,,0)))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IF(_xlfn.XLOOKUP(C724,customers!A723:A1723,customers!C723:C1723,,0)=0,"",(_xlfn.XLOOKUP(C724,customers!A723:A1723,customers!C723:C1723,,0)))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IF(_xlfn.XLOOKUP(C725,customers!A724:A1724,customers!C724:C1724,,0)=0,"",(_xlfn.XLOOKUP(C725,customers!A724:A1724,customers!C724:C1724,,0)))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IF(_xlfn.XLOOKUP(C726,customers!A725:A1725,customers!C725:C1725,,0)=0,"",(_xlfn.XLOOKUP(C726,customers!A725:A1725,customers!C725:C1725,,0)))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IF(_xlfn.XLOOKUP(C727,customers!A726:A1726,customers!C726:C1726,,0)=0,"",(_xlfn.XLOOKUP(C727,customers!A726:A1726,customers!C726:C1726,,0)))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IF(_xlfn.XLOOKUP(C728,customers!A727:A1727,customers!C727:C1727,,0)=0,"",(_xlfn.XLOOKUP(C728,customers!A727:A1727,customers!C727:C1727,,0)))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IF(_xlfn.XLOOKUP(C729,customers!A728:A1728,customers!C728:C1728,,0)=0,"",(_xlfn.XLOOKUP(C729,customers!A728:A1728,customers!C728:C1728,,0)))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IF(_xlfn.XLOOKUP(C730,customers!A729:A1729,customers!C729:C1729,,0)=0,"",(_xlfn.XLOOKUP(C730,customers!A729:A1729,customers!C729:C1729,,0)))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IF(_xlfn.XLOOKUP(C731,customers!A730:A1730,customers!C730:C1730,,0)=0,"",(_xlfn.XLOOKUP(C731,customers!A730:A1730,customers!C730:C1730,,0)))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IF(_xlfn.XLOOKUP(C732,customers!A731:A1731,customers!C731:C1731,,0)=0,"",(_xlfn.XLOOKUP(C732,customers!A731:A1731,customers!C731:C1731,,0)))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IF(_xlfn.XLOOKUP(C733,customers!A732:A1732,customers!C732:C1732,,0)=0,"",(_xlfn.XLOOKUP(C733,customers!A732:A1732,customers!C732:C1732,,0)))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IF(_xlfn.XLOOKUP(C734,customers!A733:A1733,customers!C733:C1733,,0)=0,"",(_xlfn.XLOOKUP(C734,customers!A733:A1733,customers!C733:C1733,,0)))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IF(_xlfn.XLOOKUP(C735,customers!A734:A1734,customers!C734:C1734,,0)=0,"",(_xlfn.XLOOKUP(C735,customers!A734:A1734,customers!C734:C1734,,0)))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IF(_xlfn.XLOOKUP(C736,customers!A735:A1735,customers!C735:C1735,,0)=0,"",(_xlfn.XLOOKUP(C736,customers!A735:A1735,customers!C735:C1735,,0)))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IF(_xlfn.XLOOKUP(C737,customers!A736:A1736,customers!C736:C1736,,0)=0,"",(_xlfn.XLOOKUP(C737,customers!A736:A1736,customers!C736:C1736,,0)))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IF(_xlfn.XLOOKUP(C738,customers!A737:A1737,customers!C737:C1737,,0)=0,"",(_xlfn.XLOOKUP(C738,customers!A737:A1737,customers!C737:C1737,,0)))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IF(_xlfn.XLOOKUP(C739,customers!A738:A1738,customers!C738:C1738,,0)=0,"",(_xlfn.XLOOKUP(C739,customers!A738:A1738,customers!C738:C1738,,0)))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IF(_xlfn.XLOOKUP(C740,customers!A739:A1739,customers!C739:C1739,,0)=0,"",(_xlfn.XLOOKUP(C740,customers!A739:A1739,customers!C739:C1739,,0)))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e">
        <f>IF(_xlfn.XLOOKUP(C741,customers!A740:A1740,customers!C740:C1740,,0)=0,"",(_xlfn.XLOOKUP(C741,customers!A740:A1740,customers!C740:C1740,,0)))</f>
        <v>#N/A</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IF(_xlfn.XLOOKUP(C742,customers!A741:A1741,customers!C741:C1741,,0)=0,"",(_xlfn.XLOOKUP(C742,customers!A741:A1741,customers!C741:C1741,,0)))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IF(_xlfn.XLOOKUP(C743,customers!A742:A1742,customers!C742:C1742,,0)=0,"",(_xlfn.XLOOKUP(C743,customers!A742:A1742,customers!C742:C1742,,0)))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IF(_xlfn.XLOOKUP(C744,customers!A743:A1743,customers!C743:C1743,,0)=0,"",(_xlfn.XLOOKUP(C744,customers!A743:A1743,customers!C743:C1743,,0)))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IF(_xlfn.XLOOKUP(C745,customers!A744:A1744,customers!C744:C1744,,0)=0,"",(_xlfn.XLOOKUP(C745,customers!A744:A1744,customers!C744:C1744,,0)))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IF(_xlfn.XLOOKUP(C746,customers!A745:A1745,customers!C745:C1745,,0)=0,"",(_xlfn.XLOOKUP(C746,customers!A745:A1745,customers!C745:C1745,,0)))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IF(_xlfn.XLOOKUP(C747,customers!A746:A1746,customers!C746:C1746,,0)=0,"",(_xlfn.XLOOKUP(C747,customers!A746:A1746,customers!C746:C1746,,0)))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IF(_xlfn.XLOOKUP(C748,customers!A747:A1747,customers!C747:C1747,,0)=0,"",(_xlfn.XLOOKUP(C748,customers!A747:A1747,customers!C747:C1747,,0)))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IF(_xlfn.XLOOKUP(C749,customers!A748:A1748,customers!C748:C1748,,0)=0,"",(_xlfn.XLOOKUP(C749,customers!A748:A1748,customers!C748:C1748,,0)))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IF(_xlfn.XLOOKUP(C750,customers!A749:A1749,customers!C749:C1749,,0)=0,"",(_xlfn.XLOOKUP(C750,customers!A749:A1749,customers!C749:C1749,,0)))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IF(_xlfn.XLOOKUP(C751,customers!A750:A1750,customers!C750:C1750,,0)=0,"",(_xlfn.XLOOKUP(C751,customers!A750:A1750,customers!C750:C1750,,0)))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IF(_xlfn.XLOOKUP(C752,customers!A751:A1751,customers!C751:C1751,,0)=0,"",(_xlfn.XLOOKUP(C752,customers!A751:A1751,customers!C751:C1751,,0)))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IF(_xlfn.XLOOKUP(C753,customers!A752:A1752,customers!C752:C1752,,0)=0,"",(_xlfn.XLOOKUP(C753,customers!A752:A1752,customers!C752:C1752,,0)))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IF(_xlfn.XLOOKUP(C754,customers!A753:A1753,customers!C753:C1753,,0)=0,"",(_xlfn.XLOOKUP(C754,customers!A753:A1753,customers!C753:C1753,,0)))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IF(_xlfn.XLOOKUP(C755,customers!A754:A1754,customers!C754:C1754,,0)=0,"",(_xlfn.XLOOKUP(C755,customers!A754:A1754,customers!C754:C1754,,0)))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e">
        <f>IF(_xlfn.XLOOKUP(C756,customers!A755:A1755,customers!C755:C1755,,0)=0,"",(_xlfn.XLOOKUP(C756,customers!A755:A1755,customers!C755:C1755,,0)))</f>
        <v>#N/A</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IF(_xlfn.XLOOKUP(C757,customers!A756:A1756,customers!C756:C1756,,0)=0,"",(_xlfn.XLOOKUP(C757,customers!A756:A1756,customers!C756:C1756,,0)))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IF(_xlfn.XLOOKUP(C758,customers!A757:A1757,customers!C757:C1757,,0)=0,"",(_xlfn.XLOOKUP(C758,customers!A757:A1757,customers!C757:C1757,,0)))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IF(_xlfn.XLOOKUP(C759,customers!A758:A1758,customers!C758:C1758,,0)=0,"",(_xlfn.XLOOKUP(C759,customers!A758:A1758,customers!C758:C1758,,0)))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IF(_xlfn.XLOOKUP(C760,customers!A759:A1759,customers!C759:C1759,,0)=0,"",(_xlfn.XLOOKUP(C760,customers!A759:A1759,customers!C759:C1759,,0)))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IF(_xlfn.XLOOKUP(C761,customers!A760:A1760,customers!C760:C1760,,0)=0,"",(_xlfn.XLOOKUP(C761,customers!A760:A1760,customers!C760:C1760,,0)))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IF(_xlfn.XLOOKUP(C762,customers!A761:A1761,customers!C761:C1761,,0)=0,"",(_xlfn.XLOOKUP(C762,customers!A761:A1761,customers!C761:C1761,,0)))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IF(_xlfn.XLOOKUP(C763,customers!A762:A1762,customers!C762:C1762,,0)=0,"",(_xlfn.XLOOKUP(C763,customers!A762:A1762,customers!C762:C1762,,0)))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IF(_xlfn.XLOOKUP(C764,customers!A763:A1763,customers!C763:C1763,,0)=0,"",(_xlfn.XLOOKUP(C764,customers!A763:A1763,customers!C763:C1763,,0)))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IF(_xlfn.XLOOKUP(C765,customers!A764:A1764,customers!C764:C1764,,0)=0,"",(_xlfn.XLOOKUP(C765,customers!A764:A1764,customers!C764:C1764,,0)))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IF(_xlfn.XLOOKUP(C766,customers!A765:A1765,customers!C765:C1765,,0)=0,"",(_xlfn.XLOOKUP(C766,customers!A765:A1765,customers!C765:C1765,,0)))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IF(_xlfn.XLOOKUP(C767,customers!A766:A1766,customers!C766:C1766,,0)=0,"",(_xlfn.XLOOKUP(C767,customers!A766:A1766,customers!C766:C1766,,0)))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IF(_xlfn.XLOOKUP(C768,customers!A767:A1767,customers!C767:C1767,,0)=0,"",(_xlfn.XLOOKUP(C768,customers!A767:A1767,customers!C767:C1767,,0)))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e">
        <f>IF(_xlfn.XLOOKUP(C769,customers!A768:A1768,customers!C768:C1768,,0)=0,"",(_xlfn.XLOOKUP(C769,customers!A768:A1768,customers!C768:C1768,,0)))</f>
        <v>#N/A</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e">
        <f>IF(_xlfn.XLOOKUP(C770,customers!A769:A1769,customers!C769:C1769,,0)=0,"",(_xlfn.XLOOKUP(C770,customers!A769:A1769,customers!C769:C1769,,0)))</f>
        <v>#N/A</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IF(_xlfn.XLOOKUP(C771,customers!A770:A1770,customers!C770:C1770,,0)=0,"",(_xlfn.XLOOKUP(C771,customers!A770:A1770,customers!C770:C1770,,0)))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 "Rob","Robusta",IF(I771="Exc","Excelsa", IF(I771="Ara","Arabic",IF(I771="Lib","Liberica",""))))</f>
        <v>Robusta</v>
      </c>
      <c r="O771" t="str">
        <f t="shared" ref="O771:O834" si="38">IF(J771="M", "Medium",IF(J771="L","Light",IF(J771="D","Dark","")))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IF(_xlfn.XLOOKUP(C772,customers!A771:A1771,customers!C771:C1771,,0)=0,"",(_xlfn.XLOOKUP(C772,customers!A771:A1771,customers!C771:C1771,,0)))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IF(_xlfn.XLOOKUP(C773,customers!A772:A1772,customers!C772:C1772,,0)=0,"",(_xlfn.XLOOKUP(C773,customers!A772:A1772,customers!C772:C1772,,0)))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IF(_xlfn.XLOOKUP(C774,customers!A773:A1773,customers!C773:C1773,,0)=0,"",(_xlfn.XLOOKUP(C774,customers!A773:A1773,customers!C773:C1773,,0)))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IF(_xlfn.XLOOKUP(C775,customers!A774:A1774,customers!C774:C1774,,0)=0,"",(_xlfn.XLOOKUP(C775,customers!A774:A1774,customers!C774:C1774,,0)))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IF(_xlfn.XLOOKUP(C776,customers!A775:A1775,customers!C775:C1775,,0)=0,"",(_xlfn.XLOOKUP(C776,customers!A775:A1775,customers!C775:C1775,,0)))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IF(_xlfn.XLOOKUP(C777,customers!A776:A1776,customers!C776:C1776,,0)=0,"",(_xlfn.XLOOKUP(C777,customers!A776:A1776,customers!C776:C1776,,0)))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IF(_xlfn.XLOOKUP(C778,customers!A777:A1777,customers!C777:C1777,,0)=0,"",(_xlfn.XLOOKUP(C778,customers!A777:A1777,customers!C777:C1777,,0)))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IF(_xlfn.XLOOKUP(C779,customers!A778:A1778,customers!C778:C1778,,0)=0,"",(_xlfn.XLOOKUP(C779,customers!A778:A1778,customers!C778:C1778,,0)))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IF(_xlfn.XLOOKUP(C780,customers!A779:A1779,customers!C779:C1779,,0)=0,"",(_xlfn.XLOOKUP(C780,customers!A779:A1779,customers!C779:C1779,,0)))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IF(_xlfn.XLOOKUP(C781,customers!A780:A1780,customers!C780:C1780,,0)=0,"",(_xlfn.XLOOKUP(C781,customers!A780:A1780,customers!C780:C1780,,0)))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IF(_xlfn.XLOOKUP(C782,customers!A781:A1781,customers!C781:C1781,,0)=0,"",(_xlfn.XLOOKUP(C782,customers!A781:A1781,customers!C781:C1781,,0)))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IF(_xlfn.XLOOKUP(C783,customers!A782:A1782,customers!C782:C1782,,0)=0,"",(_xlfn.XLOOKUP(C783,customers!A782:A1782,customers!C782:C1782,,0)))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IF(_xlfn.XLOOKUP(C784,customers!A783:A1783,customers!C783:C1783,,0)=0,"",(_xlfn.XLOOKUP(C784,customers!A783:A1783,customers!C783:C1783,,0)))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IF(_xlfn.XLOOKUP(C785,customers!A784:A1784,customers!C784:C1784,,0)=0,"",(_xlfn.XLOOKUP(C785,customers!A784:A1784,customers!C784:C1784,,0)))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IF(_xlfn.XLOOKUP(C786,customers!A785:A1785,customers!C785:C1785,,0)=0,"",(_xlfn.XLOOKUP(C786,customers!A785:A1785,customers!C785:C1785,,0)))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IF(_xlfn.XLOOKUP(C787,customers!A786:A1786,customers!C786:C1786,,0)=0,"",(_xlfn.XLOOKUP(C787,customers!A786:A1786,customers!C786:C1786,,0)))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IF(_xlfn.XLOOKUP(C788,customers!A787:A1787,customers!C787:C1787,,0)=0,"",(_xlfn.XLOOKUP(C788,customers!A787:A1787,customers!C787:C1787,,0)))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IF(_xlfn.XLOOKUP(C789,customers!A788:A1788,customers!C788:C1788,,0)=0,"",(_xlfn.XLOOKUP(C789,customers!A788:A1788,customers!C788:C1788,,0)))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IF(_xlfn.XLOOKUP(C790,customers!A789:A1789,customers!C789:C1789,,0)=0,"",(_xlfn.XLOOKUP(C790,customers!A789:A1789,customers!C789:C1789,,0)))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IF(_xlfn.XLOOKUP(C791,customers!A790:A1790,customers!C790:C1790,,0)=0,"",(_xlfn.XLOOKUP(C791,customers!A790:A1790,customers!C790:C1790,,0)))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IF(_xlfn.XLOOKUP(C792,customers!A791:A1791,customers!C791:C1791,,0)=0,"",(_xlfn.XLOOKUP(C792,customers!A791:A1791,customers!C791:C1791,,0)))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IF(_xlfn.XLOOKUP(C793,customers!A792:A1792,customers!C792:C1792,,0)=0,"",(_xlfn.XLOOKUP(C793,customers!A792:A1792,customers!C792:C1792,,0)))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IF(_xlfn.XLOOKUP(C794,customers!A793:A1793,customers!C793:C1793,,0)=0,"",(_xlfn.XLOOKUP(C794,customers!A793:A1793,customers!C793:C1793,,0)))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IF(_xlfn.XLOOKUP(C795,customers!A794:A1794,customers!C794:C1794,,0)=0,"",(_xlfn.XLOOKUP(C795,customers!A794:A1794,customers!C794:C1794,,0)))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IF(_xlfn.XLOOKUP(C796,customers!A795:A1795,customers!C795:C1795,,0)=0,"",(_xlfn.XLOOKUP(C796,customers!A795:A1795,customers!C795:C1795,,0)))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IF(_xlfn.XLOOKUP(C797,customers!A796:A1796,customers!C796:C1796,,0)=0,"",(_xlfn.XLOOKUP(C797,customers!A796:A1796,customers!C796:C1796,,0)))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IF(_xlfn.XLOOKUP(C798,customers!A797:A1797,customers!C797:C1797,,0)=0,"",(_xlfn.XLOOKUP(C798,customers!A797:A1797,customers!C797:C1797,,0)))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IF(_xlfn.XLOOKUP(C799,customers!A798:A1798,customers!C798:C1798,,0)=0,"",(_xlfn.XLOOKUP(C799,customers!A798:A1798,customers!C798:C1798,,0)))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IF(_xlfn.XLOOKUP(C800,customers!A799:A1799,customers!C799:C1799,,0)=0,"",(_xlfn.XLOOKUP(C800,customers!A799:A1799,customers!C799:C1799,,0)))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IF(_xlfn.XLOOKUP(C801,customers!A800:A1800,customers!C800:C1800,,0)=0,"",(_xlfn.XLOOKUP(C801,customers!A800:A1800,customers!C800:C1800,,0)))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IF(_xlfn.XLOOKUP(C802,customers!A801:A1801,customers!C801:C1801,,0)=0,"",(_xlfn.XLOOKUP(C802,customers!A801:A1801,customers!C801:C1801,,0)))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IF(_xlfn.XLOOKUP(C803,customers!A802:A1802,customers!C802:C1802,,0)=0,"",(_xlfn.XLOOKUP(C803,customers!A802:A1802,customers!C802:C1802,,0)))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IF(_xlfn.XLOOKUP(C804,customers!A803:A1803,customers!C803:C1803,,0)=0,"",(_xlfn.XLOOKUP(C804,customers!A803:A1803,customers!C803:C1803,,0)))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IF(_xlfn.XLOOKUP(C805,customers!A804:A1804,customers!C804:C1804,,0)=0,"",(_xlfn.XLOOKUP(C805,customers!A804:A1804,customers!C804:C1804,,0)))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IF(_xlfn.XLOOKUP(C806,customers!A805:A1805,customers!C805:C1805,,0)=0,"",(_xlfn.XLOOKUP(C806,customers!A805:A1805,customers!C805:C1805,,0)))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IF(_xlfn.XLOOKUP(C807,customers!A806:A1806,customers!C806:C1806,,0)=0,"",(_xlfn.XLOOKUP(C807,customers!A806:A1806,customers!C806:C1806,,0)))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IF(_xlfn.XLOOKUP(C808,customers!A807:A1807,customers!C807:C1807,,0)=0,"",(_xlfn.XLOOKUP(C808,customers!A807:A1807,customers!C807:C1807,,0)))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IF(_xlfn.XLOOKUP(C809,customers!A808:A1808,customers!C808:C1808,,0)=0,"",(_xlfn.XLOOKUP(C809,customers!A808:A1808,customers!C808:C1808,,0)))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IF(_xlfn.XLOOKUP(C810,customers!A809:A1809,customers!C809:C1809,,0)=0,"",(_xlfn.XLOOKUP(C810,customers!A809:A1809,customers!C809:C1809,,0)))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IF(_xlfn.XLOOKUP(C811,customers!A810:A1810,customers!C810:C1810,,0)=0,"",(_xlfn.XLOOKUP(C811,customers!A810:A1810,customers!C810:C1810,,0)))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IF(_xlfn.XLOOKUP(C812,customers!A811:A1811,customers!C811:C1811,,0)=0,"",(_xlfn.XLOOKUP(C812,customers!A811:A1811,customers!C811:C1811,,0)))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IF(_xlfn.XLOOKUP(C813,customers!A812:A1812,customers!C812:C1812,,0)=0,"",(_xlfn.XLOOKUP(C813,customers!A812:A1812,customers!C812:C1812,,0)))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IF(_xlfn.XLOOKUP(C814,customers!A813:A1813,customers!C813:C1813,,0)=0,"",(_xlfn.XLOOKUP(C814,customers!A813:A1813,customers!C813:C1813,,0)))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IF(_xlfn.XLOOKUP(C815,customers!A814:A1814,customers!C814:C1814,,0)=0,"",(_xlfn.XLOOKUP(C815,customers!A814:A1814,customers!C814:C1814,,0)))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IF(_xlfn.XLOOKUP(C816,customers!A815:A1815,customers!C815:C1815,,0)=0,"",(_xlfn.XLOOKUP(C816,customers!A815:A1815,customers!C815:C1815,,0)))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IF(_xlfn.XLOOKUP(C817,customers!A816:A1816,customers!C816:C1816,,0)=0,"",(_xlfn.XLOOKUP(C817,customers!A816:A1816,customers!C816:C1816,,0)))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IF(_xlfn.XLOOKUP(C818,customers!A817:A1817,customers!C817:C1817,,0)=0,"",(_xlfn.XLOOKUP(C818,customers!A817:A1817,customers!C817:C1817,,0)))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IF(_xlfn.XLOOKUP(C819,customers!A818:A1818,customers!C818:C1818,,0)=0,"",(_xlfn.XLOOKUP(C819,customers!A818:A1818,customers!C818:C1818,,0)))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IF(_xlfn.XLOOKUP(C820,customers!A819:A1819,customers!C819:C1819,,0)=0,"",(_xlfn.XLOOKUP(C820,customers!A819:A1819,customers!C819:C1819,,0)))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IF(_xlfn.XLOOKUP(C821,customers!A820:A1820,customers!C820:C1820,,0)=0,"",(_xlfn.XLOOKUP(C821,customers!A820:A1820,customers!C820:C1820,,0)))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IF(_xlfn.XLOOKUP(C822,customers!A821:A1821,customers!C821:C1821,,0)=0,"",(_xlfn.XLOOKUP(C822,customers!A821:A1821,customers!C821:C1821,,0)))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IF(_xlfn.XLOOKUP(C823,customers!A822:A1822,customers!C822:C1822,,0)=0,"",(_xlfn.XLOOKUP(C823,customers!A822:A1822,customers!C822:C1822,,0)))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IF(_xlfn.XLOOKUP(C824,customers!A823:A1823,customers!C823:C1823,,0)=0,"",(_xlfn.XLOOKUP(C824,customers!A823:A1823,customers!C823:C1823,,0)))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IF(_xlfn.XLOOKUP(C825,customers!A824:A1824,customers!C824:C1824,,0)=0,"",(_xlfn.XLOOKUP(C825,customers!A824:A1824,customers!C824:C1824,,0)))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IF(_xlfn.XLOOKUP(C826,customers!A825:A1825,customers!C825:C1825,,0)=0,"",(_xlfn.XLOOKUP(C826,customers!A825:A1825,customers!C825:C1825,,0)))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IF(_xlfn.XLOOKUP(C827,customers!A826:A1826,customers!C826:C1826,,0)=0,"",(_xlfn.XLOOKUP(C827,customers!A826:A1826,customers!C826:C1826,,0)))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IF(_xlfn.XLOOKUP(C828,customers!A827:A1827,customers!C827:C1827,,0)=0,"",(_xlfn.XLOOKUP(C828,customers!A827:A1827,customers!C827:C1827,,0)))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IF(_xlfn.XLOOKUP(C829,customers!A828:A1828,customers!C828:C1828,,0)=0,"",(_xlfn.XLOOKUP(C829,customers!A828:A1828,customers!C828:C1828,,0)))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IF(_xlfn.XLOOKUP(C830,customers!A829:A1829,customers!C829:C1829,,0)=0,"",(_xlfn.XLOOKUP(C830,customers!A829:A1829,customers!C829:C1829,,0)))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IF(_xlfn.XLOOKUP(C831,customers!A830:A1830,customers!C830:C1830,,0)=0,"",(_xlfn.XLOOKUP(C831,customers!A830:A1830,customers!C830:C1830,,0)))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IF(_xlfn.XLOOKUP(C832,customers!A831:A1831,customers!C831:C1831,,0)=0,"",(_xlfn.XLOOKUP(C832,customers!A831:A1831,customers!C831:C1831,,0)))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IF(_xlfn.XLOOKUP(C833,customers!A832:A1832,customers!C832:C1832,,0)=0,"",(_xlfn.XLOOKUP(C833,customers!A832:A1832,customers!C832:C1832,,0)))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IF(_xlfn.XLOOKUP(C834,customers!A833:A1833,customers!C833:C1833,,0)=0,"",(_xlfn.XLOOKUP(C834,customers!A833:A1833,customers!C833:C1833,,0)))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IF(_xlfn.XLOOKUP(C835,customers!A834:A1834,customers!C834:C1834,,0)=0,"",(_xlfn.XLOOKUP(C835,customers!A834:A1834,customers!C834:C1834,,0)))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 "Rob","Robusta",IF(I835="Exc","Excelsa", IF(I835="Ara","Arabic",IF(I835="Lib","Liberica",""))))</f>
        <v>Robusta</v>
      </c>
      <c r="O835" t="str">
        <f t="shared" ref="O835:O898" si="41">IF(J835="M", "Medium",IF(J835="L","Light",IF(J835="D","Dark","")))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IF(_xlfn.XLOOKUP(C836,customers!A835:A1835,customers!C835:C1835,,0)=0,"",(_xlfn.XLOOKUP(C836,customers!A835:A1835,customers!C835:C1835,,0)))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IF(_xlfn.XLOOKUP(C837,customers!A836:A1836,customers!C836:C1836,,0)=0,"",(_xlfn.XLOOKUP(C837,customers!A836:A1836,customers!C836:C1836,,0)))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IF(_xlfn.XLOOKUP(C838,customers!A837:A1837,customers!C837:C1837,,0)=0,"",(_xlfn.XLOOKUP(C838,customers!A837:A1837,customers!C837:C1837,,0)))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e">
        <f>IF(_xlfn.XLOOKUP(C839,customers!A838:A1838,customers!C838:C1838,,0)=0,"",(_xlfn.XLOOKUP(C839,customers!A838:A1838,customers!C838:C1838,,0)))</f>
        <v>#N/A</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IF(_xlfn.XLOOKUP(C840,customers!A839:A1839,customers!C839:C1839,,0)=0,"",(_xlfn.XLOOKUP(C840,customers!A839:A1839,customers!C839:C1839,,0)))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IF(_xlfn.XLOOKUP(C841,customers!A840:A1840,customers!C840:C1840,,0)=0,"",(_xlfn.XLOOKUP(C841,customers!A840:A1840,customers!C840:C1840,,0)))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IF(_xlfn.XLOOKUP(C842,customers!A841:A1841,customers!C841:C1841,,0)=0,"",(_xlfn.XLOOKUP(C842,customers!A841:A1841,customers!C841:C1841,,0)))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IF(_xlfn.XLOOKUP(C843,customers!A842:A1842,customers!C842:C1842,,0)=0,"",(_xlfn.XLOOKUP(C843,customers!A842:A1842,customers!C842:C1842,,0)))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e">
        <f>IF(_xlfn.XLOOKUP(C844,customers!A843:A1843,customers!C843:C1843,,0)=0,"",(_xlfn.XLOOKUP(C844,customers!A843:A1843,customers!C843:C1843,,0)))</f>
        <v>#N/A</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IF(_xlfn.XLOOKUP(C845,customers!A844:A1844,customers!C844:C1844,,0)=0,"",(_xlfn.XLOOKUP(C845,customers!A844:A1844,customers!C844:C1844,,0)))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IF(_xlfn.XLOOKUP(C846,customers!A845:A1845,customers!C845:C1845,,0)=0,"",(_xlfn.XLOOKUP(C846,customers!A845:A1845,customers!C845:C1845,,0)))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IF(_xlfn.XLOOKUP(C847,customers!A846:A1846,customers!C846:C1846,,0)=0,"",(_xlfn.XLOOKUP(C847,customers!A846:A1846,customers!C846:C1846,,0)))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IF(_xlfn.XLOOKUP(C848,customers!A847:A1847,customers!C847:C1847,,0)=0,"",(_xlfn.XLOOKUP(C848,customers!A847:A1847,customers!C847:C1847,,0)))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IF(_xlfn.XLOOKUP(C849,customers!A848:A1848,customers!C848:C1848,,0)=0,"",(_xlfn.XLOOKUP(C849,customers!A848:A1848,customers!C848:C1848,,0)))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IF(_xlfn.XLOOKUP(C850,customers!A849:A1849,customers!C849:C1849,,0)=0,"",(_xlfn.XLOOKUP(C850,customers!A849:A1849,customers!C849:C1849,,0)))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IF(_xlfn.XLOOKUP(C851,customers!A850:A1850,customers!C850:C1850,,0)=0,"",(_xlfn.XLOOKUP(C851,customers!A850:A1850,customers!C850:C1850,,0)))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IF(_xlfn.XLOOKUP(C852,customers!A851:A1851,customers!C851:C1851,,0)=0,"",(_xlfn.XLOOKUP(C852,customers!A851:A1851,customers!C851:C1851,,0)))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IF(_xlfn.XLOOKUP(C853,customers!A852:A1852,customers!C852:C1852,,0)=0,"",(_xlfn.XLOOKUP(C853,customers!A852:A1852,customers!C852:C1852,,0)))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IF(_xlfn.XLOOKUP(C854,customers!A853:A1853,customers!C853:C1853,,0)=0,"",(_xlfn.XLOOKUP(C854,customers!A853:A1853,customers!C853:C1853,,0)))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IF(_xlfn.XLOOKUP(C855,customers!A854:A1854,customers!C854:C1854,,0)=0,"",(_xlfn.XLOOKUP(C855,customers!A854:A1854,customers!C854:C1854,,0)))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IF(_xlfn.XLOOKUP(C856,customers!A855:A1855,customers!C855:C1855,,0)=0,"",(_xlfn.XLOOKUP(C856,customers!A855:A1855,customers!C855:C1855,,0)))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IF(_xlfn.XLOOKUP(C857,customers!A856:A1856,customers!C856:C1856,,0)=0,"",(_xlfn.XLOOKUP(C857,customers!A856:A1856,customers!C856:C1856,,0)))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e">
        <f>IF(_xlfn.XLOOKUP(C858,customers!A857:A1857,customers!C857:C1857,,0)=0,"",(_xlfn.XLOOKUP(C858,customers!A857:A1857,customers!C857:C1857,,0)))</f>
        <v>#N/A</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IF(_xlfn.XLOOKUP(C859,customers!A858:A1858,customers!C858:C1858,,0)=0,"",(_xlfn.XLOOKUP(C859,customers!A858:A1858,customers!C858:C1858,,0)))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IF(_xlfn.XLOOKUP(C860,customers!A859:A1859,customers!C859:C1859,,0)=0,"",(_xlfn.XLOOKUP(C860,customers!A859:A1859,customers!C859:C1859,,0)))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IF(_xlfn.XLOOKUP(C861,customers!A860:A1860,customers!C860:C1860,,0)=0,"",(_xlfn.XLOOKUP(C861,customers!A860:A1860,customers!C860:C1860,,0)))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IF(_xlfn.XLOOKUP(C862,customers!A861:A1861,customers!C861:C1861,,0)=0,"",(_xlfn.XLOOKUP(C862,customers!A861:A1861,customers!C861:C1861,,0)))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IF(_xlfn.XLOOKUP(C863,customers!A862:A1862,customers!C862:C1862,,0)=0,"",(_xlfn.XLOOKUP(C863,customers!A862:A1862,customers!C862:C1862,,0)))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IF(_xlfn.XLOOKUP(C864,customers!A863:A1863,customers!C863:C1863,,0)=0,"",(_xlfn.XLOOKUP(C864,customers!A863:A1863,customers!C863:C1863,,0)))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IF(_xlfn.XLOOKUP(C865,customers!A864:A1864,customers!C864:C1864,,0)=0,"",(_xlfn.XLOOKUP(C865,customers!A864:A1864,customers!C864:C1864,,0)))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IF(_xlfn.XLOOKUP(C866,customers!A865:A1865,customers!C865:C1865,,0)=0,"",(_xlfn.XLOOKUP(C866,customers!A865:A1865,customers!C865:C1865,,0)))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IF(_xlfn.XLOOKUP(C867,customers!A866:A1866,customers!C866:C1866,,0)=0,"",(_xlfn.XLOOKUP(C867,customers!A866:A1866,customers!C866:C1866,,0)))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IF(_xlfn.XLOOKUP(C868,customers!A867:A1867,customers!C867:C1867,,0)=0,"",(_xlfn.XLOOKUP(C868,customers!A867:A1867,customers!C867:C1867,,0)))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IF(_xlfn.XLOOKUP(C869,customers!A868:A1868,customers!C868:C1868,,0)=0,"",(_xlfn.XLOOKUP(C869,customers!A868:A1868,customers!C868:C1868,,0)))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IF(_xlfn.XLOOKUP(C870,customers!A869:A1869,customers!C869:C1869,,0)=0,"",(_xlfn.XLOOKUP(C870,customers!A869:A1869,customers!C869:C1869,,0)))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IF(_xlfn.XLOOKUP(C871,customers!A870:A1870,customers!C870:C1870,,0)=0,"",(_xlfn.XLOOKUP(C871,customers!A870:A1870,customers!C870:C1870,,0)))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IF(_xlfn.XLOOKUP(C872,customers!A871:A1871,customers!C871:C1871,,0)=0,"",(_xlfn.XLOOKUP(C872,customers!A871:A1871,customers!C871:C1871,,0)))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IF(_xlfn.XLOOKUP(C873,customers!A872:A1872,customers!C872:C1872,,0)=0,"",(_xlfn.XLOOKUP(C873,customers!A872:A1872,customers!C872:C1872,,0)))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IF(_xlfn.XLOOKUP(C874,customers!A873:A1873,customers!C873:C1873,,0)=0,"",(_xlfn.XLOOKUP(C874,customers!A873:A1873,customers!C873:C1873,,0)))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IF(_xlfn.XLOOKUP(C875,customers!A874:A1874,customers!C874:C1874,,0)=0,"",(_xlfn.XLOOKUP(C875,customers!A874:A1874,customers!C874:C1874,,0)))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IF(_xlfn.XLOOKUP(C876,customers!A875:A1875,customers!C875:C1875,,0)=0,"",(_xlfn.XLOOKUP(C876,customers!A875:A1875,customers!C875:C1875,,0)))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IF(_xlfn.XLOOKUP(C877,customers!A876:A1876,customers!C876:C1876,,0)=0,"",(_xlfn.XLOOKUP(C877,customers!A876:A1876,customers!C876:C1876,,0)))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IF(_xlfn.XLOOKUP(C878,customers!A877:A1877,customers!C877:C1877,,0)=0,"",(_xlfn.XLOOKUP(C878,customers!A877:A1877,customers!C877:C1877,,0)))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IF(_xlfn.XLOOKUP(C879,customers!A878:A1878,customers!C878:C1878,,0)=0,"",(_xlfn.XLOOKUP(C879,customers!A878:A1878,customers!C878:C1878,,0)))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IF(_xlfn.XLOOKUP(C880,customers!A879:A1879,customers!C879:C1879,,0)=0,"",(_xlfn.XLOOKUP(C880,customers!A879:A1879,customers!C879:C1879,,0)))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IF(_xlfn.XLOOKUP(C881,customers!A880:A1880,customers!C880:C1880,,0)=0,"",(_xlfn.XLOOKUP(C881,customers!A880:A1880,customers!C880:C1880,,0)))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IF(_xlfn.XLOOKUP(C882,customers!A881:A1881,customers!C881:C1881,,0)=0,"",(_xlfn.XLOOKUP(C882,customers!A881:A1881,customers!C881:C1881,,0)))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IF(_xlfn.XLOOKUP(C883,customers!A882:A1882,customers!C882:C1882,,0)=0,"",(_xlfn.XLOOKUP(C883,customers!A882:A1882,customers!C882:C1882,,0)))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IF(_xlfn.XLOOKUP(C884,customers!A883:A1883,customers!C883:C1883,,0)=0,"",(_xlfn.XLOOKUP(C884,customers!A883:A1883,customers!C883:C1883,,0)))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IF(_xlfn.XLOOKUP(C885,customers!A884:A1884,customers!C884:C1884,,0)=0,"",(_xlfn.XLOOKUP(C885,customers!A884:A1884,customers!C884:C1884,,0)))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IF(_xlfn.XLOOKUP(C886,customers!A885:A1885,customers!C885:C1885,,0)=0,"",(_xlfn.XLOOKUP(C886,customers!A885:A1885,customers!C885:C1885,,0)))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IF(_xlfn.XLOOKUP(C887,customers!A886:A1886,customers!C886:C1886,,0)=0,"",(_xlfn.XLOOKUP(C887,customers!A886:A1886,customers!C886:C1886,,0)))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IF(_xlfn.XLOOKUP(C888,customers!A887:A1887,customers!C887:C1887,,0)=0,"",(_xlfn.XLOOKUP(C888,customers!A887:A1887,customers!C887:C1887,,0)))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IF(_xlfn.XLOOKUP(C889,customers!A888:A1888,customers!C888:C1888,,0)=0,"",(_xlfn.XLOOKUP(C889,customers!A888:A1888,customers!C888:C1888,,0)))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IF(_xlfn.XLOOKUP(C890,customers!A889:A1889,customers!C889:C1889,,0)=0,"",(_xlfn.XLOOKUP(C890,customers!A889:A1889,customers!C889:C1889,,0)))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IF(_xlfn.XLOOKUP(C891,customers!A890:A1890,customers!C890:C1890,,0)=0,"",(_xlfn.XLOOKUP(C891,customers!A890:A1890,customers!C890:C1890,,0)))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IF(_xlfn.XLOOKUP(C892,customers!A891:A1891,customers!C891:C1891,,0)=0,"",(_xlfn.XLOOKUP(C892,customers!A891:A1891,customers!C891:C1891,,0)))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IF(_xlfn.XLOOKUP(C893,customers!A892:A1892,customers!C892:C1892,,0)=0,"",(_xlfn.XLOOKUP(C893,customers!A892:A1892,customers!C892:C1892,,0)))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IF(_xlfn.XLOOKUP(C894,customers!A893:A1893,customers!C893:C1893,,0)=0,"",(_xlfn.XLOOKUP(C894,customers!A893:A1893,customers!C893:C1893,,0)))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IF(_xlfn.XLOOKUP(C895,customers!A894:A1894,customers!C894:C1894,,0)=0,"",(_xlfn.XLOOKUP(C895,customers!A894:A1894,customers!C894:C1894,,0)))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IF(_xlfn.XLOOKUP(C896,customers!A895:A1895,customers!C895:C1895,,0)=0,"",(_xlfn.XLOOKUP(C896,customers!A895:A1895,customers!C895:C1895,,0)))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IF(_xlfn.XLOOKUP(C897,customers!A896:A1896,customers!C896:C1896,,0)=0,"",(_xlfn.XLOOKUP(C897,customers!A896:A1896,customers!C896:C1896,,0)))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IF(_xlfn.XLOOKUP(C898,customers!A897:A1897,customers!C897:C1897,,0)=0,"",(_xlfn.XLOOKUP(C898,customers!A897:A1897,customers!C897:C1897,,0)))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IF(_xlfn.XLOOKUP(C899,customers!A898:A1898,customers!C898:C1898,,0)=0,"",(_xlfn.XLOOKUP(C899,customers!A898:A1898,customers!C898:C1898,,0)))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 "Rob","Robusta",IF(I899="Exc","Excelsa", IF(I899="Ara","Arabic",IF(I899="Lib","Liberica",""))))</f>
        <v>Excelsa</v>
      </c>
      <c r="O899" t="str">
        <f t="shared" ref="O899:O962" si="44">IF(J899="M", "Medium",IF(J899="L","Light",IF(J899="D","Dark","")))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IF(_xlfn.XLOOKUP(C900,customers!A899:A1899,customers!C899:C1899,,0)=0,"",(_xlfn.XLOOKUP(C900,customers!A899:A1899,customers!C899:C1899,,0)))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e">
        <f>IF(_xlfn.XLOOKUP(C901,customers!A900:A1900,customers!C900:C1900,,0)=0,"",(_xlfn.XLOOKUP(C901,customers!A900:A1900,customers!C900:C1900,,0)))</f>
        <v>#N/A</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IF(_xlfn.XLOOKUP(C902,customers!A901:A1901,customers!C901:C1901,,0)=0,"",(_xlfn.XLOOKUP(C902,customers!A901:A1901,customers!C901:C1901,,0)))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IF(_xlfn.XLOOKUP(C903,customers!A902:A1902,customers!C902:C1902,,0)=0,"",(_xlfn.XLOOKUP(C903,customers!A902:A1902,customers!C902:C1902,,0)))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IF(_xlfn.XLOOKUP(C904,customers!A903:A1903,customers!C903:C1903,,0)=0,"",(_xlfn.XLOOKUP(C904,customers!A903:A1903,customers!C903:C1903,,0)))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IF(_xlfn.XLOOKUP(C905,customers!A904:A1904,customers!C904:C1904,,0)=0,"",(_xlfn.XLOOKUP(C905,customers!A904:A1904,customers!C904:C1904,,0)))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IF(_xlfn.XLOOKUP(C906,customers!A905:A1905,customers!C905:C1905,,0)=0,"",(_xlfn.XLOOKUP(C906,customers!A905:A1905,customers!C905:C1905,,0)))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IF(_xlfn.XLOOKUP(C907,customers!A906:A1906,customers!C906:C1906,,0)=0,"",(_xlfn.XLOOKUP(C907,customers!A906:A1906,customers!C906:C1906,,0)))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IF(_xlfn.XLOOKUP(C908,customers!A907:A1907,customers!C907:C1907,,0)=0,"",(_xlfn.XLOOKUP(C908,customers!A907:A1907,customers!C907:C1907,,0)))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IF(_xlfn.XLOOKUP(C909,customers!A908:A1908,customers!C908:C1908,,0)=0,"",(_xlfn.XLOOKUP(C909,customers!A908:A1908,customers!C908:C1908,,0)))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IF(_xlfn.XLOOKUP(C910,customers!A909:A1909,customers!C909:C1909,,0)=0,"",(_xlfn.XLOOKUP(C910,customers!A909:A1909,customers!C909:C1909,,0)))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IF(_xlfn.XLOOKUP(C911,customers!A910:A1910,customers!C910:C1910,,0)=0,"",(_xlfn.XLOOKUP(C911,customers!A910:A1910,customers!C910:C1910,,0)))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IF(_xlfn.XLOOKUP(C912,customers!A911:A1911,customers!C911:C1911,,0)=0,"",(_xlfn.XLOOKUP(C912,customers!A911:A1911,customers!C911:C1911,,0)))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IF(_xlfn.XLOOKUP(C913,customers!A912:A1912,customers!C912:C1912,,0)=0,"",(_xlfn.XLOOKUP(C913,customers!A912:A1912,customers!C912:C1912,,0)))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IF(_xlfn.XLOOKUP(C914,customers!A913:A1913,customers!C913:C1913,,0)=0,"",(_xlfn.XLOOKUP(C914,customers!A913:A1913,customers!C913:C1913,,0)))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IF(_xlfn.XLOOKUP(C915,customers!A914:A1914,customers!C914:C1914,,0)=0,"",(_xlfn.XLOOKUP(C915,customers!A914:A1914,customers!C914:C1914,,0)))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IF(_xlfn.XLOOKUP(C916,customers!A915:A1915,customers!C915:C1915,,0)=0,"",(_xlfn.XLOOKUP(C916,customers!A915:A1915,customers!C915:C1915,,0)))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IF(_xlfn.XLOOKUP(C917,customers!A916:A1916,customers!C916:C1916,,0)=0,"",(_xlfn.XLOOKUP(C917,customers!A916:A1916,customers!C916:C1916,,0)))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IF(_xlfn.XLOOKUP(C918,customers!A917:A1917,customers!C917:C1917,,0)=0,"",(_xlfn.XLOOKUP(C918,customers!A917:A1917,customers!C917:C1917,,0)))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IF(_xlfn.XLOOKUP(C919,customers!A918:A1918,customers!C918:C1918,,0)=0,"",(_xlfn.XLOOKUP(C919,customers!A918:A1918,customers!C918:C1918,,0)))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IF(_xlfn.XLOOKUP(C920,customers!A919:A1919,customers!C919:C1919,,0)=0,"",(_xlfn.XLOOKUP(C920,customers!A919:A1919,customers!C919:C1919,,0)))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IF(_xlfn.XLOOKUP(C921,customers!A920:A1920,customers!C920:C1920,,0)=0,"",(_xlfn.XLOOKUP(C921,customers!A920:A1920,customers!C920:C1920,,0)))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IF(_xlfn.XLOOKUP(C922,customers!A921:A1921,customers!C921:C1921,,0)=0,"",(_xlfn.XLOOKUP(C922,customers!A921:A1921,customers!C921:C1921,,0)))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IF(_xlfn.XLOOKUP(C923,customers!A922:A1922,customers!C922:C1922,,0)=0,"",(_xlfn.XLOOKUP(C923,customers!A922:A1922,customers!C922:C1922,,0)))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IF(_xlfn.XLOOKUP(C924,customers!A923:A1923,customers!C923:C1923,,0)=0,"",(_xlfn.XLOOKUP(C924,customers!A923:A1923,customers!C923:C1923,,0)))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IF(_xlfn.XLOOKUP(C925,customers!A924:A1924,customers!C924:C1924,,0)=0,"",(_xlfn.XLOOKUP(C925,customers!A924:A1924,customers!C924:C1924,,0)))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IF(_xlfn.XLOOKUP(C926,customers!A925:A1925,customers!C925:C1925,,0)=0,"",(_xlfn.XLOOKUP(C926,customers!A925:A1925,customers!C925:C1925,,0)))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e">
        <f>IF(_xlfn.XLOOKUP(C927,customers!A926:A1926,customers!C926:C1926,,0)=0,"",(_xlfn.XLOOKUP(C927,customers!A926:A1926,customers!C926:C1926,,0)))</f>
        <v>#N/A</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IF(_xlfn.XLOOKUP(C928,customers!A927:A1927,customers!C927:C1927,,0)=0,"",(_xlfn.XLOOKUP(C928,customers!A927:A1927,customers!C927:C1927,,0)))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IF(_xlfn.XLOOKUP(C929,customers!A928:A1928,customers!C928:C1928,,0)=0,"",(_xlfn.XLOOKUP(C929,customers!A928:A1928,customers!C928:C1928,,0)))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IF(_xlfn.XLOOKUP(C930,customers!A929:A1929,customers!C929:C1929,,0)=0,"",(_xlfn.XLOOKUP(C930,customers!A929:A1929,customers!C929:C1929,,0)))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IF(_xlfn.XLOOKUP(C931,customers!A930:A1930,customers!C930:C1930,,0)=0,"",(_xlfn.XLOOKUP(C931,customers!A930:A1930,customers!C930:C1930,,0)))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IF(_xlfn.XLOOKUP(C932,customers!A931:A1931,customers!C931:C1931,,0)=0,"",(_xlfn.XLOOKUP(C932,customers!A931:A1931,customers!C931:C1931,,0)))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IF(_xlfn.XLOOKUP(C933,customers!A932:A1932,customers!C932:C1932,,0)=0,"",(_xlfn.XLOOKUP(C933,customers!A932:A1932,customers!C932:C1932,,0)))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IF(_xlfn.XLOOKUP(C934,customers!A933:A1933,customers!C933:C1933,,0)=0,"",(_xlfn.XLOOKUP(C934,customers!A933:A1933,customers!C933:C1933,,0)))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IF(_xlfn.XLOOKUP(C935,customers!A934:A1934,customers!C934:C1934,,0)=0,"",(_xlfn.XLOOKUP(C935,customers!A934:A1934,customers!C934:C1934,,0)))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IF(_xlfn.XLOOKUP(C936,customers!A935:A1935,customers!C935:C1935,,0)=0,"",(_xlfn.XLOOKUP(C936,customers!A935:A1935,customers!C935:C1935,,0)))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IF(_xlfn.XLOOKUP(C937,customers!A936:A1936,customers!C936:C1936,,0)=0,"",(_xlfn.XLOOKUP(C937,customers!A936:A1936,customers!C936:C1936,,0)))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IF(_xlfn.XLOOKUP(C938,customers!A937:A1937,customers!C937:C1937,,0)=0,"",(_xlfn.XLOOKUP(C938,customers!A937:A1937,customers!C937:C1937,,0)))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IF(_xlfn.XLOOKUP(C939,customers!A938:A1938,customers!C938:C1938,,0)=0,"",(_xlfn.XLOOKUP(C939,customers!A938:A1938,customers!C938:C1938,,0)))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IF(_xlfn.XLOOKUP(C940,customers!A939:A1939,customers!C939:C1939,,0)=0,"",(_xlfn.XLOOKUP(C940,customers!A939:A1939,customers!C939:C1939,,0)))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IF(_xlfn.XLOOKUP(C941,customers!A940:A1940,customers!C940:C1940,,0)=0,"",(_xlfn.XLOOKUP(C941,customers!A940:A1940,customers!C940:C1940,,0)))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IF(_xlfn.XLOOKUP(C942,customers!A941:A1941,customers!C941:C1941,,0)=0,"",(_xlfn.XLOOKUP(C942,customers!A941:A1941,customers!C941:C1941,,0)))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IF(_xlfn.XLOOKUP(C943,customers!A942:A1942,customers!C942:C1942,,0)=0,"",(_xlfn.XLOOKUP(C943,customers!A942:A1942,customers!C942:C1942,,0)))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IF(_xlfn.XLOOKUP(C944,customers!A943:A1943,customers!C943:C1943,,0)=0,"",(_xlfn.XLOOKUP(C944,customers!A943:A1943,customers!C943:C1943,,0)))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IF(_xlfn.XLOOKUP(C945,customers!A944:A1944,customers!C944:C1944,,0)=0,"",(_xlfn.XLOOKUP(C945,customers!A944:A1944,customers!C944:C1944,,0)))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IF(_xlfn.XLOOKUP(C946,customers!A945:A1945,customers!C945:C1945,,0)=0,"",(_xlfn.XLOOKUP(C946,customers!A945:A1945,customers!C945:C1945,,0)))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IF(_xlfn.XLOOKUP(C947,customers!A946:A1946,customers!C946:C1946,,0)=0,"",(_xlfn.XLOOKUP(C947,customers!A946:A1946,customers!C946:C1946,,0)))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IF(_xlfn.XLOOKUP(C948,customers!A947:A1947,customers!C947:C1947,,0)=0,"",(_xlfn.XLOOKUP(C948,customers!A947:A1947,customers!C947:C1947,,0)))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IF(_xlfn.XLOOKUP(C949,customers!A948:A1948,customers!C948:C1948,,0)=0,"",(_xlfn.XLOOKUP(C949,customers!A948:A1948,customers!C948:C1948,,0)))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IF(_xlfn.XLOOKUP(C950,customers!A949:A1949,customers!C949:C1949,,0)=0,"",(_xlfn.XLOOKUP(C950,customers!A949:A1949,customers!C949:C1949,,0)))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IF(_xlfn.XLOOKUP(C951,customers!A950:A1950,customers!C950:C1950,,0)=0,"",(_xlfn.XLOOKUP(C951,customers!A950:A1950,customers!C950:C1950,,0)))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IF(_xlfn.XLOOKUP(C952,customers!A951:A1951,customers!C951:C1951,,0)=0,"",(_xlfn.XLOOKUP(C952,customers!A951:A1951,customers!C951:C1951,,0)))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IF(_xlfn.XLOOKUP(C953,customers!A952:A1952,customers!C952:C1952,,0)=0,"",(_xlfn.XLOOKUP(C953,customers!A952:A1952,customers!C952:C1952,,0)))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IF(_xlfn.XLOOKUP(C954,customers!A953:A1953,customers!C953:C1953,,0)=0,"",(_xlfn.XLOOKUP(C954,customers!A953:A1953,customers!C953:C1953,,0)))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e">
        <f>IF(_xlfn.XLOOKUP(C955,customers!A954:A1954,customers!C954:C1954,,0)=0,"",(_xlfn.XLOOKUP(C955,customers!A954:A1954,customers!C954:C1954,,0)))</f>
        <v>#N/A</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e">
        <f>IF(_xlfn.XLOOKUP(C956,customers!A955:A1955,customers!C955:C1955,,0)=0,"",(_xlfn.XLOOKUP(C956,customers!A955:A1955,customers!C955:C1955,,0)))</f>
        <v>#N/A</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e">
        <f>IF(_xlfn.XLOOKUP(C957,customers!A956:A1956,customers!C956:C1956,,0)=0,"",(_xlfn.XLOOKUP(C957,customers!A956:A1956,customers!C956:C1956,,0)))</f>
        <v>#N/A</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e">
        <f>IF(_xlfn.XLOOKUP(C958,customers!A957:A1957,customers!C957:C1957,,0)=0,"",(_xlfn.XLOOKUP(C958,customers!A957:A1957,customers!C957:C1957,,0)))</f>
        <v>#N/A</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e">
        <f>IF(_xlfn.XLOOKUP(C959,customers!A958:A1958,customers!C958:C1958,,0)=0,"",(_xlfn.XLOOKUP(C959,customers!A958:A1958,customers!C958:C1958,,0)))</f>
        <v>#N/A</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e">
        <f>IF(_xlfn.XLOOKUP(C960,customers!A959:A1959,customers!C959:C1959,,0)=0,"",(_xlfn.XLOOKUP(C960,customers!A959:A1959,customers!C959:C1959,,0)))</f>
        <v>#N/A</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IF(_xlfn.XLOOKUP(C961,customers!A960:A1960,customers!C960:C1960,,0)=0,"",(_xlfn.XLOOKUP(C961,customers!A960:A1960,customers!C960:C1960,,0)))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IF(_xlfn.XLOOKUP(C962,customers!A961:A1961,customers!C961:C1961,,0)=0,"",(_xlfn.XLOOKUP(C962,customers!A961:A1961,customers!C961:C1961,,0)))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IF(_xlfn.XLOOKUP(C963,customers!A962:A1962,customers!C962:C1962,,0)=0,"",(_xlfn.XLOOKUP(C963,customers!A962:A1962,customers!C962:C1962,,0)))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 "Rob","Robusta",IF(I963="Exc","Excelsa", IF(I963="Ara","Arabic",IF(I963="Lib","Liberica",""))))</f>
        <v>Arabic</v>
      </c>
      <c r="O963" t="str">
        <f t="shared" ref="O963:O1001" si="47">IF(J963="M", "Medium",IF(J963="L","Light",IF(J963="D","Dark","")))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IF(_xlfn.XLOOKUP(C964,customers!A963:A1963,customers!C963:C1963,,0)=0,"",(_xlfn.XLOOKUP(C964,customers!A963:A1963,customers!C963:C1963,,0)))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IF(_xlfn.XLOOKUP(C965,customers!A964:A1964,customers!C964:C1964,,0)=0,"",(_xlfn.XLOOKUP(C965,customers!A964:A1964,customers!C964:C1964,,0)))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IF(_xlfn.XLOOKUP(C966,customers!A965:A1965,customers!C965:C1965,,0)=0,"",(_xlfn.XLOOKUP(C966,customers!A965:A1965,customers!C965:C1965,,0)))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IF(_xlfn.XLOOKUP(C967,customers!A966:A1966,customers!C966:C1966,,0)=0,"",(_xlfn.XLOOKUP(C967,customers!A966:A1966,customers!C966:C1966,,0)))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IF(_xlfn.XLOOKUP(C968,customers!A967:A1967,customers!C967:C1967,,0)=0,"",(_xlfn.XLOOKUP(C968,customers!A967:A1967,customers!C967:C1967,,0)))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IF(_xlfn.XLOOKUP(C969,customers!A968:A1968,customers!C968:C1968,,0)=0,"",(_xlfn.XLOOKUP(C969,customers!A968:A1968,customers!C968:C1968,,0)))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IF(_xlfn.XLOOKUP(C970,customers!A969:A1969,customers!C969:C1969,,0)=0,"",(_xlfn.XLOOKUP(C970,customers!A969:A1969,customers!C969:C1969,,0)))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IF(_xlfn.XLOOKUP(C971,customers!A970:A1970,customers!C970:C1970,,0)=0,"",(_xlfn.XLOOKUP(C971,customers!A970:A1970,customers!C970:C1970,,0)))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IF(_xlfn.XLOOKUP(C972,customers!A971:A1971,customers!C971:C1971,,0)=0,"",(_xlfn.XLOOKUP(C972,customers!A971:A1971,customers!C971:C1971,,0)))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IF(_xlfn.XLOOKUP(C973,customers!A972:A1972,customers!C972:C1972,,0)=0,"",(_xlfn.XLOOKUP(C973,customers!A972:A1972,customers!C972:C1972,,0)))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IF(_xlfn.XLOOKUP(C974,customers!A973:A1973,customers!C973:C1973,,0)=0,"",(_xlfn.XLOOKUP(C974,customers!A973:A1973,customers!C973:C1973,,0)))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IF(_xlfn.XLOOKUP(C975,customers!A974:A1974,customers!C974:C1974,,0)=0,"",(_xlfn.XLOOKUP(C975,customers!A974:A1974,customers!C974:C1974,,0)))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IF(_xlfn.XLOOKUP(C976,customers!A975:A1975,customers!C975:C1975,,0)=0,"",(_xlfn.XLOOKUP(C976,customers!A975:A1975,customers!C975:C1975,,0)))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IF(_xlfn.XLOOKUP(C977,customers!A976:A1976,customers!C976:C1976,,0)=0,"",(_xlfn.XLOOKUP(C977,customers!A976:A1976,customers!C976:C1976,,0)))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IF(_xlfn.XLOOKUP(C978,customers!A977:A1977,customers!C977:C1977,,0)=0,"",(_xlfn.XLOOKUP(C978,customers!A977:A1977,customers!C977:C1977,,0)))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IF(_xlfn.XLOOKUP(C979,customers!A978:A1978,customers!C978:C1978,,0)=0,"",(_xlfn.XLOOKUP(C979,customers!A978:A1978,customers!C978:C1978,,0)))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e">
        <f>IF(_xlfn.XLOOKUP(C980,customers!A979:A1979,customers!C979:C1979,,0)=0,"",(_xlfn.XLOOKUP(C980,customers!A979:A1979,customers!C979:C1979,,0)))</f>
        <v>#N/A</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IF(_xlfn.XLOOKUP(C981,customers!A980:A1980,customers!C980:C1980,,0)=0,"",(_xlfn.XLOOKUP(C981,customers!A980:A1980,customers!C980:C1980,,0)))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IF(_xlfn.XLOOKUP(C982,customers!A981:A1981,customers!C981:C1981,,0)=0,"",(_xlfn.XLOOKUP(C982,customers!A981:A1981,customers!C981:C1981,,0)))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IF(_xlfn.XLOOKUP(C983,customers!A982:A1982,customers!C982:C1982,,0)=0,"",(_xlfn.XLOOKUP(C983,customers!A982:A1982,customers!C982:C1982,,0)))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IF(_xlfn.XLOOKUP(C984,customers!A983:A1983,customers!C983:C1983,,0)=0,"",(_xlfn.XLOOKUP(C984,customers!A983:A1983,customers!C983:C1983,,0)))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IF(_xlfn.XLOOKUP(C985,customers!A984:A1984,customers!C984:C1984,,0)=0,"",(_xlfn.XLOOKUP(C985,customers!A984:A1984,customers!C984:C1984,,0)))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IF(_xlfn.XLOOKUP(C986,customers!A985:A1985,customers!C985:C1985,,0)=0,"",(_xlfn.XLOOKUP(C986,customers!A985:A1985,customers!C985:C1985,,0)))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IF(_xlfn.XLOOKUP(C987,customers!A986:A1986,customers!C986:C1986,,0)=0,"",(_xlfn.XLOOKUP(C987,customers!A986:A1986,customers!C986:C1986,,0)))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IF(_xlfn.XLOOKUP(C988,customers!A987:A1987,customers!C987:C1987,,0)=0,"",(_xlfn.XLOOKUP(C988,customers!A987:A1987,customers!C987:C1987,,0)))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IF(_xlfn.XLOOKUP(C989,customers!A988:A1988,customers!C988:C1988,,0)=0,"",(_xlfn.XLOOKUP(C989,customers!A988:A1988,customers!C988:C1988,,0)))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IF(_xlfn.XLOOKUP(C990,customers!A989:A1989,customers!C989:C1989,,0)=0,"",(_xlfn.XLOOKUP(C990,customers!A989:A1989,customers!C989:C1989,,0)))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IF(_xlfn.XLOOKUP(C991,customers!A990:A1990,customers!C990:C1990,,0)=0,"",(_xlfn.XLOOKUP(C991,customers!A990:A1990,customers!C990:C1990,,0)))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IF(_xlfn.XLOOKUP(C992,customers!A991:A1991,customers!C991:C1991,,0)=0,"",(_xlfn.XLOOKUP(C992,customers!A991:A1991,customers!C991:C1991,,0)))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IF(_xlfn.XLOOKUP(C993,customers!A992:A1992,customers!C992:C1992,,0)=0,"",(_xlfn.XLOOKUP(C993,customers!A992:A1992,customers!C992:C1992,,0)))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IF(_xlfn.XLOOKUP(C994,customers!A993:A1993,customers!C993:C1993,,0)=0,"",(_xlfn.XLOOKUP(C994,customers!A993:A1993,customers!C993:C1993,,0)))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IF(_xlfn.XLOOKUP(C995,customers!A994:A1994,customers!C994:C1994,,0)=0,"",(_xlfn.XLOOKUP(C995,customers!A994:A1994,customers!C994:C1994,,0)))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IF(_xlfn.XLOOKUP(C996,customers!A995:A1995,customers!C995:C1995,,0)=0,"",(_xlfn.XLOOKUP(C996,customers!A995:A1995,customers!C995:C1995,,0)))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IF(_xlfn.XLOOKUP(C997,customers!A996:A1996,customers!C996:C1996,,0)=0,"",(_xlfn.XLOOKUP(C997,customers!A996:A1996,customers!C996:C1996,,0)))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IF(_xlfn.XLOOKUP(C998,customers!A997:A1997,customers!C997:C1997,,0)=0,"",(_xlfn.XLOOKUP(C998,customers!A997:A1997,customers!C997:C1997,,0)))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IF(_xlfn.XLOOKUP(C999,customers!A998:A1998,customers!C998:C1998,,0)=0,"",(_xlfn.XLOOKUP(C999,customers!A998:A1998,customers!C998:C1998,,0)))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IF(_xlfn.XLOOKUP(C1000,customers!A999:A1999,customers!C999:C1999,,0)=0,"",(_xlfn.XLOOKUP(C1000,customers!A999:A1999,customers!C999:C1999,,0)))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IF(_xlfn.XLOOKUP(C1001,customers!A1000:A2000,customers!C1000:C2000,,0)=0,"",(_xlfn.XLOOKUP(C1001,customers!A1000:A2000,customers!C1000:C2000,,0)))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579" sqref="B57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JYOSNA</dc:creator>
  <cp:keywords/>
  <dc:description/>
  <cp:lastModifiedBy>JYOSNA REDDY</cp:lastModifiedBy>
  <cp:revision/>
  <dcterms:created xsi:type="dcterms:W3CDTF">2022-11-26T09:51:45Z</dcterms:created>
  <dcterms:modified xsi:type="dcterms:W3CDTF">2024-05-24T16:17:31Z</dcterms:modified>
  <cp:category/>
  <cp:contentStatus/>
</cp:coreProperties>
</file>