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SNA\Documents\DATA ANALYST\Excel Tutorial for github\"/>
    </mc:Choice>
  </mc:AlternateContent>
  <xr:revisionPtr revIDLastSave="0" documentId="8_{66F98DE6-0CEC-4FEE-8F95-D6449C1D799E}" xr6:coauthVersionLast="47" xr6:coauthVersionMax="47" xr10:uidLastSave="{00000000-0000-0000-0000-000000000000}"/>
  <bookViews>
    <workbookView xWindow="14295" yWindow="0" windowWidth="14610" windowHeight="15585" firstSheet="3" activeTab="4" xr2:uid="{23720FDC-C478-45A4-97F8-80244434E30E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V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5" l="1"/>
  <c r="B18" i="5"/>
  <c r="B19" i="5"/>
  <c r="B16" i="5"/>
  <c r="K11" i="5"/>
  <c r="D11" i="5"/>
  <c r="K10" i="5"/>
  <c r="D10" i="5"/>
  <c r="K9" i="5"/>
  <c r="D9" i="5"/>
  <c r="K8" i="5"/>
  <c r="D8" i="5"/>
  <c r="K7" i="5"/>
  <c r="D7" i="5"/>
  <c r="K6" i="5"/>
  <c r="D6" i="5"/>
  <c r="K5" i="5"/>
  <c r="D5" i="5"/>
  <c r="K4" i="5"/>
  <c r="D4" i="5"/>
  <c r="K3" i="5"/>
  <c r="D3" i="5"/>
  <c r="K2" i="5"/>
  <c r="D2" i="5"/>
  <c r="B16" i="4"/>
  <c r="B19" i="3"/>
  <c r="B18" i="3"/>
  <c r="B17" i="3"/>
  <c r="B16" i="3"/>
  <c r="B17" i="2" a="1"/>
  <c r="B17" i="2" s="1"/>
  <c r="B18" i="2" a="1"/>
  <c r="B18" i="2" s="1"/>
  <c r="B19" i="2" a="1"/>
  <c r="B19" i="2" s="1"/>
  <c r="B16" i="2" a="1"/>
  <c r="B16" i="2" s="1"/>
  <c r="K11" i="4"/>
  <c r="D11" i="4"/>
  <c r="K10" i="4"/>
  <c r="D10" i="4"/>
  <c r="K9" i="4"/>
  <c r="D9" i="4"/>
  <c r="K8" i="4"/>
  <c r="D8" i="4"/>
  <c r="K7" i="4"/>
  <c r="D7" i="4"/>
  <c r="K6" i="4"/>
  <c r="D6" i="4"/>
  <c r="K5" i="4"/>
  <c r="D5" i="4"/>
  <c r="K4" i="4"/>
  <c r="D4" i="4"/>
  <c r="K3" i="4"/>
  <c r="D3" i="4"/>
  <c r="K2" i="4"/>
  <c r="D2" i="4"/>
  <c r="K11" i="3"/>
  <c r="D11" i="3"/>
  <c r="K10" i="3"/>
  <c r="D10" i="3"/>
  <c r="K9" i="3"/>
  <c r="D9" i="3"/>
  <c r="K8" i="3"/>
  <c r="D8" i="3"/>
  <c r="K7" i="3"/>
  <c r="D7" i="3"/>
  <c r="K6" i="3"/>
  <c r="D6" i="3"/>
  <c r="K5" i="3"/>
  <c r="D5" i="3"/>
  <c r="K4" i="3"/>
  <c r="D4" i="3"/>
  <c r="K3" i="3"/>
  <c r="D3" i="3"/>
  <c r="K2" i="3"/>
  <c r="D2" i="3"/>
  <c r="K11" i="2"/>
  <c r="D11" i="2"/>
  <c r="K10" i="2"/>
  <c r="D10" i="2"/>
  <c r="K9" i="2"/>
  <c r="D9" i="2"/>
  <c r="K8" i="2"/>
  <c r="D8" i="2"/>
  <c r="K7" i="2"/>
  <c r="D7" i="2"/>
  <c r="K6" i="2"/>
  <c r="D6" i="2"/>
  <c r="K5" i="2"/>
  <c r="D5" i="2"/>
  <c r="K4" i="2"/>
  <c r="D4" i="2"/>
  <c r="K3" i="2"/>
  <c r="D3" i="2"/>
  <c r="K2" i="2"/>
  <c r="D2" i="2"/>
  <c r="B16" i="1"/>
  <c r="D3" i="1"/>
  <c r="D4" i="1"/>
  <c r="D5" i="1"/>
  <c r="D6" i="1"/>
  <c r="D7" i="1"/>
  <c r="D8" i="1"/>
  <c r="D9" i="1"/>
  <c r="D10" i="1"/>
  <c r="D11" i="1"/>
  <c r="D2" i="1"/>
  <c r="K3" i="1"/>
  <c r="K4" i="1"/>
  <c r="K5" i="1"/>
  <c r="K6" i="1"/>
  <c r="K7" i="1"/>
  <c r="K8" i="1"/>
  <c r="K9" i="1"/>
  <c r="K10" i="1"/>
  <c r="K11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<sst xmlns="http://schemas.openxmlformats.org/spreadsheetml/2006/main" count="284" uniqueCount="45">
  <si>
    <t>EmployeeID</t>
  </si>
  <si>
    <t>FirstName</t>
  </si>
  <si>
    <t>LastName</t>
  </si>
  <si>
    <t>Age</t>
  </si>
  <si>
    <t>Gender</t>
  </si>
  <si>
    <t>Profession</t>
  </si>
  <si>
    <t>Salary</t>
  </si>
  <si>
    <t>StartDate</t>
  </si>
  <si>
    <t>EndDate</t>
  </si>
  <si>
    <t>Tate</t>
  </si>
  <si>
    <t>Collins</t>
  </si>
  <si>
    <t>Female</t>
  </si>
  <si>
    <t>Doctor</t>
  </si>
  <si>
    <t>Miles</t>
  </si>
  <si>
    <t>Archer</t>
  </si>
  <si>
    <t>Male</t>
  </si>
  <si>
    <t>Pilot</t>
  </si>
  <si>
    <t>Lilly</t>
  </si>
  <si>
    <t>Bloom</t>
  </si>
  <si>
    <t>Rhle</t>
  </si>
  <si>
    <t>Kincaid</t>
  </si>
  <si>
    <t>Atlas</t>
  </si>
  <si>
    <t>Corrigan</t>
  </si>
  <si>
    <t>Chef</t>
  </si>
  <si>
    <t>Christian</t>
  </si>
  <si>
    <t>Harper</t>
  </si>
  <si>
    <t>Businessman</t>
  </si>
  <si>
    <t>Ava</t>
  </si>
  <si>
    <t>Chen</t>
  </si>
  <si>
    <t>Lawyer</t>
  </si>
  <si>
    <t>Stella</t>
  </si>
  <si>
    <t>Alonso</t>
  </si>
  <si>
    <t>Jules</t>
  </si>
  <si>
    <t>Ambrose</t>
  </si>
  <si>
    <t>Alex</t>
  </si>
  <si>
    <t>Volkov</t>
  </si>
  <si>
    <t>Full Name</t>
  </si>
  <si>
    <t>Atlas Corrigan</t>
  </si>
  <si>
    <t>Email</t>
  </si>
  <si>
    <t>Lilly Bloom</t>
  </si>
  <si>
    <t>Ava Chen</t>
  </si>
  <si>
    <t>Alex Volkov</t>
  </si>
  <si>
    <t>Here, Mutiple Rows (Profession, Salary) are selected by using ":"</t>
  </si>
  <si>
    <t>Alex Volko</t>
  </si>
  <si>
    <t xml:space="preserve">Lilly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</si>
</sst>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5278-27E9-4869-8C29-79130F687485}">
  <sheetPr>
    <tabColor theme="5" tint="-0.499984740745262"/>
  </sheetPr>
  <dimension ref="A1:K19"/>
  <sheetViews>
    <sheetView workbookViewId="0">
      <selection activeCell="A16" sqref="A16:A19"/>
    </sheetView>
  </sheetViews>
  <sheetFormatPr defaultColWidth="12.5703125" defaultRowHeight="15" x14ac:dyDescent="0.25"/>
  <cols>
    <col min="1" max="1" width="16.5703125" customWidth="1"/>
    <col min="4" max="4" width="15.42578125" bestFit="1" customWidth="1"/>
    <col min="11" max="11" width="2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</row>
    <row r="2" spans="1:11" x14ac:dyDescent="0.25">
      <c r="A2">
        <v>101</v>
      </c>
      <c r="B2" t="s">
        <v>9</v>
      </c>
      <c r="C2" t="s">
        <v>10</v>
      </c>
      <c r="D2" t="str">
        <f>_xlfn.CONCAT(B2," ",C2)</f>
        <v>Tate Collins</v>
      </c>
      <c r="E2">
        <v>30</v>
      </c>
      <c r="F2" t="s">
        <v>11</v>
      </c>
      <c r="G2" t="s">
        <v>12</v>
      </c>
      <c r="H2">
        <v>45000</v>
      </c>
      <c r="I2" s="2">
        <v>37197</v>
      </c>
      <c r="J2" s="2">
        <v>42253</v>
      </c>
      <c r="K2" s="2" t="str">
        <f>CONCATENATE(B2,".",C2,"@gmail.com")</f>
        <v>Tate.Collins@gmail.com</v>
      </c>
    </row>
    <row r="3" spans="1:11" x14ac:dyDescent="0.25">
      <c r="A3">
        <v>102</v>
      </c>
      <c r="B3" t="s">
        <v>13</v>
      </c>
      <c r="C3" t="s">
        <v>14</v>
      </c>
      <c r="D3" t="str">
        <f t="shared" ref="D3:D11" si="0">_xlfn.CONCAT(B3," ",C3)</f>
        <v>Miles Archer</v>
      </c>
      <c r="E3">
        <v>32</v>
      </c>
      <c r="F3" t="s">
        <v>15</v>
      </c>
      <c r="G3" t="s">
        <v>16</v>
      </c>
      <c r="H3">
        <v>65000</v>
      </c>
      <c r="I3" s="2">
        <v>36436</v>
      </c>
      <c r="J3" s="2">
        <v>42287</v>
      </c>
      <c r="K3" s="2" t="str">
        <f t="shared" ref="K3:K11" si="1">CONCATENATE(B3,".",C3,"@gmail.com")</f>
        <v>Miles.Archer@gmail.com</v>
      </c>
    </row>
    <row r="4" spans="1:11" x14ac:dyDescent="0.25">
      <c r="A4">
        <v>103</v>
      </c>
      <c r="B4" t="s">
        <v>17</v>
      </c>
      <c r="C4" t="s">
        <v>18</v>
      </c>
      <c r="D4" t="str">
        <f t="shared" si="0"/>
        <v>Lilly Bloom</v>
      </c>
      <c r="E4">
        <v>28</v>
      </c>
      <c r="F4" t="s">
        <v>11</v>
      </c>
      <c r="G4" t="s">
        <v>12</v>
      </c>
      <c r="H4">
        <v>30000</v>
      </c>
      <c r="I4" s="2">
        <v>36711</v>
      </c>
      <c r="J4" s="2">
        <v>42986</v>
      </c>
      <c r="K4" s="2" t="str">
        <f t="shared" si="1"/>
        <v>Lilly.Bloom@gmail.com</v>
      </c>
    </row>
    <row r="5" spans="1:11" x14ac:dyDescent="0.25">
      <c r="A5">
        <v>104</v>
      </c>
      <c r="B5" t="s">
        <v>19</v>
      </c>
      <c r="C5" t="s">
        <v>20</v>
      </c>
      <c r="D5" t="str">
        <f t="shared" si="0"/>
        <v>Rhle Kincaid</v>
      </c>
      <c r="E5">
        <v>32</v>
      </c>
      <c r="F5" t="s">
        <v>15</v>
      </c>
      <c r="G5" t="s">
        <v>12</v>
      </c>
      <c r="H5">
        <v>45000</v>
      </c>
      <c r="I5" s="2">
        <v>36530</v>
      </c>
      <c r="J5" s="2">
        <v>42341</v>
      </c>
      <c r="K5" s="2" t="str">
        <f t="shared" si="1"/>
        <v>Rhle.Kincaid@gmail.com</v>
      </c>
    </row>
    <row r="6" spans="1:11" x14ac:dyDescent="0.25">
      <c r="A6">
        <v>105</v>
      </c>
      <c r="B6" t="s">
        <v>21</v>
      </c>
      <c r="C6" t="s">
        <v>22</v>
      </c>
      <c r="D6" t="str">
        <f t="shared" si="0"/>
        <v>Atlas Corrigan</v>
      </c>
      <c r="E6">
        <v>31</v>
      </c>
      <c r="F6" t="s">
        <v>15</v>
      </c>
      <c r="G6" t="s">
        <v>23</v>
      </c>
      <c r="H6">
        <v>70000</v>
      </c>
      <c r="I6" s="2">
        <v>37017</v>
      </c>
      <c r="J6" s="2">
        <v>42977</v>
      </c>
      <c r="K6" s="2" t="str">
        <f t="shared" si="1"/>
        <v>Atlas.Corrigan@gmail.com</v>
      </c>
    </row>
    <row r="7" spans="1:11" x14ac:dyDescent="0.25">
      <c r="A7">
        <v>106</v>
      </c>
      <c r="B7" t="s">
        <v>24</v>
      </c>
      <c r="C7" t="s">
        <v>25</v>
      </c>
      <c r="D7" t="str">
        <f t="shared" si="0"/>
        <v>Christian Harper</v>
      </c>
      <c r="E7">
        <v>34</v>
      </c>
      <c r="F7" t="s">
        <v>15</v>
      </c>
      <c r="G7" t="s">
        <v>26</v>
      </c>
      <c r="H7">
        <v>100000</v>
      </c>
      <c r="I7" s="2">
        <v>35040</v>
      </c>
      <c r="J7" s="2">
        <v>41528</v>
      </c>
      <c r="K7" s="2" t="str">
        <f t="shared" si="1"/>
        <v>Christian.Harper@gmail.com</v>
      </c>
    </row>
    <row r="8" spans="1:11" x14ac:dyDescent="0.25">
      <c r="A8">
        <v>107</v>
      </c>
      <c r="B8" t="s">
        <v>27</v>
      </c>
      <c r="C8" t="s">
        <v>28</v>
      </c>
      <c r="D8" t="str">
        <f t="shared" si="0"/>
        <v>Ava Chen</v>
      </c>
      <c r="E8">
        <v>32</v>
      </c>
      <c r="F8" t="s">
        <v>11</v>
      </c>
      <c r="G8" t="s">
        <v>29</v>
      </c>
      <c r="H8">
        <v>32000</v>
      </c>
      <c r="I8" s="2">
        <v>37933</v>
      </c>
      <c r="J8" s="2">
        <v>41551</v>
      </c>
      <c r="K8" s="2" t="str">
        <f t="shared" si="1"/>
        <v>Ava.Chen@gmail.com</v>
      </c>
    </row>
    <row r="9" spans="1:11" x14ac:dyDescent="0.25">
      <c r="A9">
        <v>108</v>
      </c>
      <c r="B9" t="s">
        <v>30</v>
      </c>
      <c r="C9" t="s">
        <v>31</v>
      </c>
      <c r="D9" t="str">
        <f t="shared" si="0"/>
        <v>Stella Alonso</v>
      </c>
      <c r="E9">
        <v>29</v>
      </c>
      <c r="F9" t="s">
        <v>11</v>
      </c>
      <c r="G9" t="s">
        <v>29</v>
      </c>
      <c r="H9">
        <v>32000</v>
      </c>
      <c r="I9" s="2">
        <v>37416</v>
      </c>
      <c r="J9" s="2">
        <v>42116</v>
      </c>
      <c r="K9" s="2" t="str">
        <f t="shared" si="1"/>
        <v>Stella.Alonso@gmail.com</v>
      </c>
    </row>
    <row r="10" spans="1:11" x14ac:dyDescent="0.25">
      <c r="A10">
        <v>109</v>
      </c>
      <c r="B10" t="s">
        <v>32</v>
      </c>
      <c r="C10" t="s">
        <v>33</v>
      </c>
      <c r="D10" t="str">
        <f t="shared" si="0"/>
        <v>Jules Ambrose</v>
      </c>
      <c r="E10">
        <v>30</v>
      </c>
      <c r="F10" t="s">
        <v>11</v>
      </c>
      <c r="G10" t="s">
        <v>29</v>
      </c>
      <c r="H10">
        <v>32000</v>
      </c>
      <c r="I10" s="2">
        <v>37843</v>
      </c>
      <c r="J10" s="2">
        <v>41531</v>
      </c>
      <c r="K10" s="2" t="str">
        <f t="shared" si="1"/>
        <v>Jules.Ambrose@gmail.com</v>
      </c>
    </row>
    <row r="11" spans="1:11" x14ac:dyDescent="0.25">
      <c r="A11">
        <v>110</v>
      </c>
      <c r="B11" t="s">
        <v>34</v>
      </c>
      <c r="C11" t="s">
        <v>35</v>
      </c>
      <c r="D11" t="str">
        <f t="shared" si="0"/>
        <v>Alex Volkov</v>
      </c>
      <c r="E11">
        <v>33</v>
      </c>
      <c r="F11" t="s">
        <v>15</v>
      </c>
      <c r="G11" t="s">
        <v>26</v>
      </c>
      <c r="H11">
        <v>100000</v>
      </c>
      <c r="I11" s="2">
        <v>37814</v>
      </c>
      <c r="J11" s="2">
        <v>41897</v>
      </c>
      <c r="K11" s="2" t="str">
        <f t="shared" si="1"/>
        <v>Alex.Volkov@gmail.com</v>
      </c>
    </row>
    <row r="15" spans="1:11" x14ac:dyDescent="0.25">
      <c r="A15" s="1" t="s">
        <v>36</v>
      </c>
      <c r="B15" s="3" t="s">
        <v>38</v>
      </c>
    </row>
    <row r="16" spans="1:11" x14ac:dyDescent="0.25">
      <c r="A16" t="s">
        <v>37</v>
      </c>
      <c r="B16" t="str">
        <f>_xlfn.XLOOKUP(A16,D2:D11,K2:K11)</f>
        <v>Atlas.Corrigan@gmail.com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0DB0-109B-4A29-8251-D40821FF5CBA}">
  <sheetPr>
    <tabColor theme="5" tint="-0.499984740745262"/>
  </sheetPr>
  <dimension ref="A1:K19"/>
  <sheetViews>
    <sheetView workbookViewId="0">
      <selection activeCell="A15" sqref="A15:A19"/>
    </sheetView>
  </sheetViews>
  <sheetFormatPr defaultColWidth="13.28515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</row>
    <row r="2" spans="1:11" x14ac:dyDescent="0.25">
      <c r="A2">
        <v>101</v>
      </c>
      <c r="B2" t="s">
        <v>9</v>
      </c>
      <c r="C2" t="s">
        <v>10</v>
      </c>
      <c r="D2" t="str">
        <f>_xlfn.CONCAT(B2," ",C2)</f>
        <v>Tate Collins</v>
      </c>
      <c r="E2">
        <v>30</v>
      </c>
      <c r="F2" t="s">
        <v>11</v>
      </c>
      <c r="G2" t="s">
        <v>12</v>
      </c>
      <c r="H2">
        <v>45000</v>
      </c>
      <c r="I2" s="2">
        <v>37197</v>
      </c>
      <c r="J2" s="2">
        <v>42253</v>
      </c>
      <c r="K2" s="2" t="str">
        <f>CONCATENATE(B2,".",C2,"@gmail.com")</f>
        <v>Tate.Collins@gmail.com</v>
      </c>
    </row>
    <row r="3" spans="1:11" x14ac:dyDescent="0.25">
      <c r="A3">
        <v>102</v>
      </c>
      <c r="B3" t="s">
        <v>13</v>
      </c>
      <c r="C3" t="s">
        <v>14</v>
      </c>
      <c r="D3" t="str">
        <f t="shared" ref="D3:D11" si="0">_xlfn.CONCAT(B3," ",C3)</f>
        <v>Miles Archer</v>
      </c>
      <c r="E3">
        <v>32</v>
      </c>
      <c r="F3" t="s">
        <v>15</v>
      </c>
      <c r="G3" t="s">
        <v>16</v>
      </c>
      <c r="H3">
        <v>65000</v>
      </c>
      <c r="I3" s="2">
        <v>36436</v>
      </c>
      <c r="J3" s="2">
        <v>42287</v>
      </c>
      <c r="K3" s="2" t="str">
        <f t="shared" ref="K3:K11" si="1">CONCATENATE(B3,".",C3,"@gmail.com")</f>
        <v>Miles.Archer@gmail.com</v>
      </c>
    </row>
    <row r="4" spans="1:11" x14ac:dyDescent="0.25">
      <c r="A4">
        <v>103</v>
      </c>
      <c r="B4" t="s">
        <v>17</v>
      </c>
      <c r="C4" t="s">
        <v>18</v>
      </c>
      <c r="D4" t="str">
        <f t="shared" si="0"/>
        <v>Lilly Bloom</v>
      </c>
      <c r="E4">
        <v>28</v>
      </c>
      <c r="F4" t="s">
        <v>11</v>
      </c>
      <c r="G4" t="s">
        <v>12</v>
      </c>
      <c r="H4">
        <v>30000</v>
      </c>
      <c r="I4" s="2">
        <v>36711</v>
      </c>
      <c r="J4" s="2">
        <v>42986</v>
      </c>
      <c r="K4" s="2" t="str">
        <f t="shared" si="1"/>
        <v>Lilly.Bloom@gmail.com</v>
      </c>
    </row>
    <row r="5" spans="1:11" x14ac:dyDescent="0.25">
      <c r="A5">
        <v>104</v>
      </c>
      <c r="B5" t="s">
        <v>19</v>
      </c>
      <c r="C5" t="s">
        <v>20</v>
      </c>
      <c r="D5" t="str">
        <f t="shared" si="0"/>
        <v>Rhle Kincaid</v>
      </c>
      <c r="E5">
        <v>32</v>
      </c>
      <c r="F5" t="s">
        <v>15</v>
      </c>
      <c r="G5" t="s">
        <v>12</v>
      </c>
      <c r="H5">
        <v>45000</v>
      </c>
      <c r="I5" s="2">
        <v>36530</v>
      </c>
      <c r="J5" s="2">
        <v>42341</v>
      </c>
      <c r="K5" s="2" t="str">
        <f t="shared" si="1"/>
        <v>Rhle.Kincaid@gmail.com</v>
      </c>
    </row>
    <row r="6" spans="1:11" x14ac:dyDescent="0.25">
      <c r="A6">
        <v>105</v>
      </c>
      <c r="B6" t="s">
        <v>21</v>
      </c>
      <c r="C6" t="s">
        <v>22</v>
      </c>
      <c r="D6" t="str">
        <f t="shared" si="0"/>
        <v>Atlas Corrigan</v>
      </c>
      <c r="E6">
        <v>31</v>
      </c>
      <c r="F6" t="s">
        <v>15</v>
      </c>
      <c r="G6" t="s">
        <v>23</v>
      </c>
      <c r="H6">
        <v>70000</v>
      </c>
      <c r="I6" s="2">
        <v>37017</v>
      </c>
      <c r="J6" s="2">
        <v>42977</v>
      </c>
      <c r="K6" s="2" t="str">
        <f t="shared" si="1"/>
        <v>Atlas.Corrigan@gmail.com</v>
      </c>
    </row>
    <row r="7" spans="1:11" x14ac:dyDescent="0.25">
      <c r="A7">
        <v>106</v>
      </c>
      <c r="B7" t="s">
        <v>24</v>
      </c>
      <c r="C7" t="s">
        <v>25</v>
      </c>
      <c r="D7" t="str">
        <f t="shared" si="0"/>
        <v>Christian Harper</v>
      </c>
      <c r="E7">
        <v>34</v>
      </c>
      <c r="F7" t="s">
        <v>15</v>
      </c>
      <c r="G7" t="s">
        <v>26</v>
      </c>
      <c r="H7">
        <v>100000</v>
      </c>
      <c r="I7" s="2">
        <v>35040</v>
      </c>
      <c r="J7" s="2">
        <v>41528</v>
      </c>
      <c r="K7" s="2" t="str">
        <f t="shared" si="1"/>
        <v>Christian.Harper@gmail.com</v>
      </c>
    </row>
    <row r="8" spans="1:11" x14ac:dyDescent="0.25">
      <c r="A8">
        <v>107</v>
      </c>
      <c r="B8" t="s">
        <v>27</v>
      </c>
      <c r="C8" t="s">
        <v>28</v>
      </c>
      <c r="D8" t="str">
        <f t="shared" si="0"/>
        <v>Ava Chen</v>
      </c>
      <c r="E8">
        <v>32</v>
      </c>
      <c r="F8" t="s">
        <v>11</v>
      </c>
      <c r="G8" t="s">
        <v>29</v>
      </c>
      <c r="H8">
        <v>32000</v>
      </c>
      <c r="I8" s="2">
        <v>37933</v>
      </c>
      <c r="J8" s="2">
        <v>41551</v>
      </c>
      <c r="K8" s="2" t="str">
        <f t="shared" si="1"/>
        <v>Ava.Chen@gmail.com</v>
      </c>
    </row>
    <row r="9" spans="1:11" x14ac:dyDescent="0.25">
      <c r="A9">
        <v>108</v>
      </c>
      <c r="B9" t="s">
        <v>30</v>
      </c>
      <c r="C9" t="s">
        <v>31</v>
      </c>
      <c r="D9" t="str">
        <f t="shared" si="0"/>
        <v>Stella Alonso</v>
      </c>
      <c r="E9">
        <v>29</v>
      </c>
      <c r="F9" t="s">
        <v>11</v>
      </c>
      <c r="G9" t="s">
        <v>29</v>
      </c>
      <c r="H9">
        <v>32000</v>
      </c>
      <c r="I9" s="2">
        <v>37416</v>
      </c>
      <c r="J9" s="2">
        <v>42116</v>
      </c>
      <c r="K9" s="2" t="str">
        <f t="shared" si="1"/>
        <v>Stella.Alonso@gmail.com</v>
      </c>
    </row>
    <row r="10" spans="1:11" x14ac:dyDescent="0.25">
      <c r="A10">
        <v>109</v>
      </c>
      <c r="B10" t="s">
        <v>32</v>
      </c>
      <c r="C10" t="s">
        <v>33</v>
      </c>
      <c r="D10" t="str">
        <f t="shared" si="0"/>
        <v>Jules Ambrose</v>
      </c>
      <c r="E10">
        <v>30</v>
      </c>
      <c r="F10" t="s">
        <v>11</v>
      </c>
      <c r="G10" t="s">
        <v>29</v>
      </c>
      <c r="H10">
        <v>32000</v>
      </c>
      <c r="I10" s="2">
        <v>37843</v>
      </c>
      <c r="J10" s="2">
        <v>41531</v>
      </c>
      <c r="K10" s="2" t="str">
        <f t="shared" si="1"/>
        <v>Jules.Ambrose@gmail.com</v>
      </c>
    </row>
    <row r="11" spans="1:11" x14ac:dyDescent="0.25">
      <c r="A11">
        <v>110</v>
      </c>
      <c r="B11" t="s">
        <v>34</v>
      </c>
      <c r="C11" t="s">
        <v>35</v>
      </c>
      <c r="D11" t="str">
        <f t="shared" si="0"/>
        <v>Alex Volkov</v>
      </c>
      <c r="E11">
        <v>33</v>
      </c>
      <c r="F11" t="s">
        <v>15</v>
      </c>
      <c r="G11" t="s">
        <v>26</v>
      </c>
      <c r="H11">
        <v>100000</v>
      </c>
      <c r="I11" s="2">
        <v>37814</v>
      </c>
      <c r="J11" s="2">
        <v>41897</v>
      </c>
      <c r="K11" s="2" t="str">
        <f t="shared" si="1"/>
        <v>Alex.Volkov@gmail.com</v>
      </c>
    </row>
    <row r="15" spans="1:11" x14ac:dyDescent="0.25">
      <c r="A15" s="1" t="s">
        <v>36</v>
      </c>
      <c r="B15" s="3" t="s">
        <v>5</v>
      </c>
      <c r="C15" s="3" t="s">
        <v>6</v>
      </c>
    </row>
    <row r="16" spans="1:11" x14ac:dyDescent="0.25">
      <c r="A16" t="s">
        <v>37</v>
      </c>
      <c r="B16" t="str" cm="1">
        <f t="array" ref="B16:C16">_xlfn.XLOOKUP(A16,D2:D11,G2:G11:H2:H11)</f>
        <v>Chef</v>
      </c>
      <c r="C16">
        <v>70000</v>
      </c>
      <c r="E16" s="4" t="s">
        <v>42</v>
      </c>
      <c r="F16" s="4"/>
      <c r="G16" s="4"/>
    </row>
    <row r="17" spans="1:7" x14ac:dyDescent="0.25">
      <c r="A17" t="s">
        <v>39</v>
      </c>
      <c r="B17" t="str" cm="1">
        <f t="array" ref="B17:C17">_xlfn.XLOOKUP(A17,D3:D12,G3:G12:H3:H12)</f>
        <v>Doctor</v>
      </c>
      <c r="C17">
        <v>30000</v>
      </c>
      <c r="E17" s="4"/>
      <c r="F17" s="4"/>
      <c r="G17" s="4"/>
    </row>
    <row r="18" spans="1:7" x14ac:dyDescent="0.25">
      <c r="A18" t="s">
        <v>40</v>
      </c>
      <c r="B18" t="str" cm="1">
        <f t="array" ref="B18:C18">_xlfn.XLOOKUP(A18,D4:D13,G4:G13:H4:H13)</f>
        <v>Lawyer</v>
      </c>
      <c r="C18">
        <v>32000</v>
      </c>
    </row>
    <row r="19" spans="1:7" x14ac:dyDescent="0.25">
      <c r="A19" t="s">
        <v>41</v>
      </c>
      <c r="B19" t="str" cm="1">
        <f t="array" ref="B19:C19">_xlfn.XLOOKUP(A19,D5:D14,G5:G14:H5:H14)</f>
        <v>Businessman</v>
      </c>
      <c r="C19">
        <v>100000</v>
      </c>
    </row>
  </sheetData>
  <mergeCells count="1">
    <mergeCell ref="E1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54C8-D62A-404B-A0D0-42D501B5DF48}">
  <sheetPr>
    <tabColor theme="5" tint="-0.499984740745262"/>
  </sheetPr>
  <dimension ref="A1:K19"/>
  <sheetViews>
    <sheetView workbookViewId="0">
      <selection activeCell="A15" sqref="A15:A19"/>
    </sheetView>
  </sheetViews>
  <sheetFormatPr defaultColWidth="12.28515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</row>
    <row r="2" spans="1:11" x14ac:dyDescent="0.25">
      <c r="A2">
        <v>101</v>
      </c>
      <c r="B2" t="s">
        <v>9</v>
      </c>
      <c r="C2" t="s">
        <v>10</v>
      </c>
      <c r="D2" t="str">
        <f>_xlfn.CONCAT(B2," ",C2)</f>
        <v>Tate Collins</v>
      </c>
      <c r="E2">
        <v>30</v>
      </c>
      <c r="F2" t="s">
        <v>11</v>
      </c>
      <c r="G2" t="s">
        <v>12</v>
      </c>
      <c r="H2">
        <v>45000</v>
      </c>
      <c r="I2" s="2">
        <v>37197</v>
      </c>
      <c r="J2" s="2">
        <v>42253</v>
      </c>
      <c r="K2" s="2" t="str">
        <f>CONCATENATE(B2,".",C2,"@gmail.com")</f>
        <v>Tate.Collins@gmail.com</v>
      </c>
    </row>
    <row r="3" spans="1:11" x14ac:dyDescent="0.25">
      <c r="A3">
        <v>102</v>
      </c>
      <c r="B3" t="s">
        <v>13</v>
      </c>
      <c r="C3" t="s">
        <v>14</v>
      </c>
      <c r="D3" t="str">
        <f t="shared" ref="D3:D11" si="0">_xlfn.CONCAT(B3," ",C3)</f>
        <v>Miles Archer</v>
      </c>
      <c r="E3">
        <v>32</v>
      </c>
      <c r="F3" t="s">
        <v>15</v>
      </c>
      <c r="G3" t="s">
        <v>16</v>
      </c>
      <c r="H3">
        <v>65000</v>
      </c>
      <c r="I3" s="2">
        <v>36436</v>
      </c>
      <c r="J3" s="2">
        <v>42287</v>
      </c>
      <c r="K3" s="2" t="str">
        <f t="shared" ref="K3:K11" si="1">CONCATENATE(B3,".",C3,"@gmail.com")</f>
        <v>Miles.Archer@gmail.com</v>
      </c>
    </row>
    <row r="4" spans="1:11" x14ac:dyDescent="0.25">
      <c r="A4">
        <v>103</v>
      </c>
      <c r="B4" t="s">
        <v>17</v>
      </c>
      <c r="C4" t="s">
        <v>18</v>
      </c>
      <c r="D4" t="str">
        <f t="shared" si="0"/>
        <v>Lilly Bloom</v>
      </c>
      <c r="E4">
        <v>28</v>
      </c>
      <c r="F4" t="s">
        <v>11</v>
      </c>
      <c r="G4" t="s">
        <v>12</v>
      </c>
      <c r="H4">
        <v>30000</v>
      </c>
      <c r="I4" s="2">
        <v>36711</v>
      </c>
      <c r="J4" s="2">
        <v>42986</v>
      </c>
      <c r="K4" s="2" t="str">
        <f t="shared" si="1"/>
        <v>Lilly.Bloom@gmail.com</v>
      </c>
    </row>
    <row r="5" spans="1:11" x14ac:dyDescent="0.25">
      <c r="A5">
        <v>104</v>
      </c>
      <c r="B5" t="s">
        <v>19</v>
      </c>
      <c r="C5" t="s">
        <v>20</v>
      </c>
      <c r="D5" t="str">
        <f t="shared" si="0"/>
        <v>Rhle Kincaid</v>
      </c>
      <c r="E5">
        <v>32</v>
      </c>
      <c r="F5" t="s">
        <v>15</v>
      </c>
      <c r="G5" t="s">
        <v>12</v>
      </c>
      <c r="H5">
        <v>45000</v>
      </c>
      <c r="I5" s="2">
        <v>36530</v>
      </c>
      <c r="J5" s="2">
        <v>42341</v>
      </c>
      <c r="K5" s="2" t="str">
        <f t="shared" si="1"/>
        <v>Rhle.Kincaid@gmail.com</v>
      </c>
    </row>
    <row r="6" spans="1:11" x14ac:dyDescent="0.25">
      <c r="A6">
        <v>105</v>
      </c>
      <c r="B6" t="s">
        <v>21</v>
      </c>
      <c r="C6" t="s">
        <v>22</v>
      </c>
      <c r="D6" t="str">
        <f t="shared" si="0"/>
        <v>Atlas Corrigan</v>
      </c>
      <c r="E6">
        <v>31</v>
      </c>
      <c r="F6" t="s">
        <v>15</v>
      </c>
      <c r="G6" t="s">
        <v>23</v>
      </c>
      <c r="H6">
        <v>70000</v>
      </c>
      <c r="I6" s="2">
        <v>37017</v>
      </c>
      <c r="J6" s="2">
        <v>42977</v>
      </c>
      <c r="K6" s="2" t="str">
        <f t="shared" si="1"/>
        <v>Atlas.Corrigan@gmail.com</v>
      </c>
    </row>
    <row r="7" spans="1:11" x14ac:dyDescent="0.25">
      <c r="A7">
        <v>106</v>
      </c>
      <c r="B7" t="s">
        <v>24</v>
      </c>
      <c r="C7" t="s">
        <v>25</v>
      </c>
      <c r="D7" t="str">
        <f t="shared" si="0"/>
        <v>Christian Harper</v>
      </c>
      <c r="E7">
        <v>34</v>
      </c>
      <c r="F7" t="s">
        <v>15</v>
      </c>
      <c r="G7" t="s">
        <v>26</v>
      </c>
      <c r="H7">
        <v>100000</v>
      </c>
      <c r="I7" s="2">
        <v>35040</v>
      </c>
      <c r="J7" s="2">
        <v>41528</v>
      </c>
      <c r="K7" s="2" t="str">
        <f t="shared" si="1"/>
        <v>Christian.Harper@gmail.com</v>
      </c>
    </row>
    <row r="8" spans="1:11" x14ac:dyDescent="0.25">
      <c r="A8">
        <v>107</v>
      </c>
      <c r="B8" t="s">
        <v>27</v>
      </c>
      <c r="C8" t="s">
        <v>28</v>
      </c>
      <c r="D8" t="str">
        <f t="shared" si="0"/>
        <v>Ava Chen</v>
      </c>
      <c r="E8">
        <v>32</v>
      </c>
      <c r="F8" t="s">
        <v>11</v>
      </c>
      <c r="G8" t="s">
        <v>29</v>
      </c>
      <c r="H8">
        <v>32000</v>
      </c>
      <c r="I8" s="2">
        <v>37933</v>
      </c>
      <c r="J8" s="2">
        <v>41551</v>
      </c>
      <c r="K8" s="2" t="str">
        <f t="shared" si="1"/>
        <v>Ava.Chen@gmail.com</v>
      </c>
    </row>
    <row r="9" spans="1:11" x14ac:dyDescent="0.25">
      <c r="A9">
        <v>108</v>
      </c>
      <c r="B9" t="s">
        <v>30</v>
      </c>
      <c r="C9" t="s">
        <v>31</v>
      </c>
      <c r="D9" t="str">
        <f t="shared" si="0"/>
        <v>Stella Alonso</v>
      </c>
      <c r="E9">
        <v>29</v>
      </c>
      <c r="F9" t="s">
        <v>11</v>
      </c>
      <c r="G9" t="s">
        <v>29</v>
      </c>
      <c r="H9">
        <v>32000</v>
      </c>
      <c r="I9" s="2">
        <v>37416</v>
      </c>
      <c r="J9" s="2">
        <v>42116</v>
      </c>
      <c r="K9" s="2" t="str">
        <f t="shared" si="1"/>
        <v>Stella.Alonso@gmail.com</v>
      </c>
    </row>
    <row r="10" spans="1:11" x14ac:dyDescent="0.25">
      <c r="A10">
        <v>109</v>
      </c>
      <c r="B10" t="s">
        <v>32</v>
      </c>
      <c r="C10" t="s">
        <v>33</v>
      </c>
      <c r="D10" t="str">
        <f t="shared" si="0"/>
        <v>Jules Ambrose</v>
      </c>
      <c r="E10">
        <v>30</v>
      </c>
      <c r="F10" t="s">
        <v>11</v>
      </c>
      <c r="G10" t="s">
        <v>29</v>
      </c>
      <c r="H10">
        <v>32000</v>
      </c>
      <c r="I10" s="2">
        <v>37843</v>
      </c>
      <c r="J10" s="2">
        <v>41531</v>
      </c>
      <c r="K10" s="2" t="str">
        <f t="shared" si="1"/>
        <v>Jules.Ambrose@gmail.com</v>
      </c>
    </row>
    <row r="11" spans="1:11" x14ac:dyDescent="0.25">
      <c r="A11">
        <v>110</v>
      </c>
      <c r="B11" t="s">
        <v>34</v>
      </c>
      <c r="C11" t="s">
        <v>35</v>
      </c>
      <c r="D11" t="str">
        <f t="shared" si="0"/>
        <v>Alex Volkov</v>
      </c>
      <c r="E11">
        <v>33</v>
      </c>
      <c r="F11" t="s">
        <v>15</v>
      </c>
      <c r="G11" t="s">
        <v>26</v>
      </c>
      <c r="H11">
        <v>100000</v>
      </c>
      <c r="I11" s="2">
        <v>37814</v>
      </c>
      <c r="J11" s="2">
        <v>41897</v>
      </c>
      <c r="K11" s="2" t="str">
        <f t="shared" si="1"/>
        <v>Alex.Volkov@gmail.com</v>
      </c>
    </row>
    <row r="15" spans="1:11" x14ac:dyDescent="0.25">
      <c r="A15" s="1" t="s">
        <v>36</v>
      </c>
      <c r="B15" s="3" t="s">
        <v>38</v>
      </c>
    </row>
    <row r="16" spans="1:11" x14ac:dyDescent="0.25">
      <c r="A16" t="s">
        <v>22</v>
      </c>
      <c r="B16" t="str">
        <f>_xlfn.XLOOKUP("*"&amp;A16,D2:D11,K2:K11,"NOT FOUND",2)</f>
        <v>Atlas.Corrigan@gmail.com</v>
      </c>
    </row>
    <row r="17" spans="1:2" x14ac:dyDescent="0.25">
      <c r="A17" t="s">
        <v>44</v>
      </c>
      <c r="B17" t="str">
        <f>_xlfn.XLOOKUP(A17&amp;"*",D2:D11,K2:K11,"NOT FOUND",2)</f>
        <v>Lilly.Bloom@gmail.com</v>
      </c>
    </row>
    <row r="18" spans="1:2" x14ac:dyDescent="0.25">
      <c r="A18" t="s">
        <v>40</v>
      </c>
      <c r="B18" t="str">
        <f>_xlfn.XLOOKUP(A18,D2:D11,K2:K11,"NOT FOUND",0)</f>
        <v>Ava.Chen@gmail.com</v>
      </c>
    </row>
    <row r="19" spans="1:2" x14ac:dyDescent="0.25">
      <c r="A19" t="s">
        <v>43</v>
      </c>
      <c r="B19" t="str">
        <f>_xlfn.XLOOKUP(A19,D3:D12,K3:K12,"NOT FOUND",0)</f>
        <v>NOT FOUND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DAE4-6DE1-4607-BF8D-860F04568F92}">
  <sheetPr>
    <tabColor theme="5" tint="-0.499984740745262"/>
  </sheetPr>
  <dimension ref="A1:K16"/>
  <sheetViews>
    <sheetView topLeftCell="C1" workbookViewId="0">
      <selection sqref="A1:M13"/>
    </sheetView>
  </sheetViews>
  <sheetFormatPr defaultColWidth="12.28515625" defaultRowHeight="15" x14ac:dyDescent="0.25"/>
  <cols>
    <col min="1" max="1" width="1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</row>
    <row r="2" spans="1:11" x14ac:dyDescent="0.25">
      <c r="A2">
        <v>101</v>
      </c>
      <c r="B2" t="s">
        <v>9</v>
      </c>
      <c r="C2" t="s">
        <v>10</v>
      </c>
      <c r="D2" t="str">
        <f>_xlfn.CONCAT(B2," ",C2)</f>
        <v>Tate Collins</v>
      </c>
      <c r="E2">
        <v>30</v>
      </c>
      <c r="F2" t="s">
        <v>11</v>
      </c>
      <c r="G2" t="s">
        <v>12</v>
      </c>
      <c r="H2">
        <v>45000</v>
      </c>
      <c r="I2" s="2">
        <v>37197</v>
      </c>
      <c r="J2" s="2">
        <v>42253</v>
      </c>
      <c r="K2" s="2" t="str">
        <f>CONCATENATE(B2,".",C2,"@gmail.com")</f>
        <v>Tate.Collins@gmail.com</v>
      </c>
    </row>
    <row r="3" spans="1:11" x14ac:dyDescent="0.25">
      <c r="A3">
        <v>102</v>
      </c>
      <c r="B3" t="s">
        <v>13</v>
      </c>
      <c r="C3" t="s">
        <v>14</v>
      </c>
      <c r="D3" t="str">
        <f t="shared" ref="D3:D11" si="0">_xlfn.CONCAT(B3," ",C3)</f>
        <v>Miles Archer</v>
      </c>
      <c r="E3">
        <v>32</v>
      </c>
      <c r="F3" t="s">
        <v>15</v>
      </c>
      <c r="G3" t="s">
        <v>16</v>
      </c>
      <c r="H3">
        <v>65000</v>
      </c>
      <c r="I3" s="2">
        <v>36436</v>
      </c>
      <c r="J3" s="2">
        <v>42287</v>
      </c>
      <c r="K3" s="2" t="str">
        <f t="shared" ref="K3:K11" si="1">CONCATENATE(B3,".",C3,"@gmail.com")</f>
        <v>Miles.Archer@gmail.com</v>
      </c>
    </row>
    <row r="4" spans="1:11" x14ac:dyDescent="0.25">
      <c r="A4">
        <v>103</v>
      </c>
      <c r="B4" t="s">
        <v>17</v>
      </c>
      <c r="C4" t="s">
        <v>18</v>
      </c>
      <c r="D4" t="str">
        <f t="shared" si="0"/>
        <v>Lilly Bloom</v>
      </c>
      <c r="E4">
        <v>28</v>
      </c>
      <c r="F4" t="s">
        <v>11</v>
      </c>
      <c r="G4" t="s">
        <v>12</v>
      </c>
      <c r="H4">
        <v>30000</v>
      </c>
      <c r="I4" s="2">
        <v>36711</v>
      </c>
      <c r="J4" s="2">
        <v>42986</v>
      </c>
      <c r="K4" s="2" t="str">
        <f t="shared" si="1"/>
        <v>Lilly.Bloom@gmail.com</v>
      </c>
    </row>
    <row r="5" spans="1:11" x14ac:dyDescent="0.25">
      <c r="A5">
        <v>104</v>
      </c>
      <c r="B5" t="s">
        <v>19</v>
      </c>
      <c r="C5" t="s">
        <v>20</v>
      </c>
      <c r="D5" t="str">
        <f t="shared" si="0"/>
        <v>Rhle Kincaid</v>
      </c>
      <c r="E5">
        <v>32</v>
      </c>
      <c r="F5" t="s">
        <v>15</v>
      </c>
      <c r="G5" t="s">
        <v>12</v>
      </c>
      <c r="H5">
        <v>45000</v>
      </c>
      <c r="I5" s="2">
        <v>36530</v>
      </c>
      <c r="J5" s="2">
        <v>42341</v>
      </c>
      <c r="K5" s="2" t="str">
        <f t="shared" si="1"/>
        <v>Rhle.Kincaid@gmail.com</v>
      </c>
    </row>
    <row r="6" spans="1:11" x14ac:dyDescent="0.25">
      <c r="A6">
        <v>105</v>
      </c>
      <c r="B6" t="s">
        <v>21</v>
      </c>
      <c r="C6" t="s">
        <v>22</v>
      </c>
      <c r="D6" t="str">
        <f t="shared" si="0"/>
        <v>Atlas Corrigan</v>
      </c>
      <c r="E6">
        <v>31</v>
      </c>
      <c r="F6" t="s">
        <v>15</v>
      </c>
      <c r="G6" t="s">
        <v>23</v>
      </c>
      <c r="H6">
        <v>70000</v>
      </c>
      <c r="I6" s="2">
        <v>37017</v>
      </c>
      <c r="J6" s="2">
        <v>42977</v>
      </c>
      <c r="K6" s="2" t="str">
        <f t="shared" si="1"/>
        <v>Atlas.Corrigan@gmail.com</v>
      </c>
    </row>
    <row r="7" spans="1:11" x14ac:dyDescent="0.25">
      <c r="A7">
        <v>106</v>
      </c>
      <c r="B7" t="s">
        <v>24</v>
      </c>
      <c r="C7" t="s">
        <v>25</v>
      </c>
      <c r="D7" t="str">
        <f t="shared" si="0"/>
        <v>Christian Harper</v>
      </c>
      <c r="E7">
        <v>34</v>
      </c>
      <c r="F7" t="s">
        <v>15</v>
      </c>
      <c r="G7" t="s">
        <v>26</v>
      </c>
      <c r="H7">
        <v>100000</v>
      </c>
      <c r="I7" s="2">
        <v>35040</v>
      </c>
      <c r="J7" s="2">
        <v>41528</v>
      </c>
      <c r="K7" s="2" t="str">
        <f t="shared" si="1"/>
        <v>Christian.Harper@gmail.com</v>
      </c>
    </row>
    <row r="8" spans="1:11" x14ac:dyDescent="0.25">
      <c r="A8">
        <v>107</v>
      </c>
      <c r="B8" t="s">
        <v>27</v>
      </c>
      <c r="C8" t="s">
        <v>28</v>
      </c>
      <c r="D8" t="str">
        <f t="shared" si="0"/>
        <v>Ava Chen</v>
      </c>
      <c r="E8">
        <v>32</v>
      </c>
      <c r="F8" t="s">
        <v>11</v>
      </c>
      <c r="G8" t="s">
        <v>29</v>
      </c>
      <c r="H8">
        <v>32000</v>
      </c>
      <c r="I8" s="2">
        <v>37933</v>
      </c>
      <c r="J8" s="2">
        <v>41551</v>
      </c>
      <c r="K8" s="2" t="str">
        <f t="shared" si="1"/>
        <v>Ava.Chen@gmail.com</v>
      </c>
    </row>
    <row r="9" spans="1:11" x14ac:dyDescent="0.25">
      <c r="A9">
        <v>108</v>
      </c>
      <c r="B9" t="s">
        <v>30</v>
      </c>
      <c r="C9" t="s">
        <v>31</v>
      </c>
      <c r="D9" t="str">
        <f t="shared" si="0"/>
        <v>Stella Alonso</v>
      </c>
      <c r="E9">
        <v>29</v>
      </c>
      <c r="F9" t="s">
        <v>11</v>
      </c>
      <c r="G9" t="s">
        <v>29</v>
      </c>
      <c r="H9">
        <v>32000</v>
      </c>
      <c r="I9" s="2">
        <v>37416</v>
      </c>
      <c r="J9" s="2">
        <v>42116</v>
      </c>
      <c r="K9" s="2" t="str">
        <f t="shared" si="1"/>
        <v>Stella.Alonso@gmail.com</v>
      </c>
    </row>
    <row r="10" spans="1:11" x14ac:dyDescent="0.25">
      <c r="A10">
        <v>109</v>
      </c>
      <c r="B10" t="s">
        <v>32</v>
      </c>
      <c r="C10" t="s">
        <v>33</v>
      </c>
      <c r="D10" t="str">
        <f t="shared" si="0"/>
        <v>Jules Ambrose</v>
      </c>
      <c r="E10">
        <v>30</v>
      </c>
      <c r="F10" t="s">
        <v>11</v>
      </c>
      <c r="G10" t="s">
        <v>29</v>
      </c>
      <c r="H10">
        <v>32000</v>
      </c>
      <c r="I10" s="2">
        <v>37843</v>
      </c>
      <c r="J10" s="2">
        <v>41531</v>
      </c>
      <c r="K10" s="2" t="str">
        <f t="shared" si="1"/>
        <v>Jules.Ambrose@gmail.com</v>
      </c>
    </row>
    <row r="11" spans="1:11" x14ac:dyDescent="0.25">
      <c r="A11">
        <v>110</v>
      </c>
      <c r="B11" t="s">
        <v>34</v>
      </c>
      <c r="C11" t="s">
        <v>35</v>
      </c>
      <c r="D11" t="str">
        <f t="shared" si="0"/>
        <v>Alex Volkov</v>
      </c>
      <c r="E11">
        <v>33</v>
      </c>
      <c r="F11" t="s">
        <v>15</v>
      </c>
      <c r="G11" t="s">
        <v>26</v>
      </c>
      <c r="H11">
        <v>100000</v>
      </c>
      <c r="I11" s="2">
        <v>37814</v>
      </c>
      <c r="J11" s="2">
        <v>41897</v>
      </c>
      <c r="K11" s="2" t="str">
        <f t="shared" si="1"/>
        <v>Alex.Volkov@gmail.com</v>
      </c>
    </row>
    <row r="15" spans="1:11" x14ac:dyDescent="0.25">
      <c r="A15" s="1" t="s">
        <v>36</v>
      </c>
      <c r="B15" s="3" t="s">
        <v>6</v>
      </c>
    </row>
    <row r="16" spans="1:11" x14ac:dyDescent="0.25">
      <c r="A16" t="s">
        <v>37</v>
      </c>
      <c r="B16">
        <f>_xlfn.XLOOKUP(A16,D2:D11,H2:H11,"Not Found",0,1)</f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4915-4167-44BC-BAA8-FE02F6B92DF4}">
  <dimension ref="A1:K19"/>
  <sheetViews>
    <sheetView tabSelected="1" workbookViewId="0">
      <selection activeCell="A21" sqref="A21"/>
    </sheetView>
  </sheetViews>
  <sheetFormatPr defaultColWidth="12.7109375" defaultRowHeight="15" x14ac:dyDescent="0.25"/>
  <cols>
    <col min="1" max="1" width="1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</row>
    <row r="2" spans="1:11" x14ac:dyDescent="0.25">
      <c r="A2">
        <v>101</v>
      </c>
      <c r="B2" t="s">
        <v>9</v>
      </c>
      <c r="C2" t="s">
        <v>10</v>
      </c>
      <c r="D2" t="str">
        <f>_xlfn.CONCAT(B2," ",C2)</f>
        <v>Tate Collins</v>
      </c>
      <c r="E2">
        <v>30</v>
      </c>
      <c r="F2" t="s">
        <v>11</v>
      </c>
      <c r="G2" t="s">
        <v>12</v>
      </c>
      <c r="H2">
        <v>45000</v>
      </c>
      <c r="I2" s="2">
        <v>37197</v>
      </c>
      <c r="J2" s="2">
        <v>42253</v>
      </c>
      <c r="K2" s="2" t="str">
        <f>CONCATENATE(B2,".",C2,"@gmail.com")</f>
        <v>Tate.Collins@gmail.com</v>
      </c>
    </row>
    <row r="3" spans="1:11" x14ac:dyDescent="0.25">
      <c r="A3">
        <v>102</v>
      </c>
      <c r="B3" t="s">
        <v>13</v>
      </c>
      <c r="C3" t="s">
        <v>14</v>
      </c>
      <c r="D3" t="str">
        <f t="shared" ref="D3:D11" si="0">_xlfn.CONCAT(B3," ",C3)</f>
        <v>Miles Archer</v>
      </c>
      <c r="E3">
        <v>32</v>
      </c>
      <c r="F3" t="s">
        <v>15</v>
      </c>
      <c r="G3" t="s">
        <v>16</v>
      </c>
      <c r="H3">
        <v>65000</v>
      </c>
      <c r="I3" s="2">
        <v>36436</v>
      </c>
      <c r="J3" s="2">
        <v>42287</v>
      </c>
      <c r="K3" s="2" t="str">
        <f t="shared" ref="K3:K11" si="1">CONCATENATE(B3,".",C3,"@gmail.com")</f>
        <v>Miles.Archer@gmail.com</v>
      </c>
    </row>
    <row r="4" spans="1:11" x14ac:dyDescent="0.25">
      <c r="A4">
        <v>103</v>
      </c>
      <c r="B4" t="s">
        <v>17</v>
      </c>
      <c r="C4" t="s">
        <v>18</v>
      </c>
      <c r="D4" t="str">
        <f t="shared" si="0"/>
        <v>Lilly Bloom</v>
      </c>
      <c r="E4">
        <v>28</v>
      </c>
      <c r="F4" t="s">
        <v>11</v>
      </c>
      <c r="G4" t="s">
        <v>12</v>
      </c>
      <c r="H4">
        <v>30000</v>
      </c>
      <c r="I4" s="2">
        <v>36711</v>
      </c>
      <c r="J4" s="2">
        <v>42986</v>
      </c>
      <c r="K4" s="2" t="str">
        <f t="shared" si="1"/>
        <v>Lilly.Bloom@gmail.com</v>
      </c>
    </row>
    <row r="5" spans="1:11" x14ac:dyDescent="0.25">
      <c r="A5">
        <v>104</v>
      </c>
      <c r="B5" t="s">
        <v>19</v>
      </c>
      <c r="C5" t="s">
        <v>20</v>
      </c>
      <c r="D5" t="str">
        <f t="shared" si="0"/>
        <v>Rhle Kincaid</v>
      </c>
      <c r="E5">
        <v>32</v>
      </c>
      <c r="F5" t="s">
        <v>15</v>
      </c>
      <c r="G5" t="s">
        <v>12</v>
      </c>
      <c r="H5">
        <v>45000</v>
      </c>
      <c r="I5" s="2">
        <v>36530</v>
      </c>
      <c r="J5" s="2">
        <v>42341</v>
      </c>
      <c r="K5" s="2" t="str">
        <f t="shared" si="1"/>
        <v>Rhle.Kincaid@gmail.com</v>
      </c>
    </row>
    <row r="6" spans="1:11" x14ac:dyDescent="0.25">
      <c r="A6">
        <v>105</v>
      </c>
      <c r="B6" t="s">
        <v>21</v>
      </c>
      <c r="C6" t="s">
        <v>22</v>
      </c>
      <c r="D6" t="str">
        <f t="shared" si="0"/>
        <v>Atlas Corrigan</v>
      </c>
      <c r="E6">
        <v>31</v>
      </c>
      <c r="F6" t="s">
        <v>15</v>
      </c>
      <c r="G6" t="s">
        <v>23</v>
      </c>
      <c r="H6">
        <v>70000</v>
      </c>
      <c r="I6" s="2">
        <v>37017</v>
      </c>
      <c r="J6" s="2">
        <v>42977</v>
      </c>
      <c r="K6" s="2" t="str">
        <f t="shared" si="1"/>
        <v>Atlas.Corrigan@gmail.com</v>
      </c>
    </row>
    <row r="7" spans="1:11" x14ac:dyDescent="0.25">
      <c r="A7">
        <v>106</v>
      </c>
      <c r="B7" t="s">
        <v>24</v>
      </c>
      <c r="C7" t="s">
        <v>25</v>
      </c>
      <c r="D7" t="str">
        <f t="shared" si="0"/>
        <v>Christian Harper</v>
      </c>
      <c r="E7">
        <v>34</v>
      </c>
      <c r="F7" t="s">
        <v>15</v>
      </c>
      <c r="G7" t="s">
        <v>26</v>
      </c>
      <c r="H7">
        <v>100000</v>
      </c>
      <c r="I7" s="2">
        <v>35040</v>
      </c>
      <c r="J7" s="2">
        <v>41528</v>
      </c>
      <c r="K7" s="2" t="str">
        <f t="shared" si="1"/>
        <v>Christian.Harper@gmail.com</v>
      </c>
    </row>
    <row r="8" spans="1:11" x14ac:dyDescent="0.25">
      <c r="A8">
        <v>107</v>
      </c>
      <c r="B8" t="s">
        <v>27</v>
      </c>
      <c r="C8" t="s">
        <v>28</v>
      </c>
      <c r="D8" t="str">
        <f t="shared" si="0"/>
        <v>Ava Chen</v>
      </c>
      <c r="E8">
        <v>32</v>
      </c>
      <c r="F8" t="s">
        <v>11</v>
      </c>
      <c r="G8" t="s">
        <v>29</v>
      </c>
      <c r="H8">
        <v>32000</v>
      </c>
      <c r="I8" s="2">
        <v>37933</v>
      </c>
      <c r="J8" s="2">
        <v>41551</v>
      </c>
      <c r="K8" s="2" t="str">
        <f t="shared" si="1"/>
        <v>Ava.Chen@gmail.com</v>
      </c>
    </row>
    <row r="9" spans="1:11" x14ac:dyDescent="0.25">
      <c r="A9">
        <v>108</v>
      </c>
      <c r="B9" t="s">
        <v>30</v>
      </c>
      <c r="C9" t="s">
        <v>31</v>
      </c>
      <c r="D9" t="str">
        <f t="shared" si="0"/>
        <v>Stella Alonso</v>
      </c>
      <c r="E9">
        <v>29</v>
      </c>
      <c r="F9" t="s">
        <v>11</v>
      </c>
      <c r="G9" t="s">
        <v>29</v>
      </c>
      <c r="H9">
        <v>32000</v>
      </c>
      <c r="I9" s="2">
        <v>37416</v>
      </c>
      <c r="J9" s="2">
        <v>42116</v>
      </c>
      <c r="K9" s="2" t="str">
        <f t="shared" si="1"/>
        <v>Stella.Alonso@gmail.com</v>
      </c>
    </row>
    <row r="10" spans="1:11" x14ac:dyDescent="0.25">
      <c r="A10">
        <v>109</v>
      </c>
      <c r="B10" t="s">
        <v>32</v>
      </c>
      <c r="C10" t="s">
        <v>33</v>
      </c>
      <c r="D10" t="str">
        <f t="shared" si="0"/>
        <v>Jules Ambrose</v>
      </c>
      <c r="E10">
        <v>30</v>
      </c>
      <c r="F10" t="s">
        <v>11</v>
      </c>
      <c r="G10" t="s">
        <v>29</v>
      </c>
      <c r="H10">
        <v>32000</v>
      </c>
      <c r="I10" s="2">
        <v>37843</v>
      </c>
      <c r="J10" s="2">
        <v>41531</v>
      </c>
      <c r="K10" s="2" t="str">
        <f t="shared" si="1"/>
        <v>Jules.Ambrose@gmail.com</v>
      </c>
    </row>
    <row r="11" spans="1:11" x14ac:dyDescent="0.25">
      <c r="A11">
        <v>110</v>
      </c>
      <c r="B11" t="s">
        <v>34</v>
      </c>
      <c r="C11" t="s">
        <v>35</v>
      </c>
      <c r="D11" t="str">
        <f t="shared" si="0"/>
        <v>Alex Volkov</v>
      </c>
      <c r="E11">
        <v>33</v>
      </c>
      <c r="F11" t="s">
        <v>15</v>
      </c>
      <c r="G11" t="s">
        <v>26</v>
      </c>
      <c r="H11">
        <v>100000</v>
      </c>
      <c r="I11" s="2">
        <v>37814</v>
      </c>
      <c r="J11" s="2">
        <v>41897</v>
      </c>
      <c r="K11" s="2" t="str">
        <f t="shared" si="1"/>
        <v>Alex.Volkov@gmail.com</v>
      </c>
    </row>
    <row r="15" spans="1:11" x14ac:dyDescent="0.25">
      <c r="A15" s="1" t="s">
        <v>36</v>
      </c>
      <c r="B15" s="3" t="s">
        <v>38</v>
      </c>
    </row>
    <row r="16" spans="1:11" x14ac:dyDescent="0.25">
      <c r="A16" t="s">
        <v>37</v>
      </c>
      <c r="B16" t="str">
        <f>VLOOKUP(A16,D2:K11,8,FALSE)</f>
        <v>Atlas.Corrigan@gmail.com</v>
      </c>
    </row>
    <row r="17" spans="1:2" x14ac:dyDescent="0.25">
      <c r="A17" t="s">
        <v>39</v>
      </c>
      <c r="B17" t="str">
        <f t="shared" ref="B17:B19" si="2">VLOOKUP(A17,D3:K12,8,FALSE)</f>
        <v>Lilly.Bloom@gmail.com</v>
      </c>
    </row>
    <row r="18" spans="1:2" x14ac:dyDescent="0.25">
      <c r="A18" t="s">
        <v>40</v>
      </c>
      <c r="B18" t="str">
        <f t="shared" si="2"/>
        <v>Ava.Chen@gmail.com</v>
      </c>
    </row>
    <row r="19" spans="1:2" x14ac:dyDescent="0.25">
      <c r="A19" t="s">
        <v>41</v>
      </c>
      <c r="B19" t="str">
        <f t="shared" si="2"/>
        <v>Alex.Volkov@gmail.com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</vt:lpstr>
      <vt:lpstr>XLookUp Multiple Rows</vt:lpstr>
      <vt:lpstr>XLookUp Exact Match</vt:lpstr>
      <vt:lpstr>XLookUP Search Order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JYOSNA REDDY</dc:creator>
  <cp:lastModifiedBy>JYOSNA REDDY</cp:lastModifiedBy>
  <dcterms:created xsi:type="dcterms:W3CDTF">2024-05-25T14:36:27Z</dcterms:created>
  <dcterms:modified xsi:type="dcterms:W3CDTF">2024-05-25T15:35:51Z</dcterms:modified>
</cp:coreProperties>
</file>