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yothi\Desktop\Insurance_Projects\"/>
    </mc:Choice>
  </mc:AlternateContent>
  <xr:revisionPtr revIDLastSave="0" documentId="13_ncr:1_{1DCC9F99-8485-4891-A096-FB721629239E}" xr6:coauthVersionLast="47" xr6:coauthVersionMax="47" xr10:uidLastSave="{00000000-0000-0000-0000-000000000000}"/>
  <bookViews>
    <workbookView xWindow="-108" yWindow="-108" windowWidth="23256" windowHeight="12456" firstSheet="3" activeTab="10" xr2:uid="{00000000-000D-0000-FFFF-FFFF00000000}"/>
  </bookViews>
  <sheets>
    <sheet name="5 meeting_list_202001231041" sheetId="7" r:id="rId1"/>
    <sheet name="Invoice" sheetId="6" r:id="rId2"/>
    <sheet name="Opportunity" sheetId="5" r:id="rId3"/>
    <sheet name="fees" sheetId="4" r:id="rId4"/>
    <sheet name="NN_EN_EE_Indi_bdgt__20012020" sheetId="3" r:id="rId5"/>
    <sheet name="Append1" sheetId="12" r:id="rId6"/>
    <sheet name="Brokerage" sheetId="2" r:id="rId7"/>
    <sheet name="Sheet2" sheetId="8" r:id="rId8"/>
    <sheet name="Sheet1" sheetId="1" r:id="rId9"/>
    <sheet name="Calc" sheetId="10" r:id="rId10"/>
    <sheet name="DashBoard" sheetId="9" r:id="rId11"/>
    <sheet name="Sheet3" sheetId="11" r:id="rId12"/>
  </sheets>
  <definedNames>
    <definedName name="_xlcn.WorksheetConnection_DASHBOARD.xlsx_5_meeting_list_2020012310411" hidden="1">_5_meeting_list_202001231041[]</definedName>
    <definedName name="_xlcn.WorksheetConnection_DASHBOARD.xlsxBrocerage1" hidden="1">Brocerage[]</definedName>
    <definedName name="_xlcn.WorksheetConnection_DASHBOARD.xlsxBrocerage121" hidden="1">Brocerage12[]</definedName>
    <definedName name="_xlcn.WorksheetConnection_DASHBOARD.xlsxInvoice1" hidden="1">Invoice[]</definedName>
    <definedName name="_xlcn.WorksheetConnection_DASHBOARD.xlsxInvoiceAccountExeIDinvoice_number1" hidden="1">Invoice[[Account Exe ID]:[invoice_number]]</definedName>
    <definedName name="_xlcn.WorksheetConnection_DASHBOARD.xlsxNN_EN_EE_Indi_bdgt__200120201" hidden="1">NN_EN_EE_Indi_bdgt__20012020[]</definedName>
    <definedName name="_xlcn.WorksheetConnection_DASHBOARD.xlsxOpportunity1" hidden="1">Opportunity[]</definedName>
    <definedName name="_xlcn.WorksheetConnection_DASHBOARD.xlsxTable11" hidden="1">Table1[]</definedName>
    <definedName name="_xlcn.WorksheetConnection_DASHBOARD.xlsxTable81" hidden="1">Table8[]</definedName>
    <definedName name="_xlcn.WorksheetConnection_OpportunityAA6AM161" hidden="1">Opportunity!$AA$6:$AM$16</definedName>
    <definedName name="ExternalData_1" localSheetId="6" hidden="1">Brokerage!$A$1:$Q$962</definedName>
    <definedName name="ExternalData_1" localSheetId="11" hidden="1">Sheet3!$A$1:$Q$962</definedName>
    <definedName name="ExternalData_2" localSheetId="5" hidden="1">Append1!$A$1:$P$971</definedName>
    <definedName name="ExternalData_2" localSheetId="4" hidden="1">NN_EN_EE_Indi_bdgt__20012020!$A$1:$G$11</definedName>
    <definedName name="ExternalData_3" localSheetId="3" hidden="1">fees!$A$1:$I$10</definedName>
    <definedName name="ExternalData_4" localSheetId="2" hidden="1">Opportunity!$A$1:$M$50</definedName>
    <definedName name="ExternalData_5" localSheetId="1" hidden="1">Invoice!$A$1:$L$205</definedName>
    <definedName name="ExternalData_6" localSheetId="0" hidden="1">'5 meeting_list_202001231041'!$A$1:$H$35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  <pivotCache cacheId="13" r:id="rId26"/>
    <pivotCache cacheId="14" r:id="rId27"/>
    <pivotCache cacheId="15" r:id="rId28"/>
    <pivotCache cacheId="16" r:id="rId2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pportunity!$AA$6:$AM$16"/>
          <x15:modelTable id="Table8" name="Table8" connection="WorksheetConnection_DASHBOARD.xlsx!Table8"/>
          <x15:modelTable id="Table1" name="Table1" connection="WorksheetConnection_DASHBOARD.xlsx!Table1"/>
          <x15:modelTable id="Opportunity" name="Opportunity" connection="WorksheetConnection_DASHBOARD.xlsx!Opportunity"/>
          <x15:modelTable id="NN_EN_EE_Indi_bdgt__20012020" name="NN_EN_EE_Indi_bdgt__20012020" connection="WorksheetConnection_DASHBOARD.xlsx!NN_EN_EE_Indi_bdgt__20012020"/>
          <x15:modelTable id="Invoice  Account Exe ID   invoice_number" name="Invoice  Account Exe ID   invoice_number" connection="WorksheetConnection_DASHBOARD.xlsx!Invoice[[Account Exe ID]:[invoice_number]]"/>
          <x15:modelTable id="Invoice" name="Invoice" connection="WorksheetConnection_DASHBOARD.xlsx!Invoice"/>
          <x15:modelTable id="Brocerage12" name="Brocerage12" connection="WorksheetConnection_DASHBOARD.xlsx!Brocerage12"/>
          <x15:modelTable id="Brocerage" name="Brocerage" connection="WorksheetConnection_DASHBOARD.xlsx!Brocerage"/>
          <x15:modelTable id="_5_meeting_list_202001231041" name="_5_meeting_list_202001231041" connection="WorksheetConnection_DASHBOARD.xlsx!_5_meeting_list_20200123104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income_due_date" columnId="income_due_date">
                <x16:calculatedTimeColumn columnName="income_due_date (Month Index)" columnId="income_due_date (Month Index)" contentType="monthsindex" isSelected="1"/>
                <x16:calculatedTimeColumn columnName="income_due_date (Month)" columnId="income_due_date (Month)" contentType="months" isSelected="1"/>
              </x16:modelTimeGrouping>
              <x16:modelTimeGrouping tableName="Invoice  Account Exe ID   invoice_number" columnName="income_due_date" columnId="income_due_date">
                <x16:calculatedTimeColumn columnName="income_due_date (Month Index)" columnId="income_due_date (Month Index)" contentType="monthsindex" isSelected="1"/>
                <x16:calculatedTimeColumn columnName="income_due_date (Month)" columnId="income_due_date (Month)" contentType="months" isSelected="1"/>
              </x16:modelTimeGrouping>
              <x16:modelTimeGrouping tableName="_5_meeting_list_20200123104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  <x16:modelTimeGrouping tableName="Opportunity" columnName="closing_date" columnId="closing_date">
                <x16:calculatedTimeColumn columnName="closing_date (Year)" columnId="closing_date (Year)" contentType="years" isSelected="1"/>
                <x16:calculatedTimeColumn columnName="closing_date (Quarter)" columnId="closing_date (Quarter)" contentType="quarters" isSelected="1"/>
                <x16:calculatedTimeColumn columnName="closing_date (Month Index)" columnId="closing_date (Month Index)" contentType="monthsindex" isSelected="1"/>
                <x16:calculatedTimeColumn columnName="closing_date (Month)" columnId="clos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" i="5" l="1"/>
  <c r="T21" i="10"/>
  <c r="T19" i="10"/>
  <c r="Q21" i="10"/>
  <c r="Q19" i="10"/>
  <c r="M21" i="10"/>
  <c r="M19" i="10"/>
  <c r="J21" i="10"/>
  <c r="J19" i="10"/>
  <c r="G20" i="10"/>
  <c r="G19" i="10"/>
  <c r="C21" i="10"/>
  <c r="C1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97068D-4C97-4BC1-AFB4-9779F548FF96}" keepAlive="1" name="Query - 5 meeting_list_202001231041" description="Connection to the '5 meeting_list_202001231041' query in the workbook." type="5" refreshedVersion="8" background="1" saveData="1">
    <dbPr connection="Provider=Microsoft.Mashup.OleDb.1;Data Source=$Workbook$;Location=&quot;5 meeting_list_202001231041&quot;;Extended Properties=&quot;&quot;" command="SELECT * FROM [5 meeting_list_202001231041]"/>
  </connection>
  <connection id="2" xr16:uid="{9D326F1D-783B-4B73-97FB-1CB6C1DDE042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3" xr16:uid="{C75B8094-0530-4116-BEF4-C4B15375FFF8}" keepAlive="1" name="Query - Brocerage" description="Connection to the 'Brocerage' query in the workbook." type="5" refreshedVersion="8" background="1" saveData="1">
    <dbPr connection="Provider=Microsoft.Mashup.OleDb.1;Data Source=$Workbook$;Location=Brocerage;Extended Properties=&quot;&quot;" command="SELECT * FROM [Brocerage]"/>
  </connection>
  <connection id="4" xr16:uid="{BFEAD8C8-B6F1-4241-83BF-BAAD918DB8EB}" keepAlive="1" name="Query - Brocerage (2)" description="Connection to the 'Brocerage (2)' query in the workbook." type="5" refreshedVersion="8" background="1" saveData="1">
    <dbPr connection="Provider=Microsoft.Mashup.OleDb.1;Data Source=$Workbook$;Location=&quot;Brocerage (2)&quot;;Extended Properties=&quot;&quot;" command="SELECT * FROM [Brocerage (2)]"/>
  </connection>
  <connection id="5" xr16:uid="{14DD5692-FE93-41A8-9AD0-4810FF8E2B34}" keepAlive="1" name="Query - Invoice" description="Connection to the 'Invoice' query in the workbook." type="5" refreshedVersion="8" background="1" saveData="1">
    <dbPr connection="Provider=Microsoft.Mashup.OleDb.1;Data Source=$Workbook$;Location=Invoice;Extended Properties=&quot;&quot;" command="SELECT * FROM [Invoice]"/>
  </connection>
  <connection id="6" xr16:uid="{C9C58737-6D35-48B0-8FD6-777D7809AB06}" keepAlive="1" name="Query - NN_EN_EE_Indi_bdgt__20012020" description="Connection to the 'NN_EN_EE_Indi_bdgt__20012020' query in the workbook." type="5" refreshedVersion="8" background="1" saveData="1">
    <dbPr connection="Provider=Microsoft.Mashup.OleDb.1;Data Source=$Workbook$;Location=NN_EN_EE_Indi_bdgt__20012020;Extended Properties=&quot;&quot;" command="SELECT * FROM [NN_EN_EE_Indi_bdgt__20012020]"/>
  </connection>
  <connection id="7" xr16:uid="{290DA4D4-E675-4E35-8332-851E73EDA36B}" keepAlive="1" name="Query - Opportunity" description="Connection to the 'Opportunity' query in the workbook." type="5" refreshedVersion="8" background="1" saveData="1">
    <dbPr connection="Provider=Microsoft.Mashup.OleDb.1;Data Source=$Workbook$;Location=Opportunity;Extended Properties=&quot;&quot;" command="SELECT * FROM [Opportunity]"/>
  </connection>
  <connection id="8" xr16:uid="{B339BEE8-E7CC-4827-9A6B-09BAE2F06C6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9" xr16:uid="{587A4737-5DC6-4CBB-AE12-A1A2073050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DEBDBB38-A700-42BB-89E9-247A787C4E7A}" name="WorksheetConnection_DASHBOARD.xlsx!_5_meeting_list_202001231041" type="102" refreshedVersion="8" minRefreshableVersion="5">
    <extLst>
      <ext xmlns:x15="http://schemas.microsoft.com/office/spreadsheetml/2010/11/main" uri="{DE250136-89BD-433C-8126-D09CA5730AF9}">
        <x15:connection id="_5_meeting_list_202001231041" autoDelete="1">
          <x15:rangePr sourceName="_xlcn.WorksheetConnection_DASHBOARD.xlsx_5_meeting_list_2020012310411"/>
        </x15:connection>
      </ext>
    </extLst>
  </connection>
  <connection id="11" xr16:uid="{F1E5AF5F-99E6-4FF9-AFFC-6EE12469EFF1}" name="WorksheetConnection_DASHBOARD.xlsx!Brocerage" type="102" refreshedVersion="8" minRefreshableVersion="5">
    <extLst>
      <ext xmlns:x15="http://schemas.microsoft.com/office/spreadsheetml/2010/11/main" uri="{DE250136-89BD-433C-8126-D09CA5730AF9}">
        <x15:connection id="Brocerage" autoDelete="1">
          <x15:rangePr sourceName="_xlcn.WorksheetConnection_DASHBOARD.xlsxBrocerage1"/>
        </x15:connection>
      </ext>
    </extLst>
  </connection>
  <connection id="12" xr16:uid="{D34E0658-2443-4E03-9D92-2FFA64094A56}" name="WorksheetConnection_DASHBOARD.xlsx!Brocerage12" type="102" refreshedVersion="8" minRefreshableVersion="5">
    <extLst>
      <ext xmlns:x15="http://schemas.microsoft.com/office/spreadsheetml/2010/11/main" uri="{DE250136-89BD-433C-8126-D09CA5730AF9}">
        <x15:connection id="Brocerage12">
          <x15:rangePr sourceName="_xlcn.WorksheetConnection_DASHBOARD.xlsxBrocerage121"/>
        </x15:connection>
      </ext>
    </extLst>
  </connection>
  <connection id="13" xr16:uid="{16129C63-DA3F-44B9-B14D-70583FE19ADD}" name="WorksheetConnection_DASHBOARD.xlsx!Invoice" type="102" refreshedVersion="8" minRefreshableVersion="5">
    <extLst>
      <ext xmlns:x15="http://schemas.microsoft.com/office/spreadsheetml/2010/11/main" uri="{DE250136-89BD-433C-8126-D09CA5730AF9}">
        <x15:connection id="Invoice" autoDelete="1">
          <x15:rangePr sourceName="_xlcn.WorksheetConnection_DASHBOARD.xlsxInvoice1"/>
        </x15:connection>
      </ext>
    </extLst>
  </connection>
  <connection id="14" xr16:uid="{DC05B4D1-C797-4C0F-B40D-C8BD43E3C871}" name="WorksheetConnection_DASHBOARD.xlsx!Invoice[[Account Exe ID]:[invoice_number]]" type="102" refreshedVersion="8" minRefreshableVersion="5">
    <extLst>
      <ext xmlns:x15="http://schemas.microsoft.com/office/spreadsheetml/2010/11/main" uri="{DE250136-89BD-433C-8126-D09CA5730AF9}">
        <x15:connection id="Invoice  Account Exe ID   invoice_number" autoDelete="1">
          <x15:rangePr sourceName="_xlcn.WorksheetConnection_DASHBOARD.xlsxInvoiceAccountExeIDinvoice_number1"/>
        </x15:connection>
      </ext>
    </extLst>
  </connection>
  <connection id="15" xr16:uid="{75F1DA50-665C-48FF-94E9-50152B91313C}" name="WorksheetConnection_DASHBOARD.xlsx!NN_EN_EE_Indi_bdgt__20012020" type="102" refreshedVersion="8" minRefreshableVersion="5">
    <extLst>
      <ext xmlns:x15="http://schemas.microsoft.com/office/spreadsheetml/2010/11/main" uri="{DE250136-89BD-433C-8126-D09CA5730AF9}">
        <x15:connection id="NN_EN_EE_Indi_bdgt__20012020" autoDelete="1">
          <x15:rangePr sourceName="_xlcn.WorksheetConnection_DASHBOARD.xlsxNN_EN_EE_Indi_bdgt__200120201"/>
        </x15:connection>
      </ext>
    </extLst>
  </connection>
  <connection id="16" xr16:uid="{439937CD-DA28-4748-AD0A-73F6A68EA91A}" name="WorksheetConnection_DASHBOARD.xlsx!Opportunity" type="102" refreshedVersion="8" minRefreshableVersion="5">
    <extLst>
      <ext xmlns:x15="http://schemas.microsoft.com/office/spreadsheetml/2010/11/main" uri="{DE250136-89BD-433C-8126-D09CA5730AF9}">
        <x15:connection id="Opportunity" autoDelete="1">
          <x15:rangePr sourceName="_xlcn.WorksheetConnection_DASHBOARD.xlsxOpportunity1"/>
        </x15:connection>
      </ext>
    </extLst>
  </connection>
  <connection id="17" xr16:uid="{84C44099-FC70-47D9-B225-57994448EBF1}" name="WorksheetConnection_DASHBOARD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SHBOARD.xlsxTable11"/>
        </x15:connection>
      </ext>
    </extLst>
  </connection>
  <connection id="18" xr16:uid="{9FB882DC-1DDF-436C-BF44-036E1B475592}" name="WorksheetConnection_DASHBOARD.xlsx!Table8" type="102" refreshedVersion="8" minRefreshableVersion="5">
    <extLst>
      <ext xmlns:x15="http://schemas.microsoft.com/office/spreadsheetml/2010/11/main" uri="{DE250136-89BD-433C-8126-D09CA5730AF9}">
        <x15:connection id="Table8" autoDelete="1">
          <x15:rangePr sourceName="_xlcn.WorksheetConnection_DASHBOARD.xlsxTable81"/>
        </x15:connection>
      </ext>
    </extLst>
  </connection>
  <connection id="19" xr16:uid="{0A578560-66E9-4607-AA3D-DADF5728FF62}" name="WorksheetConnection_Opportunity!$AA$6:$AM$1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pportunityAA6AM1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_5_meeting_list_202001231041].[meeting_date (Year)].[All]}"/>
    <s v="{[Opportunity].[stage].[All]}"/>
    <s v="{[Opportunity].[stage].&amp;[Propose Solution],[Opportunity].[stage].&amp;[Qualify Opportunity]}"/>
    <s v="{[Range].[stage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<sst xmlns="http://schemas.openxmlformats.org/spreadsheetml/2006/main" count="32424" uniqueCount="728">
  <si>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</si>
  <si>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</si>
  <si>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</si>
  <si>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</si>
  <si>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</si>
  <si>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</si>
  <si>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</si>
  <si>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</si>
  <si>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</si>
  <si>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</si>
  <si>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</si>
  <si>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</si>
  <si>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</si>
  <si>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</si>
  <si>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</si>
  <si>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</si>
  <si>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</si>
  <si>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</si>
  <si>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</si>
  <si>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</si>
  <si>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</si>
  <si>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</si>
  <si>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</si>
  <si>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</si>
  <si>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</si>
  <si>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</si>
  <si>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</si>
  <si>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</si>
  <si>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</si>
  <si>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</si>
  <si>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</si>
  <si>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</si>
  <si>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</si>
  <si>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</si>
  <si>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</si>
  <si>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</si>
  <si>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</si>
  <si>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</si>
  <si>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</si>
  <si>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</si>
  <si>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</si>
  <si>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</si>
  <si>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</si>
  <si>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</si>
  <si>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</si>
  <si>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</si>
  <si>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</si>
  <si>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</si>
  <si>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</si>
  <si>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</si>
  <si>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</si>
  <si>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</si>
  <si>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</si>
  <si>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</si>
  <si>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</si>
  <si>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</si>
  <si>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</si>
  <si>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</si>
  <si>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</si>
  <si>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</si>
  <si>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</si>
  <si>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</si>
  <si>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</si>
  <si>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</si>
  <si>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</si>
  <si>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</si>
  <si>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</si>
  <si>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</si>
  <si>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</si>
  <si>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</si>
  <si>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</si>
  <si>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</si>
  <si>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</si>
  <si>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</si>
  <si>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</si>
  <si>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</si>
  <si>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</si>
  <si>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</si>
  <si>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</si>
  <si>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</si>
  <si>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</si>
  <si>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</si>
  <si>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</si>
  <si>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</si>
  <si>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</si>
  <si>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</si>
  <si>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</si>
  <si>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</si>
  <si>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</si>
  <si>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</si>
  <si>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</si>
  <si>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</si>
  <si>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</si>
  <si>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</si>
  <si>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</si>
  <si>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</si>
  <si>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</si>
  <si>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</si>
  <si>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</si>
  <si>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</si>
  <si>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</si>
  <si>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</si>
  <si>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</si>
  <si>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</si>
  <si>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</si>
  <si>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</si>
  <si>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</si>
  <si>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</si>
  <si>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</si>
  <si>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</si>
  <si>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</si>
  <si>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</si>
  <si>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</si>
  <si>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</si>
  <si>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</si>
  <si>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</si>
  <si>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</si>
  <si>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</si>
  <si>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</si>
  <si>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</si>
  <si>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</si>
  <si>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</si>
  <si>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</si>
  <si>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</si>
  <si>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</si>
  <si>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</si>
  <si>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</si>
  <si>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</si>
  <si>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</si>
  <si>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</si>
  <si>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</si>
  <si>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</si>
  <si>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</si>
  <si>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</si>
  <si>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</si>
  <si>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</si>
  <si>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</si>
  <si>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</si>
  <si>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</si>
  <si>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</si>
  <si>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</si>
  <si>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</si>
  <si>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</si>
  <si>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</si>
  <si>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</si>
  <si>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</si>
  <si>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</si>
  <si>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</si>
  <si>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</si>
  <si>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</si>
  <si>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</si>
  <si>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</si>
  <si>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</si>
  <si>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</si>
  <si>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</si>
  <si>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</si>
  <si>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</si>
  <si>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</si>
  <si>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</si>
  <si>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</si>
  <si>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</si>
  <si>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</si>
  <si>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</si>
  <si>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</si>
  <si>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</si>
  <si>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</si>
  <si>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</si>
  <si>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</si>
  <si>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</si>
  <si>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</si>
  <si>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</si>
  <si>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</si>
  <si>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</si>
  <si>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</si>
  <si>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</si>
  <si>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</si>
  <si>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</si>
  <si>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</si>
  <si>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</si>
  <si>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</si>
  <si>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</si>
  <si>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</si>
  <si>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</si>
  <si>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</si>
  <si>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</si>
  <si>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</si>
  <si>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</si>
  <si>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</si>
  <si>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</si>
  <si>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</si>
  <si>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</si>
  <si>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</si>
  <si>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</si>
  <si>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</si>
  <si>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</si>
  <si>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</si>
  <si>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</si>
  <si>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</si>
  <si>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</si>
  <si>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</si>
  <si>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</si>
  <si>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</si>
  <si>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</si>
  <si>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</si>
  <si>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</si>
  <si>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</si>
  <si>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</si>
  <si>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</si>
  <si>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</si>
  <si>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</si>
  <si>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</si>
  <si>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</si>
  <si>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</si>
  <si>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</si>
  <si>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</si>
  <si>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</si>
  <si>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</si>
  <si>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</si>
  <si>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</si>
  <si>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</si>
  <si>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</si>
  <si>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</si>
  <si>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</si>
  <si>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</si>
  <si>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</si>
  <si>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</si>
  <si>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</si>
  <si>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</si>
  <si>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</si>
  <si>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</si>
  <si>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</si>
  <si>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</si>
  <si>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</si>
  <si>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</si>
  <si>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</si>
  <si>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</si>
  <si>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</si>
  <si>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</si>
  <si>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</si>
  <si>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</si>
  <si>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</si>
  <si>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</si>
  <si>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</si>
  <si>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</si>
  <si>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</si>
  <si>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</si>
  <si>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</si>
  <si>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</si>
  <si>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</si>
  <si>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</si>
  <si>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</si>
  <si>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</si>
  <si>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</si>
  <si>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</si>
  <si>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</si>
  <si>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</si>
  <si>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</si>
  <si>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</si>
  <si>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</si>
  <si>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</si>
  <si>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</si>
  <si>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</si>
  <si>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</si>
  <si>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</si>
  <si>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</si>
  <si>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</si>
  <si>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</si>
  <si>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</si>
  <si>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</si>
  <si>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</si>
  <si>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</si>
  <si>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</si>
  <si>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</si>
  <si>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</si>
  <si>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</si>
  <si>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</si>
  <si>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</si>
  <si>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</si>
  <si>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</si>
  <si>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</si>
  <si>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</si>
  <si>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</si>
  <si>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</si>
  <si>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</si>
  <si>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</si>
  <si>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</si>
  <si>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</si>
  <si>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</si>
  <si>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</si>
  <si>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</si>
  <si>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</si>
  <si>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</si>
  <si>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</si>
  <si>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</si>
  <si>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</si>
  <si>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</si>
  <si>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</si>
  <si>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</si>
  <si>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</si>
  <si>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</si>
  <si>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</si>
  <si>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</si>
  <si>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</si>
  <si>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</si>
  <si>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</si>
  <si>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</si>
  <si>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</si>
  <si>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</si>
  <si>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</si>
  <si>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</si>
  <si>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</si>
  <si>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</si>
  <si>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</si>
  <si>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</si>
  <si>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</si>
  <si>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</si>
  <si>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</si>
  <si>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</si>
  <si>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</si>
  <si>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</si>
  <si>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</si>
  <si>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</si>
  <si>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</si>
  <si>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</si>
  <si>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</si>
  <si>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</si>
  <si>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</si>
  <si>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</si>
  <si>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</si>
  <si>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</si>
  <si>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</si>
  <si>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</si>
  <si>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</si>
  <si>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</si>
  <si>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</si>
  <si>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</si>
  <si>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</si>
  <si>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</si>
  <si>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</si>
  <si>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</si>
  <si>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</si>
  <si>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</si>
  <si>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</si>
  <si>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</si>
  <si>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</si>
  <si>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</si>
  <si>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</si>
  <si>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</si>
  <si>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</si>
  <si>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</si>
  <si>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</si>
  <si>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</si>
  <si>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</si>
  <si>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</si>
  <si>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</si>
  <si>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</si>
  <si>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</si>
  <si>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</si>
  <si>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</si>
  <si>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</si>
  <si>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</si>
  <si>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</si>
  <si>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</si>
  <si>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</si>
  <si>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</si>
  <si>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</si>
  <si>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</si>
  <si>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</si>
  <si>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</si>
  <si>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</si>
  <si>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</si>
  <si>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</si>
  <si>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</si>
  <si>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</si>
  <si>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</si>
  <si>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</si>
  <si>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</si>
  <si>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</si>
  <si>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</si>
  <si>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</si>
  <si>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</si>
  <si>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</si>
  <si>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</si>
  <si>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</si>
  <si>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</si>
  <si>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</si>
  <si>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</si>
  <si>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</si>
  <si>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</si>
  <si>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</si>
  <si>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</si>
  <si>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</si>
  <si>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</si>
  <si>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</si>
  <si>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</si>
  <si>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</si>
  <si>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</si>
  <si>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</si>
  <si>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</si>
  <si>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</si>
  <si>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</si>
  <si>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</si>
  <si>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</si>
  <si>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</si>
  <si>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</si>
  <si>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</si>
  <si>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</si>
  <si>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</si>
  <si>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</si>
  <si>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</si>
  <si>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</si>
  <si>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</si>
  <si>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</si>
  <si>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</si>
  <si>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</si>
  <si>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</si>
  <si>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</si>
  <si>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</si>
  <si>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</si>
  <si>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</si>
  <si>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</si>
  <si>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</si>
  <si>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</si>
  <si>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</si>
  <si>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</si>
  <si>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</si>
  <si>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</si>
  <si>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</si>
  <si>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</si>
  <si>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</si>
  <si>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</si>
  <si>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</si>
  <si>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</si>
  <si>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</si>
  <si>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</si>
  <si>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</si>
  <si>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</si>
  <si>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</si>
  <si>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</si>
  <si>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</si>
  <si>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</si>
  <si>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</si>
  <si>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</si>
  <si>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</si>
  <si>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</si>
  <si>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</si>
  <si>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</si>
  <si>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</si>
  <si>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</si>
  <si>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</si>
  <si>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</si>
  <si>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</si>
  <si>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</si>
  <si>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</si>
  <si>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</si>
  <si>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</si>
  <si>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</si>
  <si>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</si>
  <si>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</si>
  <si>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</si>
  <si>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</si>
  <si>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</si>
  <si>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</si>
  <si>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</si>
  <si>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</si>
  <si>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</si>
  <si>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</si>
  <si>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</si>
  <si>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</si>
  <si>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</si>
  <si>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</si>
  <si>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</si>
  <si>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</si>
  <si>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</si>
  <si>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</si>
  <si>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</si>
  <si>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</si>
  <si>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</si>
  <si>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</si>
  <si>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</si>
  <si>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</si>
  <si>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</si>
  <si>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</si>
  <si>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</si>
  <si>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</si>
  <si>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</si>
  <si>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</si>
  <si>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</si>
  <si>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</si>
  <si>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</si>
  <si>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</si>
  <si>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</si>
  <si>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</si>
  <si>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</si>
  <si>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</si>
  <si>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</si>
  <si>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</si>
  <si>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</si>
  <si>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Account Executive</t>
  </si>
  <si>
    <t>Nishant Sharma</t>
  </si>
  <si>
    <t>Fees</t>
  </si>
  <si>
    <t>GL Client Network (GNB Inward)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</si>
  <si>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</si>
  <si>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</si>
  <si>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</si>
  <si>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</si>
  <si>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</si>
  <si>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</si>
  <si>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</si>
  <si>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</si>
  <si>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</si>
  <si>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</si>
  <si>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</si>
  <si>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</si>
  <si>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</si>
  <si>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</si>
  <si>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</si>
  <si>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</si>
  <si>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</si>
  <si>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</si>
  <si>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</si>
  <si>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</si>
  <si>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</si>
  <si>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</si>
  <si>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</si>
  <si>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</si>
  <si>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</si>
  <si>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</si>
  <si>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</si>
  <si>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</si>
  <si>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</si>
  <si>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</si>
  <si>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</si>
  <si>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</si>
  <si>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</si>
  <si>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</si>
  <si>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</si>
  <si>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</si>
  <si>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</si>
  <si>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</si>
  <si>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</si>
  <si>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</si>
  <si>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</si>
  <si>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</si>
  <si>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</si>
  <si>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</si>
  <si>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</si>
  <si>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</si>
  <si>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</si>
  <si>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</si>
  <si>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</si>
  <si>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</si>
  <si>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</si>
  <si>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</si>
  <si>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</si>
  <si>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</si>
  <si>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</si>
  <si>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</si>
  <si>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</si>
  <si>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</si>
  <si>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</si>
  <si>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</si>
  <si>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</si>
  <si>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</si>
  <si>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</si>
  <si>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</si>
  <si>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</si>
  <si>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</si>
  <si>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</si>
  <si>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</si>
  <si>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</si>
  <si>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</si>
  <si>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</si>
  <si>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</si>
  <si>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</si>
  <si>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</si>
  <si>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</si>
  <si>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</si>
  <si>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</si>
  <si>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</si>
  <si>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</si>
  <si>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</si>
  <si>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</si>
  <si>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</si>
  <si>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</si>
  <si>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</si>
  <si>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</si>
  <si>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</si>
  <si>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</si>
  <si>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</si>
  <si>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</si>
  <si>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</si>
  <si>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</si>
  <si>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</si>
  <si>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</si>
  <si>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</si>
  <si>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</si>
  <si>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</si>
  <si>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</si>
  <si>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</si>
  <si>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</si>
  <si>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</si>
  <si>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</si>
  <si>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</si>
  <si>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</si>
  <si>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</si>
  <si>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</si>
  <si>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</si>
  <si>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</si>
  <si>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</si>
  <si>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</si>
  <si>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</si>
  <si>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</si>
  <si>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</si>
  <si>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</si>
  <si>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</si>
  <si>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</si>
  <si>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</si>
  <si>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</si>
  <si>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</si>
  <si>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</si>
  <si>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</si>
  <si>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</si>
  <si>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</si>
  <si>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</si>
  <si>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</si>
  <si>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</si>
  <si>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</si>
  <si>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</si>
  <si>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</si>
  <si>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</si>
  <si>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</si>
  <si>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</si>
  <si>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</si>
  <si>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</si>
  <si>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</si>
  <si>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</si>
  <si>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</si>
  <si>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</si>
  <si>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</si>
  <si>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</si>
  <si>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</si>
  <si>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</si>
  <si>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</si>
  <si>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</si>
  <si>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</si>
  <si>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</si>
  <si>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</si>
  <si>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</si>
  <si>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Row Labels</t>
  </si>
  <si>
    <t>Muralidharan VS</t>
  </si>
  <si>
    <t>Srikanth Boddu</t>
  </si>
  <si>
    <t>Ganesh H</t>
  </si>
  <si>
    <t>Usha G</t>
  </si>
  <si>
    <t>Harsha</t>
  </si>
  <si>
    <t>Grand Total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</si>
  <si>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</si>
  <si>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</si>
  <si>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</si>
  <si>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</si>
  <si>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</si>
  <si>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</si>
  <si>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</si>
  <si>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Column1</t>
  </si>
  <si>
    <t>Column2</t>
  </si>
  <si>
    <t>Column3</t>
  </si>
  <si>
    <t>Target</t>
  </si>
  <si>
    <t>Sum of New Budget</t>
  </si>
  <si>
    <t>Sum of Cross sell bugdet</t>
  </si>
  <si>
    <t>Sum of Renewal Budget</t>
  </si>
  <si>
    <t>NEW</t>
  </si>
  <si>
    <t>CROSS SELL</t>
  </si>
  <si>
    <t>RENEWAL</t>
  </si>
  <si>
    <t>Placed Achived</t>
  </si>
  <si>
    <t>Solution_group</t>
  </si>
  <si>
    <t>Account Exe ID2</t>
  </si>
  <si>
    <t>income_class3</t>
  </si>
  <si>
    <t>Amount4</t>
  </si>
  <si>
    <t>Sum of Account Exe ID</t>
  </si>
  <si>
    <t>2019</t>
  </si>
  <si>
    <t>&lt;10/13/2015</t>
  </si>
  <si>
    <t>2015</t>
  </si>
  <si>
    <t>2016</t>
  </si>
  <si>
    <t>2017</t>
  </si>
  <si>
    <t>2018</t>
  </si>
  <si>
    <t>2020</t>
  </si>
  <si>
    <t>2021</t>
  </si>
  <si>
    <t>2108</t>
  </si>
  <si>
    <t>Sum of Amount</t>
  </si>
  <si>
    <t>Achived</t>
  </si>
  <si>
    <t>cross sell</t>
  </si>
  <si>
    <t>Column Labels</t>
  </si>
  <si>
    <t xml:space="preserve">Invoice </t>
  </si>
  <si>
    <t>Placed Achievement</t>
  </si>
  <si>
    <t>Invoice Achievement</t>
  </si>
  <si>
    <t>cross</t>
  </si>
  <si>
    <t>Target(Cross sell)*achieved/INVOICE*100</t>
  </si>
  <si>
    <t>Invoice</t>
  </si>
  <si>
    <t>Achieved</t>
  </si>
  <si>
    <t>Total Count of Account Executive</t>
  </si>
  <si>
    <t>Count of Account Executive</t>
  </si>
  <si>
    <t>Opportunity</t>
  </si>
  <si>
    <t>Sum of premium_amount</t>
  </si>
  <si>
    <t>Sum of revenue_amount</t>
  </si>
  <si>
    <t>Total Sum of revenue_amount</t>
  </si>
  <si>
    <t>Total Sum of premium_amount</t>
  </si>
  <si>
    <t>All</t>
  </si>
  <si>
    <t>meeting_date (Year)</t>
  </si>
  <si>
    <t>INSURANCE DASHBOARD</t>
  </si>
  <si>
    <t>Invoice achievement 596815</t>
  </si>
  <si>
    <t>Target20083111</t>
  </si>
  <si>
    <t>Placed Achieve=</t>
  </si>
  <si>
    <t>1.b.Placed Achievement396480</t>
  </si>
  <si>
    <t>1.a.Invoice achievement 596815</t>
  </si>
  <si>
    <t>2.a.Placed achievement</t>
  </si>
  <si>
    <t>Plcd achieve</t>
  </si>
  <si>
    <t>2.b.Invoice achieve2853842</t>
  </si>
  <si>
    <t>target 19673793</t>
  </si>
  <si>
    <t>3.a.Plcd achieve 18051</t>
  </si>
  <si>
    <t>target 12319455</t>
  </si>
  <si>
    <t>3.b.Invoice achieve8244310</t>
  </si>
  <si>
    <t>target12319455</t>
  </si>
  <si>
    <t>brokerage</t>
  </si>
  <si>
    <t>invoice achievement</t>
  </si>
  <si>
    <t>(Multiple Items)</t>
  </si>
  <si>
    <t>closed won</t>
  </si>
  <si>
    <t xml:space="preserve">open solution purpose &amp; qualify opportunity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</si>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</sst>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11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sz val="18"/>
      <color theme="1"/>
      <name val="Tw Cen MT"/>
      <family val="2"/>
      <scheme val="minor"/>
    </font>
    <font>
      <sz val="48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b/>
      <sz val="18"/>
      <color theme="1"/>
      <name val="Tw Cen MT"/>
      <family val="2"/>
      <scheme val="minor"/>
    </font>
    <font>
      <i/>
      <sz val="48"/>
      <color theme="4"/>
      <name val="Arial Rounded MT Bold"/>
      <family val="2"/>
    </font>
    <font>
      <i/>
      <sz val="11"/>
      <color theme="4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5" borderId="0" xfId="0" applyFont="1" applyFill="1"/>
    <xf numFmtId="0" fontId="2" fillId="0" borderId="4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5" xfId="0" applyFont="1" applyFill="1" applyBorder="1"/>
    <xf numFmtId="0" fontId="2" fillId="0" borderId="5" xfId="0" applyFont="1" applyBorder="1"/>
    <xf numFmtId="0" fontId="2" fillId="4" borderId="3" xfId="0" applyFont="1" applyFill="1" applyBorder="1" applyAlignment="1">
      <alignment horizontal="left"/>
    </xf>
    <xf numFmtId="0" fontId="2" fillId="4" borderId="6" xfId="0" applyFont="1" applyFill="1" applyBorder="1"/>
    <xf numFmtId="0" fontId="2" fillId="0" borderId="0" xfId="0" applyFont="1" applyAlignment="1">
      <alignment horizontal="left"/>
    </xf>
    <xf numFmtId="0" fontId="2" fillId="4" borderId="4" xfId="0" applyFont="1" applyFill="1" applyBorder="1"/>
    <xf numFmtId="0" fontId="2" fillId="4" borderId="3" xfId="0" applyFont="1" applyFill="1" applyBorder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6" fillId="0" borderId="0" xfId="0" applyFont="1"/>
    <xf numFmtId="0" fontId="10" fillId="0" borderId="0" xfId="0" applyFont="1" applyAlignment="1">
      <alignment vertical="center"/>
    </xf>
    <xf numFmtId="0" fontId="5" fillId="0" borderId="0" xfId="0" applyFont="1"/>
    <xf numFmtId="9" fontId="8" fillId="0" borderId="0" xfId="1" applyFont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8" xfId="0" applyFill="1" applyBorder="1"/>
    <xf numFmtId="0" fontId="0" fillId="0" borderId="8" xfId="0" applyBorder="1"/>
    <xf numFmtId="14" fontId="0" fillId="0" borderId="0" xfId="0" applyNumberFormat="1" applyAlignment="1">
      <alignment horizontal="left" indent="1"/>
    </xf>
    <xf numFmtId="14" fontId="0" fillId="3" borderId="1" xfId="0" applyNumberFormat="1" applyFill="1" applyBorder="1"/>
    <xf numFmtId="14" fontId="0" fillId="0" borderId="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Normal" xfId="0" builtinId="0"/>
    <cellStyle name="Percent" xfId="1" builtinId="5"/>
  </cellStyles>
  <dxfs count="81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"/>
        <family val="2"/>
        <scheme val="minor"/>
      </font>
      <fill>
        <patternFill patternType="solid">
          <fgColor theme="9"/>
          <bgColor theme="9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ivotCacheDefinition" Target="pivotCache/pivotCacheDefinition14.xml"/><Relationship Id="rId39" Type="http://schemas.openxmlformats.org/officeDocument/2006/relationships/customXml" Target="../customXml/item3.xml"/><Relationship Id="rId21" Type="http://schemas.openxmlformats.org/officeDocument/2006/relationships/pivotCacheDefinition" Target="pivotCache/pivotCacheDefinition9.xml"/><Relationship Id="rId34" Type="http://schemas.openxmlformats.org/officeDocument/2006/relationships/sheetMetadata" Target="metadata.xml"/><Relationship Id="rId42" Type="http://schemas.openxmlformats.org/officeDocument/2006/relationships/customXml" Target="../customXml/item6.xml"/><Relationship Id="rId47" Type="http://schemas.openxmlformats.org/officeDocument/2006/relationships/customXml" Target="../customXml/item11.xml"/><Relationship Id="rId50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pivotCacheDefinition" Target="pivotCache/pivotCacheDefinition17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styles" Target="style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45" Type="http://schemas.openxmlformats.org/officeDocument/2006/relationships/customXml" Target="../customXml/item9.xml"/><Relationship Id="rId53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onnections" Target="connections.xml"/><Relationship Id="rId44" Type="http://schemas.openxmlformats.org/officeDocument/2006/relationships/customXml" Target="../customXml/item8.xml"/><Relationship Id="rId52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5.xml"/><Relationship Id="rId30" Type="http://schemas.openxmlformats.org/officeDocument/2006/relationships/theme" Target="theme/theme1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7.xml"/><Relationship Id="rId48" Type="http://schemas.openxmlformats.org/officeDocument/2006/relationships/customXml" Target="../customXml/item12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2.xml"/><Relationship Id="rId46" Type="http://schemas.openxmlformats.org/officeDocument/2006/relationships/customXml" Target="../customXml/item10.xml"/><Relationship Id="rId20" Type="http://schemas.openxmlformats.org/officeDocument/2006/relationships/pivotCacheDefinition" Target="pivotCache/pivotCacheDefinition8.xml"/><Relationship Id="rId41" Type="http://schemas.openxmlformats.org/officeDocument/2006/relationships/customXml" Target="../customXml/item5.xml"/><Relationship Id="rId54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pivotCacheDefinition" Target="pivotCache/pivotCacheDefinition16.xml"/><Relationship Id="rId36" Type="http://schemas.openxmlformats.org/officeDocument/2006/relationships/calcChain" Target="calcChain.xml"/><Relationship Id="rId49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[DASHBOARD_Project_Excel.xlsx]Opportunity!PivotTable1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Of Opportunities by Revenue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67629046369204"/>
          <c:y val="0.16513992849659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933377077865266"/>
          <c:y val="0.34194006999125109"/>
          <c:w val="0.51431058617672787"/>
          <c:h val="0.57944881889763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Opportunity!$U$12</c:f>
              <c:strCache>
                <c:ptCount val="1"/>
                <c:pt idx="0">
                  <c:v>Sum of premium_amount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Opportunity!$T$13:$T$15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Opportunity!$U$13:$U$15</c:f>
              <c:numCache>
                <c:formatCode>General</c:formatCode>
                <c:ptCount val="2"/>
                <c:pt idx="0">
                  <c:v>37510000</c:v>
                </c:pt>
                <c:pt idx="1">
                  <c:v>95500000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F-455C-835B-E0F0323EDB88}"/>
            </c:ext>
          </c:extLst>
        </c:ser>
        <c:ser>
          <c:idx val="1"/>
          <c:order val="1"/>
          <c:tx>
            <c:strRef>
              <c:f>Opportunity!$V$12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Opportunity!$T$13:$T$15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Opportunity!$V$13:$V$15</c:f>
              <c:numCache>
                <c:formatCode>General</c:formatCode>
                <c:ptCount val="2"/>
                <c:pt idx="0">
                  <c:v>2619500</c:v>
                </c:pt>
                <c:pt idx="1">
                  <c:v>3360000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F-455C-835B-E0F0323E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110095"/>
        <c:axId val="644112015"/>
      </c:barChart>
      <c:catAx>
        <c:axId val="64411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2015"/>
        <c:crosses val="autoZero"/>
        <c:auto val="1"/>
        <c:lblAlgn val="ctr"/>
        <c:lblOffset val="100"/>
        <c:noMultiLvlLbl val="0"/>
      </c:catAx>
      <c:valAx>
        <c:axId val="6441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947935"/>
        <c:axId val="324942655"/>
      </c:barChart>
      <c:catAx>
        <c:axId val="32494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2655"/>
        <c:crosses val="autoZero"/>
        <c:auto val="1"/>
        <c:lblAlgn val="ctr"/>
        <c:lblOffset val="100"/>
        <c:noMultiLvlLbl val="0"/>
      </c:catAx>
      <c:valAx>
        <c:axId val="3249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Qualify</a:t>
            </a:r>
            <a:r>
              <a:rPr lang="en-US" baseline="0"/>
              <a:t>_opportunity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611111111111112"/>
          <c:y val="0.30958114610673659"/>
          <c:w val="0.67110564304461939"/>
          <c:h val="0.59421733741615634"/>
        </c:manualLayout>
      </c:layout>
      <c:pieChart>
        <c:varyColors val="1"/>
        <c:ser>
          <c:idx val="0"/>
          <c:order val="0"/>
          <c:tx>
            <c:strRef>
              <c:f>Sheet1!$R$68</c:f>
              <c:strCache>
                <c:ptCount val="1"/>
                <c:pt idx="0">
                  <c:v>Sum of revenue_amount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BCC3-414F-B145-61AA6CD5E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C-4327-93C0-5D5385E433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CC3-414F-B145-61AA6CD5E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9C-4327-93C0-5D5385E433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C-4327-93C0-5D5385E433FD}"/>
              </c:ext>
            </c:extLst>
          </c:dPt>
          <c:cat>
            <c:strRef>
              <c:f>Sheet1!$Q$69:$Q$74</c:f>
              <c:strCache>
                <c:ptCount val="5"/>
                <c:pt idx="0">
                  <c:v>Animesh Rawat</c:v>
                </c:pt>
                <c:pt idx="1">
                  <c:v>Ketan Jain</c:v>
                </c:pt>
                <c:pt idx="2">
                  <c:v>Mark</c:v>
                </c:pt>
                <c:pt idx="3">
                  <c:v>Shivani Sharma</c:v>
                </c:pt>
                <c:pt idx="4">
                  <c:v>Vinay</c:v>
                </c:pt>
              </c:strCache>
            </c:strRef>
          </c:cat>
          <c:val>
            <c:numRef>
              <c:f>Sheet1!$R$69:$R$74</c:f>
              <c:numCache>
                <c:formatCode>General</c:formatCode>
                <c:ptCount val="5"/>
                <c:pt idx="0">
                  <c:v>1885000</c:v>
                </c:pt>
                <c:pt idx="1">
                  <c:v>1530000</c:v>
                </c:pt>
                <c:pt idx="2">
                  <c:v>1383500</c:v>
                </c:pt>
                <c:pt idx="3">
                  <c:v>1325000</c:v>
                </c:pt>
                <c:pt idx="4">
                  <c:v>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C3-414F-B145-61AA6CD5E4C0}"/>
            </c:ext>
          </c:extLst>
        </c:ser>
        <c:ser>
          <c:idx val="1"/>
          <c:order val="1"/>
          <c:tx>
            <c:strRef>
              <c:f>Sheet1!$S$68</c:f>
              <c:strCache>
                <c:ptCount val="1"/>
                <c:pt idx="0">
                  <c:v>Sum of premium_amount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C-4327-93C0-5D5385E433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9C-4327-93C0-5D5385E433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9C-4327-93C0-5D5385E433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9C-4327-93C0-5D5385E433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9C-4327-93C0-5D5385E433FD}"/>
              </c:ext>
            </c:extLst>
          </c:dPt>
          <c:cat>
            <c:strRef>
              <c:f>Sheet1!$Q$69:$Q$74</c:f>
              <c:strCache>
                <c:ptCount val="5"/>
                <c:pt idx="0">
                  <c:v>Animesh Rawat</c:v>
                </c:pt>
                <c:pt idx="1">
                  <c:v>Ketan Jain</c:v>
                </c:pt>
                <c:pt idx="2">
                  <c:v>Mark</c:v>
                </c:pt>
                <c:pt idx="3">
                  <c:v>Shivani Sharma</c:v>
                </c:pt>
                <c:pt idx="4">
                  <c:v>Vinay</c:v>
                </c:pt>
              </c:strCache>
            </c:strRef>
          </c:cat>
          <c:val>
            <c:numRef>
              <c:f>Sheet1!$S$69:$S$74</c:f>
              <c:numCache>
                <c:formatCode>General</c:formatCode>
                <c:ptCount val="5"/>
                <c:pt idx="0">
                  <c:v>26700000</c:v>
                </c:pt>
                <c:pt idx="1">
                  <c:v>1600000</c:v>
                </c:pt>
                <c:pt idx="2">
                  <c:v>18410000</c:v>
                </c:pt>
                <c:pt idx="3">
                  <c:v>95000000</c:v>
                </c:pt>
                <c:pt idx="4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BCC3-414F-B145-61AA6CD5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[DASHBOARD_Project_Excel.xlsx]Sheet1!PivotTable13</c:name>
    <c:fmtId val="3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Sheet1!$E$73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D0-4F2D-8263-00558DFAF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D0-4F2D-8263-00558DFAFB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D0-4F2D-8263-00558DFAFB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D0-4F2D-8263-00558DFAFB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D0-4F2D-8263-00558DFAFB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D0-4F2D-8263-00558DFAFB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D0-4F2D-8263-00558DFAFB9C}"/>
              </c:ext>
            </c:extLst>
          </c:dPt>
          <c:cat>
            <c:strRef>
              <c:f>Sheet1!$D$74:$D$81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Sheet1!$E$74:$E$81</c:f>
              <c:numCache>
                <c:formatCode>General</c:formatCode>
                <c:ptCount val="7"/>
                <c:pt idx="0">
                  <c:v>2315000</c:v>
                </c:pt>
                <c:pt idx="1">
                  <c:v>329500</c:v>
                </c:pt>
                <c:pt idx="2">
                  <c:v>2450000</c:v>
                </c:pt>
                <c:pt idx="3">
                  <c:v>324000</c:v>
                </c:pt>
                <c:pt idx="4">
                  <c:v>710000</c:v>
                </c:pt>
                <c:pt idx="5">
                  <c:v>450000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79-B00F-42CEA698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Of Opportunity</a:t>
            </a:r>
          </a:p>
          <a:p>
            <a:pPr>
              <a:defRPr/>
            </a:pPr>
            <a:r>
              <a:rPr lang="en-US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Sheet1!$I$75:$I$78</c:f>
              <c:strCache>
                <c:ptCount val="3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</c:strCache>
            </c:strRef>
          </c:cat>
          <c:val>
            <c:numRef>
              <c:f>Sheet1!$J$75:$J$78</c:f>
              <c:numCache>
                <c:formatCode>General</c:formatCode>
                <c:ptCount val="3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3-4A83-BDBD-A028865E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4687295"/>
        <c:axId val="844667135"/>
      </c:barChart>
      <c:catAx>
        <c:axId val="84468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67135"/>
        <c:crosses val="autoZero"/>
        <c:auto val="1"/>
        <c:lblAlgn val="ctr"/>
        <c:lblOffset val="100"/>
        <c:noMultiLvlLbl val="0"/>
      </c:catAx>
      <c:valAx>
        <c:axId val="84466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Of Opportunit</a:t>
            </a:r>
            <a:r>
              <a:rPr lang="en-US" baseline="0"/>
              <a:t>y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6774920554244"/>
          <c:y val="0.16478198578249367"/>
          <c:w val="0.74132250794457555"/>
          <c:h val="0.7846210927659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Sheet1!$I$75:$I$78</c:f>
              <c:strCache>
                <c:ptCount val="3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</c:strCache>
            </c:strRef>
          </c:cat>
          <c:val>
            <c:numRef>
              <c:f>Sheet1!$J$75:$J$78</c:f>
              <c:numCache>
                <c:formatCode>General</c:formatCode>
                <c:ptCount val="3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7-4318-8E44-B289E27468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4687295"/>
        <c:axId val="844667135"/>
      </c:barChart>
      <c:catAx>
        <c:axId val="8446872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67135"/>
        <c:crosses val="autoZero"/>
        <c:auto val="1"/>
        <c:lblAlgn val="ctr"/>
        <c:lblOffset val="100"/>
        <c:noMultiLvlLbl val="0"/>
      </c:catAx>
      <c:valAx>
        <c:axId val="844667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6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633486670970234"/>
          <c:y val="0.21585402016044766"/>
          <c:w val="0.60720980823343029"/>
          <c:h val="0.653104611528234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13454325468844536"/>
                  <c:y val="6.1957868649318466E-3"/>
                </c:manualLayout>
              </c:layout>
              <c:tx>
                <c:rich>
                  <a:bodyPr/>
                  <a:lstStyle/>
                  <a:p>
                    <a:fld id="{A27BF53F-9934-471D-8093-3FBCA2DD3FDB}" type="VALU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C7B-44DC-84C4-77E997CF5D7F}"/>
                </c:ext>
              </c:extLst>
            </c:dLbl>
            <c:dLbl>
              <c:idx val="1"/>
              <c:layout>
                <c:manualLayout>
                  <c:x val="-9.5845777898452347E-3"/>
                  <c:y val="-1.1358811367750179E-16"/>
                </c:manualLayout>
              </c:layout>
              <c:tx>
                <c:rich>
                  <a:bodyPr/>
                  <a:lstStyle/>
                  <a:p>
                    <a:fld id="{CD18A7B7-9260-45BD-AA88-A9012C17EC86}" type="VALUE">
                      <a:rPr lang="en-US" b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C7B-44DC-84C4-77E997CF5D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6B7B48-A0EA-4654-BE6D-BA3A0A9D735B}" type="VALU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C7B-44DC-84C4-77E997CF5D7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Sheet1!$K$33:$K$35</c:f>
              <c:strCache>
                <c:ptCount val="3"/>
                <c:pt idx="0">
                  <c:v>Target</c:v>
                </c:pt>
                <c:pt idx="1">
                  <c:v>Placed Achievement</c:v>
                </c:pt>
                <c:pt idx="2">
                  <c:v>Invoice Achievement</c:v>
                </c:pt>
              </c:strCache>
            </c:strRef>
          </c:cat>
          <c:val>
            <c:numRef>
              <c:f>Sheet1!$L$33:$L$35</c:f>
              <c:numCache>
                <c:formatCode>General</c:formatCode>
                <c:ptCount val="3"/>
                <c:pt idx="0">
                  <c:v>20083111</c:v>
                </c:pt>
                <c:pt idx="1">
                  <c:v>396480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44DC-84C4-77E997CF5D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539439"/>
        <c:axId val="761548079"/>
      </c:barChart>
      <c:catAx>
        <c:axId val="761539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48079"/>
        <c:crosses val="autoZero"/>
        <c:auto val="1"/>
        <c:lblAlgn val="ctr"/>
        <c:lblOffset val="100"/>
        <c:noMultiLvlLbl val="0"/>
      </c:catAx>
      <c:valAx>
        <c:axId val="761548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53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20682309133796"/>
          <c:y val="0.17649725284974865"/>
          <c:w val="0.77827785383492354"/>
          <c:h val="0.752508997569972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Sheet1!$K$39:$K$41</c:f>
              <c:strCache>
                <c:ptCount val="3"/>
                <c:pt idx="0">
                  <c:v>Target</c:v>
                </c:pt>
                <c:pt idx="1">
                  <c:v>Placed Achievement</c:v>
                </c:pt>
                <c:pt idx="2">
                  <c:v>Invoice Achievement</c:v>
                </c:pt>
              </c:strCache>
            </c:strRef>
          </c:cat>
          <c:val>
            <c:numRef>
              <c:f>Sheet1!$L$39:$L$41</c:f>
              <c:numCache>
                <c:formatCode>General</c:formatCode>
                <c:ptCount val="3"/>
                <c:pt idx="0">
                  <c:v>19673793</c:v>
                </c:pt>
                <c:pt idx="1">
                  <c:v>100000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3-426B-B8F7-01BB96DC6B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8857663"/>
        <c:axId val="688858623"/>
      </c:barChart>
      <c:catAx>
        <c:axId val="6888576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8623"/>
        <c:crosses val="autoZero"/>
        <c:auto val="1"/>
        <c:lblAlgn val="ctr"/>
        <c:lblOffset val="100"/>
        <c:noMultiLvlLbl val="0"/>
      </c:catAx>
      <c:valAx>
        <c:axId val="68885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Sheet1!$L$44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Sheet1!$K$45:$K$47</c:f>
              <c:strCache>
                <c:ptCount val="3"/>
                <c:pt idx="0">
                  <c:v>Target</c:v>
                </c:pt>
                <c:pt idx="1">
                  <c:v>Placed Achievement</c:v>
                </c:pt>
                <c:pt idx="2">
                  <c:v>Invoice Achievement</c:v>
                </c:pt>
              </c:strCache>
            </c:strRef>
          </c:cat>
          <c:val>
            <c:numRef>
              <c:f>Sheet1!$L$45:$L$47</c:f>
              <c:numCache>
                <c:formatCode>General</c:formatCode>
                <c:ptCount val="3"/>
                <c:pt idx="0">
                  <c:v>12319455</c:v>
                </c:pt>
                <c:pt idx="1">
                  <c:v>18051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6-45DF-AF85-75ABCD3FF7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536559"/>
        <c:axId val="761537519"/>
      </c:barChart>
      <c:catAx>
        <c:axId val="7615365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7519"/>
        <c:crosses val="autoZero"/>
        <c:auto val="1"/>
        <c:lblAlgn val="ctr"/>
        <c:lblOffset val="100"/>
        <c:noMultiLvlLbl val="0"/>
      </c:catAx>
      <c:valAx>
        <c:axId val="761537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5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 of Meetings</a:t>
            </a:r>
          </a:p>
          <a:p>
            <a:pPr>
              <a:defRPr/>
            </a:pPr>
            <a:r>
              <a:rPr lang="en-US" baseline="0"/>
              <a:t> By Account Exe ID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9790887869790679"/>
          <c:y val="2.9769431064301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58370998155693"/>
          <c:y val="0.10748313574355552"/>
          <c:w val="0.7494162900184429"/>
          <c:h val="0.888454895298208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Sheet1!$K$52:$K$68</c:f>
              <c:strCache>
                <c:ptCount val="16"/>
                <c:pt idx="0">
                  <c:v>Aditya</c:v>
                </c:pt>
                <c:pt idx="1">
                  <c:v>Akash</c:v>
                </c:pt>
                <c:pt idx="2">
                  <c:v>Ankush</c:v>
                </c:pt>
                <c:pt idx="3">
                  <c:v>Ganesh H</c:v>
                </c:pt>
                <c:pt idx="4">
                  <c:v>Harsha</c:v>
                </c:pt>
                <c:pt idx="5">
                  <c:v>jamuna</c:v>
                </c:pt>
                <c:pt idx="6">
                  <c:v>Jeyaraman N</c:v>
                </c:pt>
                <c:pt idx="7">
                  <c:v>Jeyaraman N, Chitra S</c:v>
                </c:pt>
                <c:pt idx="8">
                  <c:v>Jeyaraman N, Srikanth Boddu</c:v>
                </c:pt>
                <c:pt idx="9">
                  <c:v>Mahendra</c:v>
                </c:pt>
                <c:pt idx="10">
                  <c:v>Muralidharan VS</c:v>
                </c:pt>
                <c:pt idx="11">
                  <c:v>Sanskriti</c:v>
                </c:pt>
                <c:pt idx="12">
                  <c:v>Shivam</c:v>
                </c:pt>
                <c:pt idx="13">
                  <c:v>Srikanth Boddu</c:v>
                </c:pt>
                <c:pt idx="14">
                  <c:v>Surya</c:v>
                </c:pt>
                <c:pt idx="15">
                  <c:v>Usha G</c:v>
                </c:pt>
              </c:strCache>
            </c:strRef>
          </c:cat>
          <c:val>
            <c:numRef>
              <c:f>Sheet1!$L$52:$L$68</c:f>
              <c:numCache>
                <c:formatCode>General</c:formatCode>
                <c:ptCount val="1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48</c:v>
                </c:pt>
                <c:pt idx="7">
                  <c:v>22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29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461C-A28C-82FFE68C6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513039"/>
        <c:axId val="761513519"/>
      </c:barChart>
      <c:catAx>
        <c:axId val="76151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3519"/>
        <c:crosses val="autoZero"/>
        <c:auto val="1"/>
        <c:lblAlgn val="ctr"/>
        <c:lblOffset val="100"/>
        <c:noMultiLvlLbl val="0"/>
      </c:catAx>
      <c:valAx>
        <c:axId val="76151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5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Qualify_opportunity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047478688708109"/>
          <c:y val="3.1977269433790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611111111111112"/>
          <c:y val="0.11533636143096944"/>
          <c:w val="0.34097337450917559"/>
          <c:h val="0.88466363856903052"/>
        </c:manualLayout>
      </c:layout>
      <c:pieChart>
        <c:varyColors val="1"/>
        <c:ser>
          <c:idx val="0"/>
          <c:order val="0"/>
          <c:tx>
            <c:strRef>
              <c:f>Sheet1!$R$68</c:f>
              <c:strCache>
                <c:ptCount val="1"/>
                <c:pt idx="0">
                  <c:v>Sum of revenue_amount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75-43C3-B79F-ABEC0FD66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75-43C3-B79F-ABEC0FD66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75-43C3-B79F-ABEC0FD665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75-43C3-B79F-ABEC0FD665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75-43C3-B79F-ABEC0FD665C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Sheet1!$Q$69:$Q$74</c:f>
              <c:strCache>
                <c:ptCount val="5"/>
                <c:pt idx="0">
                  <c:v>Animesh Rawat</c:v>
                </c:pt>
                <c:pt idx="1">
                  <c:v>Ketan Jain</c:v>
                </c:pt>
                <c:pt idx="2">
                  <c:v>Mark</c:v>
                </c:pt>
                <c:pt idx="3">
                  <c:v>Shivani Sharma</c:v>
                </c:pt>
                <c:pt idx="4">
                  <c:v>Vinay</c:v>
                </c:pt>
              </c:strCache>
            </c:strRef>
          </c:cat>
          <c:val>
            <c:numRef>
              <c:f>Sheet1!$R$69:$R$74</c:f>
              <c:numCache>
                <c:formatCode>General</c:formatCode>
                <c:ptCount val="5"/>
                <c:pt idx="0">
                  <c:v>1885000</c:v>
                </c:pt>
                <c:pt idx="1">
                  <c:v>1530000</c:v>
                </c:pt>
                <c:pt idx="2">
                  <c:v>1383500</c:v>
                </c:pt>
                <c:pt idx="3">
                  <c:v>1325000</c:v>
                </c:pt>
                <c:pt idx="4">
                  <c:v>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75-43C3-B79F-ABEC0FD665C6}"/>
            </c:ext>
          </c:extLst>
        </c:ser>
        <c:ser>
          <c:idx val="1"/>
          <c:order val="1"/>
          <c:tx>
            <c:strRef>
              <c:f>Sheet1!$S$68</c:f>
              <c:strCache>
                <c:ptCount val="1"/>
                <c:pt idx="0">
                  <c:v>Sum of premium_amount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775-43C3-B79F-ABEC0FD66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775-43C3-B79F-ABEC0FD66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775-43C3-B79F-ABEC0FD665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775-43C3-B79F-ABEC0FD665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775-43C3-B79F-ABEC0FD665C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Sheet1!$Q$69:$Q$74</c:f>
              <c:strCache>
                <c:ptCount val="5"/>
                <c:pt idx="0">
                  <c:v>Animesh Rawat</c:v>
                </c:pt>
                <c:pt idx="1">
                  <c:v>Ketan Jain</c:v>
                </c:pt>
                <c:pt idx="2">
                  <c:v>Mark</c:v>
                </c:pt>
                <c:pt idx="3">
                  <c:v>Shivani Sharma</c:v>
                </c:pt>
                <c:pt idx="4">
                  <c:v>Vinay</c:v>
                </c:pt>
              </c:strCache>
            </c:strRef>
          </c:cat>
          <c:val>
            <c:numRef>
              <c:f>Sheet1!$S$69:$S$74</c:f>
              <c:numCache>
                <c:formatCode>General</c:formatCode>
                <c:ptCount val="5"/>
                <c:pt idx="0">
                  <c:v>26700000</c:v>
                </c:pt>
                <c:pt idx="1">
                  <c:v>1600000</c:v>
                </c:pt>
                <c:pt idx="2">
                  <c:v>18410000</c:v>
                </c:pt>
                <c:pt idx="3">
                  <c:v>95000000</c:v>
                </c:pt>
                <c:pt idx="4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75-43C3-B79F-ABEC0FD665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316642559545558"/>
          <c:y val="0.18041693389220431"/>
          <c:w val="0.44454208809769569"/>
          <c:h val="0.6549273590646127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[DASHBOARD_Project_Excel.xlsx]Opportunity!PivotTable3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Opportunity!$AB$21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Opportunity!$AA$22:$AA$32</c:f>
              <c:strCache>
                <c:ptCount val="10"/>
                <c:pt idx="0">
                  <c:v>OPP1900001042</c:v>
                </c:pt>
                <c:pt idx="1">
                  <c:v>OPP1900001072</c:v>
                </c:pt>
                <c:pt idx="2">
                  <c:v>OPP1900001222</c:v>
                </c:pt>
                <c:pt idx="3">
                  <c:v>OPP1900001364</c:v>
                </c:pt>
                <c:pt idx="4">
                  <c:v>OPP1900001365</c:v>
                </c:pt>
                <c:pt idx="5">
                  <c:v>OPP1900001366</c:v>
                </c:pt>
                <c:pt idx="6">
                  <c:v>OPP1900001390</c:v>
                </c:pt>
                <c:pt idx="7">
                  <c:v>OPP1900001392</c:v>
                </c:pt>
                <c:pt idx="8">
                  <c:v>OPP1900001803</c:v>
                </c:pt>
                <c:pt idx="9">
                  <c:v>OPP1900001906</c:v>
                </c:pt>
              </c:strCache>
            </c:strRef>
          </c:cat>
          <c:val>
            <c:numRef>
              <c:f>Opportunity!$AB$22:$AB$32</c:f>
              <c:numCache>
                <c:formatCode>General</c:formatCode>
                <c:ptCount val="10"/>
                <c:pt idx="0">
                  <c:v>400000</c:v>
                </c:pt>
                <c:pt idx="1">
                  <c:v>150000</c:v>
                </c:pt>
                <c:pt idx="2">
                  <c:v>125000</c:v>
                </c:pt>
                <c:pt idx="3">
                  <c:v>100000</c:v>
                </c:pt>
                <c:pt idx="4">
                  <c:v>350000</c:v>
                </c:pt>
                <c:pt idx="5">
                  <c:v>200000</c:v>
                </c:pt>
                <c:pt idx="6">
                  <c:v>300000</c:v>
                </c:pt>
                <c:pt idx="7">
                  <c:v>300000</c:v>
                </c:pt>
                <c:pt idx="8">
                  <c:v>250000</c:v>
                </c:pt>
                <c:pt idx="9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114-B8E0-012D7070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425807"/>
        <c:axId val="1516427247"/>
      </c:barChart>
      <c:catAx>
        <c:axId val="15164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27247"/>
        <c:crosses val="autoZero"/>
        <c:auto val="1"/>
        <c:lblAlgn val="ctr"/>
        <c:lblOffset val="100"/>
        <c:noMultiLvlLbl val="0"/>
      </c:catAx>
      <c:valAx>
        <c:axId val="15164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Product_Group_wise_revenue</a:t>
            </a:r>
          </a:p>
        </c:rich>
      </c:tx>
      <c:layout>
        <c:manualLayout>
          <c:xMode val="edge"/>
          <c:yMode val="edge"/>
          <c:x val="0.18092466576555388"/>
          <c:y val="9.953618417907774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0913E0D3-03D0-4DDB-A7BA-469C2C718C52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EF0817F6-0A49-46C7-A1A1-8FDA0222B3B8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D4B63713-D868-431F-8638-E46151E9CE3D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8D5B64C9-557A-4CF9-8E76-F9204E5AF988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8C28D590-3BA4-4BE3-862A-0C471C5E49C7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8D93E6D8-F22B-4616-AA85-74AB1DD7DD97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4E3485F9-1E31-49F0-BB76-C26FC2097580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592933947772657"/>
          <c:y val="0.16885705103738988"/>
          <c:w val="0.34363927232127855"/>
          <c:h val="0.8311429489626101"/>
        </c:manualLayout>
      </c:layout>
      <c:doughnutChart>
        <c:varyColors val="1"/>
        <c:ser>
          <c:idx val="0"/>
          <c:order val="0"/>
          <c:tx>
            <c:strRef>
              <c:f>Sheet1!$E$73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CD-40A2-A7D4-77A85D91CD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CD-40A2-A7D4-77A85D91CD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CD-40A2-A7D4-77A85D91CD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CD-40A2-A7D4-77A85D91CD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CD-40A2-A7D4-77A85D91CD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CD-40A2-A7D4-77A85D91CD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CD-40A2-A7D4-77A85D91CDF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0913E0D3-03D0-4DDB-A7BA-469C2C718C52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CD-40A2-A7D4-77A85D91CD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EF0817F6-0A49-46C7-A1A1-8FDA0222B3B8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CD-40A2-A7D4-77A85D91CD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D4B63713-D868-431F-8638-E46151E9CE3D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7CD-40A2-A7D4-77A85D91CD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8D5B64C9-557A-4CF9-8E76-F9204E5AF988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7CD-40A2-A7D4-77A85D91CD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8C28D590-3BA4-4BE3-862A-0C471C5E49C7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7CD-40A2-A7D4-77A85D91CD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8D93E6D8-F22B-4616-AA85-74AB1DD7DD97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7CD-40A2-A7D4-77A85D91CD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4E3485F9-1E31-49F0-BB76-C26FC2097580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7CD-40A2-A7D4-77A85D91CDF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Sheet1!$D$74:$D$81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Sheet1!$E$74:$E$81</c:f>
              <c:numCache>
                <c:formatCode>General</c:formatCode>
                <c:ptCount val="7"/>
                <c:pt idx="0">
                  <c:v>2315000</c:v>
                </c:pt>
                <c:pt idx="1">
                  <c:v>329500</c:v>
                </c:pt>
                <c:pt idx="2">
                  <c:v>2450000</c:v>
                </c:pt>
                <c:pt idx="3">
                  <c:v>324000</c:v>
                </c:pt>
                <c:pt idx="4">
                  <c:v>710000</c:v>
                </c:pt>
                <c:pt idx="5">
                  <c:v>450000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CD-40A2-A7D4-77A85D91CD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07838890643105"/>
          <c:y val="2.3049594538048404E-2"/>
          <c:w val="0.25888014414561239"/>
          <c:h val="0.966235281918684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[DASHBOARD_Project_Excel.xlsx]Opportunity!PivotTable1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Of Opportunities by Revenue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937654139924711"/>
          <c:y val="2.7005951084984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77762436909163"/>
          <c:y val="0.16220988460701066"/>
          <c:w val="0.83193715753185271"/>
          <c:h val="0.75917882284636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Opportunity!$U$12</c:f>
              <c:strCache>
                <c:ptCount val="1"/>
                <c:pt idx="0">
                  <c:v>Sum of premium_amount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Opportunity!$T$13:$T$15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Opportunity!$U$13:$U$15</c:f>
              <c:numCache>
                <c:formatCode>General</c:formatCode>
                <c:ptCount val="2"/>
                <c:pt idx="0">
                  <c:v>37510000</c:v>
                </c:pt>
                <c:pt idx="1">
                  <c:v>95500000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6-49F0-97F6-1A71183AD14B}"/>
            </c:ext>
          </c:extLst>
        </c:ser>
        <c:ser>
          <c:idx val="1"/>
          <c:order val="1"/>
          <c:tx>
            <c:strRef>
              <c:f>Opportunity!$V$12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Opportunity!$T$13:$T$15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Opportunity!$V$13:$V$15</c:f>
              <c:numCache>
                <c:formatCode>General</c:formatCode>
                <c:ptCount val="2"/>
                <c:pt idx="0">
                  <c:v>2619500</c:v>
                </c:pt>
                <c:pt idx="1">
                  <c:v>3360000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6-49F0-97F6-1A71183AD1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4110095"/>
        <c:axId val="644112015"/>
      </c:barChart>
      <c:catAx>
        <c:axId val="644110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2015"/>
        <c:crosses val="autoZero"/>
        <c:auto val="1"/>
        <c:lblAlgn val="ctr"/>
        <c:lblOffset val="100"/>
        <c:noMultiLvlLbl val="0"/>
      </c:catAx>
      <c:valAx>
        <c:axId val="644112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41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[DASHBOARD_Project_Excel.xlsx]Opportunity!PivotTable3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Revenue wise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Opportunity!$AB$21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Opportunity!$AA$22:$AA$32</c:f>
              <c:strCache>
                <c:ptCount val="10"/>
                <c:pt idx="0">
                  <c:v>OPP1900001042</c:v>
                </c:pt>
                <c:pt idx="1">
                  <c:v>OPP1900001072</c:v>
                </c:pt>
                <c:pt idx="2">
                  <c:v>OPP1900001222</c:v>
                </c:pt>
                <c:pt idx="3">
                  <c:v>OPP1900001364</c:v>
                </c:pt>
                <c:pt idx="4">
                  <c:v>OPP1900001365</c:v>
                </c:pt>
                <c:pt idx="5">
                  <c:v>OPP1900001366</c:v>
                </c:pt>
                <c:pt idx="6">
                  <c:v>OPP1900001390</c:v>
                </c:pt>
                <c:pt idx="7">
                  <c:v>OPP1900001392</c:v>
                </c:pt>
                <c:pt idx="8">
                  <c:v>OPP1900001803</c:v>
                </c:pt>
                <c:pt idx="9">
                  <c:v>OPP1900001906</c:v>
                </c:pt>
              </c:strCache>
            </c:strRef>
          </c:cat>
          <c:val>
            <c:numRef>
              <c:f>Opportunity!$AB$22:$AB$32</c:f>
              <c:numCache>
                <c:formatCode>General</c:formatCode>
                <c:ptCount val="10"/>
                <c:pt idx="0">
                  <c:v>400000</c:v>
                </c:pt>
                <c:pt idx="1">
                  <c:v>150000</c:v>
                </c:pt>
                <c:pt idx="2">
                  <c:v>125000</c:v>
                </c:pt>
                <c:pt idx="3">
                  <c:v>100000</c:v>
                </c:pt>
                <c:pt idx="4">
                  <c:v>350000</c:v>
                </c:pt>
                <c:pt idx="5">
                  <c:v>200000</c:v>
                </c:pt>
                <c:pt idx="6">
                  <c:v>300000</c:v>
                </c:pt>
                <c:pt idx="7">
                  <c:v>300000</c:v>
                </c:pt>
                <c:pt idx="8">
                  <c:v>250000</c:v>
                </c:pt>
                <c:pt idx="9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6-4683-A09E-6874404F94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6425807"/>
        <c:axId val="1516427247"/>
      </c:barChart>
      <c:catAx>
        <c:axId val="15164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27247"/>
        <c:crosses val="autoZero"/>
        <c:auto val="1"/>
        <c:lblAlgn val="ctr"/>
        <c:lblOffset val="100"/>
        <c:noMultiLvlLbl val="0"/>
      </c:catAx>
      <c:valAx>
        <c:axId val="1516427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64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44175"/>
        <c:axId val="107956655"/>
      </c:barChart>
      <c:catAx>
        <c:axId val="10794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6655"/>
        <c:crosses val="autoZero"/>
        <c:auto val="1"/>
        <c:lblAlgn val="ctr"/>
        <c:lblOffset val="100"/>
        <c:noMultiLvlLbl val="0"/>
      </c:catAx>
      <c:valAx>
        <c:axId val="1079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255836441497445"/>
          <c:y val="0.1533086509881629"/>
          <c:w val="0.78130128470783256"/>
          <c:h val="0.38292572699935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Sum of New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Sheet1!$F$5:$F$15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Kumar Jha</c:v>
                </c:pt>
                <c:pt idx="6">
                  <c:v>Manish Sharma</c:v>
                </c:pt>
                <c:pt idx="7">
                  <c:v>Mark</c:v>
                </c:pt>
                <c:pt idx="8">
                  <c:v>Vidit Shah</c:v>
                </c:pt>
                <c:pt idx="9">
                  <c:v>Vinay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129902</c:v>
                </c:pt>
                <c:pt idx="1">
                  <c:v>1278023</c:v>
                </c:pt>
                <c:pt idx="2">
                  <c:v>1000000</c:v>
                </c:pt>
                <c:pt idx="3">
                  <c:v>1250000</c:v>
                </c:pt>
                <c:pt idx="4">
                  <c:v>500000</c:v>
                </c:pt>
                <c:pt idx="5">
                  <c:v>1345000</c:v>
                </c:pt>
                <c:pt idx="6">
                  <c:v>1350000</c:v>
                </c:pt>
                <c:pt idx="7">
                  <c:v>19888</c:v>
                </c:pt>
                <c:pt idx="8">
                  <c:v>12888</c:v>
                </c:pt>
                <c:pt idx="9">
                  <c:v>12788092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7-4DFA-8B56-DC78ED270D55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Sum of Cross sell bugdet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Sheet1!$F$5:$F$15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Kumar Jha</c:v>
                </c:pt>
                <c:pt idx="6">
                  <c:v>Manish Sharma</c:v>
                </c:pt>
                <c:pt idx="7">
                  <c:v>Mark</c:v>
                </c:pt>
                <c:pt idx="8">
                  <c:v>Vidit Shah</c:v>
                </c:pt>
                <c:pt idx="9">
                  <c:v>Vinay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0">
                  <c:v>129000</c:v>
                </c:pt>
                <c:pt idx="1">
                  <c:v>12365300</c:v>
                </c:pt>
                <c:pt idx="2">
                  <c:v>500000</c:v>
                </c:pt>
                <c:pt idx="3">
                  <c:v>3500000</c:v>
                </c:pt>
                <c:pt idx="4">
                  <c:v>1250000</c:v>
                </c:pt>
                <c:pt idx="5">
                  <c:v>170034</c:v>
                </c:pt>
                <c:pt idx="6">
                  <c:v>750000</c:v>
                </c:pt>
                <c:pt idx="7">
                  <c:v>128777</c:v>
                </c:pt>
                <c:pt idx="8">
                  <c:v>1040000</c:v>
                </c:pt>
                <c:pt idx="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7-4DFA-8B56-DC78ED270D55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Sum of Renewal Budget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Sheet1!$F$5:$F$15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Kumar Jha</c:v>
                </c:pt>
                <c:pt idx="6">
                  <c:v>Manish Sharma</c:v>
                </c:pt>
                <c:pt idx="7">
                  <c:v>Mark</c:v>
                </c:pt>
                <c:pt idx="8">
                  <c:v>Vidit Shah</c:v>
                </c:pt>
                <c:pt idx="9">
                  <c:v>Vinay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0">
                  <c:v>1289000</c:v>
                </c:pt>
                <c:pt idx="1">
                  <c:v>12900</c:v>
                </c:pt>
                <c:pt idx="2">
                  <c:v>1010000</c:v>
                </c:pt>
                <c:pt idx="3">
                  <c:v>750000</c:v>
                </c:pt>
                <c:pt idx="4">
                  <c:v>500000</c:v>
                </c:pt>
                <c:pt idx="5">
                  <c:v>1298673</c:v>
                </c:pt>
                <c:pt idx="6">
                  <c:v>750000</c:v>
                </c:pt>
                <c:pt idx="7">
                  <c:v>198882</c:v>
                </c:pt>
                <c:pt idx="8">
                  <c:v>5010000</c:v>
                </c:pt>
                <c:pt idx="9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7-4DFA-8B56-DC78ED27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9855"/>
        <c:axId val="107964335"/>
      </c:barChart>
      <c:catAx>
        <c:axId val="10793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4335"/>
        <c:crosses val="autoZero"/>
        <c:auto val="1"/>
        <c:lblAlgn val="ctr"/>
        <c:lblOffset val="100"/>
        <c:noMultiLvlLbl val="0"/>
      </c:catAx>
      <c:valAx>
        <c:axId val="1079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977134066850917"/>
          <c:y val="0.23550707203266255"/>
          <c:w val="0.49676652587300757"/>
          <c:h val="0.39579906678331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Sheet1!$K$9:$K$18</c:f>
              <c:strCache>
                <c:ptCount val="9"/>
                <c:pt idx="0">
                  <c:v>&lt;10/13/2015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2108</c:v>
                </c:pt>
              </c:strCache>
            </c:strRef>
          </c:cat>
          <c:val>
            <c:numRef>
              <c:f>Sheet1!$L$9:$L$18</c:f>
              <c:numCache>
                <c:formatCode>General</c:formatCode>
                <c:ptCount val="9"/>
                <c:pt idx="0">
                  <c:v>20</c:v>
                </c:pt>
                <c:pt idx="1">
                  <c:v>11</c:v>
                </c:pt>
                <c:pt idx="2">
                  <c:v>7</c:v>
                </c:pt>
                <c:pt idx="3">
                  <c:v>156</c:v>
                </c:pt>
                <c:pt idx="4">
                  <c:v>1719</c:v>
                </c:pt>
                <c:pt idx="5">
                  <c:v>2187</c:v>
                </c:pt>
                <c:pt idx="6">
                  <c:v>133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012-88F1-98E5C961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38111"/>
        <c:axId val="1447028991"/>
      </c:barChart>
      <c:catAx>
        <c:axId val="14470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28991"/>
        <c:crosses val="autoZero"/>
        <c:auto val="1"/>
        <c:lblAlgn val="ctr"/>
        <c:lblOffset val="100"/>
        <c:noMultiLvlLbl val="0"/>
      </c:catAx>
      <c:valAx>
        <c:axId val="14470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20541071941979"/>
          <c:y val="0.18610348837743793"/>
          <c:w val="0.80795964992008507"/>
          <c:h val="0.33964357782772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Sheet1!$A$26:$A$32</c:f>
              <c:multiLvlStrCache>
                <c:ptCount val="3"/>
                <c:lvl>
                  <c:pt idx="0">
                    <c:v>New</c:v>
                  </c:pt>
                  <c:pt idx="1">
                    <c:v>Cross Sell</c:v>
                  </c:pt>
                  <c:pt idx="2">
                    <c:v>Renewal</c:v>
                  </c:pt>
                </c:lvl>
                <c:lvl>
                  <c:pt idx="0">
                    <c:v>Abhinav Shivam</c:v>
                  </c:pt>
                  <c:pt idx="1">
                    <c:v>Nishant Sharma</c:v>
                  </c:pt>
                  <c:pt idx="2">
                    <c:v>Vinay</c:v>
                  </c:pt>
                </c:lvl>
              </c:multiLvlStrCache>
            </c:multiLvlStrRef>
          </c:cat>
          <c:val>
            <c:numRef>
              <c:f>Sheet1!$B$26:$B$32</c:f>
              <c:numCache>
                <c:formatCode>General</c:formatCode>
                <c:ptCount val="3"/>
                <c:pt idx="0">
                  <c:v>100000</c:v>
                </c:pt>
                <c:pt idx="1">
                  <c:v>396480</c:v>
                </c:pt>
                <c:pt idx="2">
                  <c:v>18051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4-4A6F-BECD-3E92E9F4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07263"/>
        <c:axId val="367504383"/>
      </c:barChart>
      <c:catAx>
        <c:axId val="3675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04383"/>
        <c:crosses val="autoZero"/>
        <c:auto val="1"/>
        <c:lblAlgn val="ctr"/>
        <c:lblOffset val="100"/>
        <c:noMultiLvlLbl val="0"/>
      </c:catAx>
      <c:valAx>
        <c:axId val="3675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Sheet1!$O$27:$O$30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Sheet1!$P$27:$P$30</c:f>
              <c:numCache>
                <c:formatCode>General</c:formatCode>
                <c:ptCount val="3"/>
                <c:pt idx="0">
                  <c:v>2853842</c:v>
                </c:pt>
                <c:pt idx="1">
                  <c:v>569815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5-4E11-991B-648B37BC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874943"/>
        <c:axId val="688857183"/>
      </c:barChart>
      <c:catAx>
        <c:axId val="6888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7183"/>
        <c:crosses val="autoZero"/>
        <c:auto val="1"/>
        <c:lblAlgn val="ctr"/>
        <c:lblOffset val="100"/>
        <c:noMultiLvlLbl val="0"/>
      </c:catAx>
      <c:valAx>
        <c:axId val="6888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84208223972006"/>
          <c:y val="0.34252296587926512"/>
          <c:w val="0.11956940697098177"/>
          <c:h val="9.3106804597127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Sheet1!$K$52:$K$68</c:f>
              <c:strCache>
                <c:ptCount val="16"/>
                <c:pt idx="0">
                  <c:v>Aditya</c:v>
                </c:pt>
                <c:pt idx="1">
                  <c:v>Akash</c:v>
                </c:pt>
                <c:pt idx="2">
                  <c:v>Ankush</c:v>
                </c:pt>
                <c:pt idx="3">
                  <c:v>Ganesh H</c:v>
                </c:pt>
                <c:pt idx="4">
                  <c:v>Harsha</c:v>
                </c:pt>
                <c:pt idx="5">
                  <c:v>jamuna</c:v>
                </c:pt>
                <c:pt idx="6">
                  <c:v>Jeyaraman N</c:v>
                </c:pt>
                <c:pt idx="7">
                  <c:v>Jeyaraman N, Chitra S</c:v>
                </c:pt>
                <c:pt idx="8">
                  <c:v>Jeyaraman N, Srikanth Boddu</c:v>
                </c:pt>
                <c:pt idx="9">
                  <c:v>Mahendra</c:v>
                </c:pt>
                <c:pt idx="10">
                  <c:v>Muralidharan VS</c:v>
                </c:pt>
                <c:pt idx="11">
                  <c:v>Sanskriti</c:v>
                </c:pt>
                <c:pt idx="12">
                  <c:v>Shivam</c:v>
                </c:pt>
                <c:pt idx="13">
                  <c:v>Srikanth Boddu</c:v>
                </c:pt>
                <c:pt idx="14">
                  <c:v>Surya</c:v>
                </c:pt>
                <c:pt idx="15">
                  <c:v>Usha G</c:v>
                </c:pt>
              </c:strCache>
            </c:strRef>
          </c:cat>
          <c:val>
            <c:numRef>
              <c:f>Sheet1!$L$52:$L$68</c:f>
              <c:numCache>
                <c:formatCode>General</c:formatCode>
                <c:ptCount val="1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48</c:v>
                </c:pt>
                <c:pt idx="7">
                  <c:v>22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29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9-4618-B8EB-34DDB423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905887"/>
        <c:axId val="905902527"/>
      </c:barChart>
      <c:catAx>
        <c:axId val="90590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2527"/>
        <c:crosses val="autoZero"/>
        <c:auto val="1"/>
        <c:lblAlgn val="ctr"/>
        <c:lblOffset val="100"/>
        <c:noMultiLvlLbl val="0"/>
      </c:catAx>
      <c:valAx>
        <c:axId val="905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[DASHBOARD_Project_Excel.xlsx]Sheet1!PivotTable11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Sheet1!$K$52:$K$68</c:f>
              <c:strCache>
                <c:ptCount val="16"/>
                <c:pt idx="0">
                  <c:v>Aditya</c:v>
                </c:pt>
                <c:pt idx="1">
                  <c:v>Akash</c:v>
                </c:pt>
                <c:pt idx="2">
                  <c:v>Ankush</c:v>
                </c:pt>
                <c:pt idx="3">
                  <c:v>Ganesh H</c:v>
                </c:pt>
                <c:pt idx="4">
                  <c:v>Harsha</c:v>
                </c:pt>
                <c:pt idx="5">
                  <c:v>jamuna</c:v>
                </c:pt>
                <c:pt idx="6">
                  <c:v>Jeyaraman N</c:v>
                </c:pt>
                <c:pt idx="7">
                  <c:v>Jeyaraman N, Chitra S</c:v>
                </c:pt>
                <c:pt idx="8">
                  <c:v>Jeyaraman N, Srikanth Boddu</c:v>
                </c:pt>
                <c:pt idx="9">
                  <c:v>Mahendra</c:v>
                </c:pt>
                <c:pt idx="10">
                  <c:v>Muralidharan VS</c:v>
                </c:pt>
                <c:pt idx="11">
                  <c:v>Sanskriti</c:v>
                </c:pt>
                <c:pt idx="12">
                  <c:v>Shivam</c:v>
                </c:pt>
                <c:pt idx="13">
                  <c:v>Srikanth Boddu</c:v>
                </c:pt>
                <c:pt idx="14">
                  <c:v>Surya</c:v>
                </c:pt>
                <c:pt idx="15">
                  <c:v>Usha G</c:v>
                </c:pt>
              </c:strCache>
            </c:strRef>
          </c:cat>
          <c:val>
            <c:numRef>
              <c:f>Sheet1!$L$52:$L$68</c:f>
              <c:numCache>
                <c:formatCode>General</c:formatCode>
                <c:ptCount val="1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48</c:v>
                </c:pt>
                <c:pt idx="7">
                  <c:v>22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29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4-4198-ACE9-F663DD49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1513039"/>
        <c:axId val="761513519"/>
        <c:axId val="0"/>
      </c:bar3DChart>
      <c:catAx>
        <c:axId val="7615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3519"/>
        <c:crosses val="autoZero"/>
        <c:auto val="1"/>
        <c:lblAlgn val="ctr"/>
        <c:lblOffset val="100"/>
        <c:noMultiLvlLbl val="0"/>
      </c:catAx>
      <c:valAx>
        <c:axId val="76151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71190211345952"/>
          <c:y val="0.21655186937249285"/>
          <c:w val="7.6089622617897493E-2"/>
          <c:h val="0.1149714162442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388620</xdr:colOff>
      <xdr:row>0</xdr:row>
      <xdr:rowOff>0</xdr:rowOff>
    </xdr:from>
    <xdr:to>
      <xdr:col>21</xdr:col>
      <xdr:colOff>845820</xdr:colOff>
      <xdr:row>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DD4FB-E13C-0834-3D90-F247B7146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1268730</xdr:colOff>
      <xdr:row>5</xdr:row>
      <xdr:rowOff>83820</xdr:rowOff>
    </xdr:from>
    <xdr:to>
      <xdr:col>31</xdr:col>
      <xdr:colOff>537210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3E156-37CC-E8CE-98C4-047BC5BE5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3</xdr:row>
      <xdr:rowOff>152400</xdr:rowOff>
    </xdr:from>
    <xdr:to>
      <xdr:col>12</xdr:col>
      <xdr:colOff>388620</xdr:colOff>
      <xdr:row>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24FFF-256C-141F-5ADE-2600D243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114300</xdr:rowOff>
    </xdr:from>
    <xdr:to>
      <xdr:col>4</xdr:col>
      <xdr:colOff>312420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FC647-D683-C348-7550-47834930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952500</xdr:colOff>
      <xdr:row>0</xdr:row>
      <xdr:rowOff>30480</xdr:rowOff>
    </xdr:from>
    <xdr:to>
      <xdr:col>15</xdr:col>
      <xdr:colOff>274320</xdr:colOff>
      <xdr:row>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FB55B-2FED-F619-622F-8640592D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106680</xdr:colOff>
      <xdr:row>7</xdr:row>
      <xdr:rowOff>83820</xdr:rowOff>
    </xdr:from>
    <xdr:to>
      <xdr:col>18</xdr:col>
      <xdr:colOff>1356360</xdr:colOff>
      <xdr:row>19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6260A4-2D3C-8211-0E60-6F260669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144780</xdr:colOff>
      <xdr:row>23</xdr:row>
      <xdr:rowOff>15240</xdr:rowOff>
    </xdr:from>
    <xdr:to>
      <xdr:col>19</xdr:col>
      <xdr:colOff>758190</xdr:colOff>
      <xdr:row>36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6C91D9-9B84-0C3A-DEB5-F65C452B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308610</xdr:colOff>
      <xdr:row>28</xdr:row>
      <xdr:rowOff>163830</xdr:rowOff>
    </xdr:from>
    <xdr:to>
      <xdr:col>9</xdr:col>
      <xdr:colOff>483870</xdr:colOff>
      <xdr:row>43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8E4C78-78A6-DAE5-DADF-5ABBB15AE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346710</xdr:colOff>
      <xdr:row>46</xdr:row>
      <xdr:rowOff>7620</xdr:rowOff>
    </xdr:from>
    <xdr:to>
      <xdr:col>8</xdr:col>
      <xdr:colOff>662940</xdr:colOff>
      <xdr:row>56</xdr:row>
      <xdr:rowOff>125730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D6C732-821E-9C66-2590-707B5E3E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1009650</xdr:colOff>
      <xdr:row>56</xdr:row>
      <xdr:rowOff>125730</xdr:rowOff>
    </xdr:from>
    <xdr:to>
      <xdr:col>8</xdr:col>
      <xdr:colOff>666750</xdr:colOff>
      <xdr:row>68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836BFF-3420-16AA-888A-AAF870280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1051560</xdr:colOff>
      <xdr:row>73</xdr:row>
      <xdr:rowOff>7620</xdr:rowOff>
    </xdr:from>
    <xdr:to>
      <xdr:col>17</xdr:col>
      <xdr:colOff>1276350</xdr:colOff>
      <xdr:row>87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CD4FA2-883B-9F6E-DD94-5999EE674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327660</xdr:colOff>
      <xdr:row>73</xdr:row>
      <xdr:rowOff>167640</xdr:rowOff>
    </xdr:from>
    <xdr:to>
      <xdr:col>5</xdr:col>
      <xdr:colOff>952500</xdr:colOff>
      <xdr:row>86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FBBB48-DAE7-4FB7-CCA4-8BCBAFC28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403860</xdr:colOff>
      <xdr:row>63</xdr:row>
      <xdr:rowOff>156210</xdr:rowOff>
    </xdr:from>
    <xdr:to>
      <xdr:col>11</xdr:col>
      <xdr:colOff>1219200</xdr:colOff>
      <xdr:row>77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4FFF1C-8CB0-E394-A957-BD6ACB650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0</xdr:rowOff>
    </xdr:from>
    <xdr:to>
      <xdr:col>22</xdr:col>
      <xdr:colOff>13608</xdr:colOff>
      <xdr:row>6</xdr:row>
      <xdr:rowOff>163286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E730F619-5CCC-26CF-9819-C147192C0A6F}"/>
            </a:ext>
          </a:extLst>
        </xdr:cNvPr>
        <xdr:cNvSpPr/>
      </xdr:nvSpPr>
      <xdr:spPr>
        <a:xfrm>
          <a:off x="1333501" y="0"/>
          <a:ext cx="25595036" cy="1156607"/>
        </a:xfrm>
        <a:prstGeom prst="roundRect">
          <a:avLst>
            <a:gd name="adj" fmla="val 3123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1238250</xdr:colOff>
      <xdr:row>23</xdr:row>
      <xdr:rowOff>36284</xdr:rowOff>
    </xdr:from>
    <xdr:to>
      <xdr:col>22</xdr:col>
      <xdr:colOff>54427</xdr:colOff>
      <xdr:row>29</xdr:row>
      <xdr:rowOff>163285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B9653F0E-3BA2-46C9-B006-4E996E9966CE}"/>
            </a:ext>
          </a:extLst>
        </xdr:cNvPr>
        <xdr:cNvSpPr/>
      </xdr:nvSpPr>
      <xdr:spPr>
        <a:xfrm>
          <a:off x="23132143" y="4526641"/>
          <a:ext cx="3837213" cy="11883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36286</xdr:colOff>
      <xdr:row>22</xdr:row>
      <xdr:rowOff>145143</xdr:rowOff>
    </xdr:from>
    <xdr:to>
      <xdr:col>18</xdr:col>
      <xdr:colOff>1197430</xdr:colOff>
      <xdr:row>29</xdr:row>
      <xdr:rowOff>127000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F0B6145-301A-4ACB-A518-4134E173C071}"/>
            </a:ext>
          </a:extLst>
        </xdr:cNvPr>
        <xdr:cNvSpPr/>
      </xdr:nvSpPr>
      <xdr:spPr>
        <a:xfrm>
          <a:off x="19050000" y="4517572"/>
          <a:ext cx="4064001" cy="1251857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90715</xdr:colOff>
      <xdr:row>29</xdr:row>
      <xdr:rowOff>145143</xdr:rowOff>
    </xdr:from>
    <xdr:to>
      <xdr:col>22</xdr:col>
      <xdr:colOff>90715</xdr:colOff>
      <xdr:row>45</xdr:row>
      <xdr:rowOff>18144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ED90DFE-4526-4B30-A92D-7189F1520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1088572</xdr:colOff>
      <xdr:row>22</xdr:row>
      <xdr:rowOff>163286</xdr:rowOff>
    </xdr:from>
    <xdr:to>
      <xdr:col>15</xdr:col>
      <xdr:colOff>0</xdr:colOff>
      <xdr:row>29</xdr:row>
      <xdr:rowOff>127000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6869BB34-E3A6-497C-A673-0FD018FB4018}"/>
            </a:ext>
          </a:extLst>
        </xdr:cNvPr>
        <xdr:cNvSpPr/>
      </xdr:nvSpPr>
      <xdr:spPr>
        <a:xfrm>
          <a:off x="14713858" y="4535715"/>
          <a:ext cx="4299856" cy="1233714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1469571</xdr:colOff>
      <xdr:row>23</xdr:row>
      <xdr:rowOff>18143</xdr:rowOff>
    </xdr:from>
    <xdr:to>
      <xdr:col>12</xdr:col>
      <xdr:colOff>1052285</xdr:colOff>
      <xdr:row>29</xdr:row>
      <xdr:rowOff>145141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300CAFD-2F0B-40C6-8206-94999A6B396C}"/>
            </a:ext>
          </a:extLst>
        </xdr:cNvPr>
        <xdr:cNvSpPr/>
      </xdr:nvSpPr>
      <xdr:spPr>
        <a:xfrm>
          <a:off x="10504714" y="4572000"/>
          <a:ext cx="4172857" cy="121557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707572</xdr:colOff>
      <xdr:row>23</xdr:row>
      <xdr:rowOff>0</xdr:rowOff>
    </xdr:from>
    <xdr:to>
      <xdr:col>8</xdr:col>
      <xdr:colOff>1433285</xdr:colOff>
      <xdr:row>29</xdr:row>
      <xdr:rowOff>163286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B399C4B-48E3-5438-88AA-CD6F22175D90}"/>
            </a:ext>
          </a:extLst>
        </xdr:cNvPr>
        <xdr:cNvSpPr/>
      </xdr:nvSpPr>
      <xdr:spPr>
        <a:xfrm>
          <a:off x="6164036" y="4503964"/>
          <a:ext cx="4290785" cy="1224643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18143</xdr:colOff>
      <xdr:row>23</xdr:row>
      <xdr:rowOff>9243</xdr:rowOff>
    </xdr:from>
    <xdr:to>
      <xdr:col>4</xdr:col>
      <xdr:colOff>725714</xdr:colOff>
      <xdr:row>29</xdr:row>
      <xdr:rowOff>145142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2A899C8-11F6-AF11-FE09-1BBC4CD1C4A8}"/>
            </a:ext>
          </a:extLst>
        </xdr:cNvPr>
        <xdr:cNvSpPr/>
      </xdr:nvSpPr>
      <xdr:spPr>
        <a:xfrm>
          <a:off x="1360714" y="4563100"/>
          <a:ext cx="4826000" cy="1224471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7</xdr:row>
      <xdr:rowOff>33542</xdr:rowOff>
    </xdr:from>
    <xdr:to>
      <xdr:col>8</xdr:col>
      <xdr:colOff>1360714</xdr:colOff>
      <xdr:row>22</xdr:row>
      <xdr:rowOff>163284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E2D9B-74AB-45F0-A775-75168ED2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1378857</xdr:colOff>
      <xdr:row>7</xdr:row>
      <xdr:rowOff>13607</xdr:rowOff>
    </xdr:from>
    <xdr:to>
      <xdr:col>14</xdr:col>
      <xdr:colOff>1836964</xdr:colOff>
      <xdr:row>22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9B330-A735-4B72-9E14-2E0F3E7D3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27215</xdr:colOff>
      <xdr:row>7</xdr:row>
      <xdr:rowOff>27216</xdr:rowOff>
    </xdr:from>
    <xdr:to>
      <xdr:col>22</xdr:col>
      <xdr:colOff>36287</xdr:colOff>
      <xdr:row>23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12806-9EC5-4427-835F-7E1F04552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72572</xdr:colOff>
      <xdr:row>30</xdr:row>
      <xdr:rowOff>0</xdr:rowOff>
    </xdr:from>
    <xdr:to>
      <xdr:col>8</xdr:col>
      <xdr:colOff>122968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3F9945-8C59-4BBF-BB36-9E3734800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108857</xdr:colOff>
      <xdr:row>29</xdr:row>
      <xdr:rowOff>163286</xdr:rowOff>
    </xdr:from>
    <xdr:to>
      <xdr:col>13</xdr:col>
      <xdr:colOff>239485</xdr:colOff>
      <xdr:row>45</xdr:row>
      <xdr:rowOff>72571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E70116-014F-490F-987D-36F52D910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272144</xdr:colOff>
      <xdr:row>29</xdr:row>
      <xdr:rowOff>165100</xdr:rowOff>
    </xdr:from>
    <xdr:to>
      <xdr:col>18</xdr:col>
      <xdr:colOff>46365</xdr:colOff>
      <xdr:row>45</xdr:row>
      <xdr:rowOff>54428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D2EA48-5E9C-4D88-9B28-B847C608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381000</xdr:colOff>
      <xdr:row>26</xdr:row>
      <xdr:rowOff>18143</xdr:rowOff>
    </xdr:from>
    <xdr:to>
      <xdr:col>8</xdr:col>
      <xdr:colOff>628286</xdr:colOff>
      <xdr:row>27</xdr:row>
      <xdr:rowOff>163286</xdr:rowOff>
    </xdr:to>
    <xdr:sp macro="" textlink="">
      <xdr:nvSpPr>
        <xdr:cNvPr id="9" name="Flowchart: Extract 8">
          <a:extLst>
            <a:ext uri="{FF2B5EF4-FFF2-40B4-BE49-F238E27FC236}">
              <a16:creationId xmlns:a16="http://schemas.microsoft.com/office/drawing/2014/main" id="{2BBD027A-DCE5-0B92-1EBF-A23C9C0F982A}"/>
            </a:ext>
          </a:extLst>
        </xdr:cNvPr>
        <xdr:cNvSpPr/>
      </xdr:nvSpPr>
      <xdr:spPr>
        <a:xfrm flipH="1">
          <a:off x="9416143" y="5116286"/>
          <a:ext cx="247286" cy="326571"/>
        </a:xfrm>
        <a:prstGeom prst="flowChartExtra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1487714</xdr:colOff>
      <xdr:row>26</xdr:row>
      <xdr:rowOff>90714</xdr:rowOff>
    </xdr:from>
    <xdr:to>
      <xdr:col>3</xdr:col>
      <xdr:colOff>1741714</xdr:colOff>
      <xdr:row>28</xdr:row>
      <xdr:rowOff>97563</xdr:rowOff>
    </xdr:to>
    <xdr:sp macro="" textlink="">
      <xdr:nvSpPr>
        <xdr:cNvPr id="11" name="Flowchart: Merge 10">
          <a:extLst>
            <a:ext uri="{FF2B5EF4-FFF2-40B4-BE49-F238E27FC236}">
              <a16:creationId xmlns:a16="http://schemas.microsoft.com/office/drawing/2014/main" id="{236C6BE9-8A4B-8EC3-B7F1-F61FCAD08409}"/>
            </a:ext>
          </a:extLst>
        </xdr:cNvPr>
        <xdr:cNvSpPr/>
      </xdr:nvSpPr>
      <xdr:spPr>
        <a:xfrm>
          <a:off x="4898571" y="5188857"/>
          <a:ext cx="254000" cy="369706"/>
        </a:xfrm>
        <a:prstGeom prst="flowChartMerg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653143</xdr:colOff>
      <xdr:row>26</xdr:row>
      <xdr:rowOff>163285</xdr:rowOff>
    </xdr:from>
    <xdr:to>
      <xdr:col>12</xdr:col>
      <xdr:colOff>123518</xdr:colOff>
      <xdr:row>28</xdr:row>
      <xdr:rowOff>108857</xdr:rowOff>
    </xdr:to>
    <xdr:sp macro="" textlink="">
      <xdr:nvSpPr>
        <xdr:cNvPr id="18" name="Flowchart: Merge 17">
          <a:extLst>
            <a:ext uri="{FF2B5EF4-FFF2-40B4-BE49-F238E27FC236}">
              <a16:creationId xmlns:a16="http://schemas.microsoft.com/office/drawing/2014/main" id="{97F8CE84-EFDF-4987-BDB3-CFE0C2DEC886}"/>
            </a:ext>
          </a:extLst>
        </xdr:cNvPr>
        <xdr:cNvSpPr/>
      </xdr:nvSpPr>
      <xdr:spPr>
        <a:xfrm>
          <a:off x="13462000" y="5261428"/>
          <a:ext cx="286804" cy="308429"/>
        </a:xfrm>
        <a:prstGeom prst="flowChartMerg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816425</xdr:colOff>
      <xdr:row>27</xdr:row>
      <xdr:rowOff>0</xdr:rowOff>
    </xdr:from>
    <xdr:to>
      <xdr:col>20</xdr:col>
      <xdr:colOff>1106713</xdr:colOff>
      <xdr:row>28</xdr:row>
      <xdr:rowOff>90715</xdr:rowOff>
    </xdr:to>
    <xdr:sp macro="" textlink="">
      <xdr:nvSpPr>
        <xdr:cNvPr id="23" name="Flowchart: Extract 22">
          <a:extLst>
            <a:ext uri="{FF2B5EF4-FFF2-40B4-BE49-F238E27FC236}">
              <a16:creationId xmlns:a16="http://schemas.microsoft.com/office/drawing/2014/main" id="{605A96C1-75F1-4150-AA5D-43F667B65A13}"/>
            </a:ext>
          </a:extLst>
        </xdr:cNvPr>
        <xdr:cNvSpPr/>
      </xdr:nvSpPr>
      <xdr:spPr>
        <a:xfrm flipH="1">
          <a:off x="25508854" y="5279571"/>
          <a:ext cx="290288" cy="272144"/>
        </a:xfrm>
        <a:prstGeom prst="flowChartExtra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27</xdr:row>
      <xdr:rowOff>36285</xdr:rowOff>
    </xdr:from>
    <xdr:to>
      <xdr:col>18</xdr:col>
      <xdr:colOff>254000</xdr:colOff>
      <xdr:row>28</xdr:row>
      <xdr:rowOff>126999</xdr:rowOff>
    </xdr:to>
    <xdr:sp macro="" textlink="">
      <xdr:nvSpPr>
        <xdr:cNvPr id="34" name="Flowchart: Merge 33">
          <a:extLst>
            <a:ext uri="{FF2B5EF4-FFF2-40B4-BE49-F238E27FC236}">
              <a16:creationId xmlns:a16="http://schemas.microsoft.com/office/drawing/2014/main" id="{BCE43E9E-F403-490F-9948-A0932ABEE087}"/>
            </a:ext>
          </a:extLst>
        </xdr:cNvPr>
        <xdr:cNvSpPr/>
      </xdr:nvSpPr>
      <xdr:spPr>
        <a:xfrm>
          <a:off x="21916571" y="5315856"/>
          <a:ext cx="254000" cy="272143"/>
        </a:xfrm>
        <a:prstGeom prst="flowChartMerg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471713</xdr:colOff>
      <xdr:row>26</xdr:row>
      <xdr:rowOff>86265</xdr:rowOff>
    </xdr:from>
    <xdr:to>
      <xdr:col>14</xdr:col>
      <xdr:colOff>761998</xdr:colOff>
      <xdr:row>28</xdr:row>
      <xdr:rowOff>36285</xdr:rowOff>
    </xdr:to>
    <xdr:sp macro="" textlink="">
      <xdr:nvSpPr>
        <xdr:cNvPr id="35" name="Flowchart: Extract 34">
          <a:extLst>
            <a:ext uri="{FF2B5EF4-FFF2-40B4-BE49-F238E27FC236}">
              <a16:creationId xmlns:a16="http://schemas.microsoft.com/office/drawing/2014/main" id="{DB00FCDD-A9D4-4A66-98C7-114F9DBAEFA0}"/>
            </a:ext>
          </a:extLst>
        </xdr:cNvPr>
        <xdr:cNvSpPr/>
      </xdr:nvSpPr>
      <xdr:spPr>
        <a:xfrm flipH="1">
          <a:off x="17634856" y="5184408"/>
          <a:ext cx="290285" cy="312877"/>
        </a:xfrm>
        <a:prstGeom prst="flowChartExtra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399738</xdr:colOff>
      <xdr:row>20</xdr:row>
      <xdr:rowOff>74951</xdr:rowOff>
    </xdr:from>
    <xdr:to>
      <xdr:col>3</xdr:col>
      <xdr:colOff>462197</xdr:colOff>
      <xdr:row>20</xdr:row>
      <xdr:rowOff>212361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1D2D451-14E0-C352-16CF-BB35D7B950C1}"/>
            </a:ext>
          </a:extLst>
        </xdr:cNvPr>
        <xdr:cNvSpPr txBox="1"/>
      </xdr:nvSpPr>
      <xdr:spPr>
        <a:xfrm>
          <a:off x="3010525" y="4509541"/>
          <a:ext cx="62459" cy="137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36285</xdr:colOff>
      <xdr:row>45</xdr:row>
      <xdr:rowOff>14110</xdr:rowOff>
    </xdr:from>
    <xdr:to>
      <xdr:col>8</xdr:col>
      <xdr:colOff>145142</xdr:colOff>
      <xdr:row>60</xdr:row>
      <xdr:rowOff>116517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322C2-DCB1-4CBE-AA4B-DAC9DFB3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163287</xdr:colOff>
      <xdr:row>45</xdr:row>
      <xdr:rowOff>54428</xdr:rowOff>
    </xdr:from>
    <xdr:to>
      <xdr:col>22</xdr:col>
      <xdr:colOff>127000</xdr:colOff>
      <xdr:row>60</xdr:row>
      <xdr:rowOff>110875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71B3C2-7C97-4045-8083-2BD5177F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1174973</xdr:colOff>
      <xdr:row>25</xdr:row>
      <xdr:rowOff>145143</xdr:rowOff>
    </xdr:from>
    <xdr:to>
      <xdr:col>3</xdr:col>
      <xdr:colOff>1124857</xdr:colOff>
      <xdr:row>28</xdr:row>
      <xdr:rowOff>3902</xdr:rowOff>
    </xdr:to>
    <xdr:sp macro="" textlink="Calc!$G$20">
      <xdr:nvSpPr>
        <xdr:cNvPr id="21" name="TextBox 20">
          <a:extLst>
            <a:ext uri="{FF2B5EF4-FFF2-40B4-BE49-F238E27FC236}">
              <a16:creationId xmlns:a16="http://schemas.microsoft.com/office/drawing/2014/main" id="{5113B2AF-69E2-D251-3518-A36722CE59BC}"/>
            </a:ext>
          </a:extLst>
        </xdr:cNvPr>
        <xdr:cNvSpPr txBox="1"/>
      </xdr:nvSpPr>
      <xdr:spPr>
        <a:xfrm>
          <a:off x="2517544" y="5061857"/>
          <a:ext cx="2018170" cy="40304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4FC01B-4635-4643-87D5-523E04C04BD3}" type="TxLink">
            <a:rPr lang="en-US" sz="24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1.974196129</a:t>
          </a:fld>
          <a:endParaRPr lang="en-US" sz="2400"/>
        </a:p>
      </xdr:txBody>
    </xdr:sp>
    <xdr:clientData/>
  </xdr:twoCellAnchor>
  <xdr:twoCellAnchor>
    <xdr:from>
      <xdr:col>5</xdr:col>
      <xdr:colOff>428171</xdr:colOff>
      <xdr:row>26</xdr:row>
      <xdr:rowOff>-1</xdr:rowOff>
    </xdr:from>
    <xdr:to>
      <xdr:col>8</xdr:col>
      <xdr:colOff>36285</xdr:colOff>
      <xdr:row>28</xdr:row>
      <xdr:rowOff>58057</xdr:rowOff>
    </xdr:to>
    <xdr:sp macro="" textlink="Calc!$C$21">
      <xdr:nvSpPr>
        <xdr:cNvPr id="24" name="TextBox 23">
          <a:extLst>
            <a:ext uri="{FF2B5EF4-FFF2-40B4-BE49-F238E27FC236}">
              <a16:creationId xmlns:a16="http://schemas.microsoft.com/office/drawing/2014/main" id="{7DF0BB7F-8279-37D9-6000-6750A82D98C7}"/>
            </a:ext>
          </a:extLst>
        </xdr:cNvPr>
        <xdr:cNvSpPr txBox="1"/>
      </xdr:nvSpPr>
      <xdr:spPr>
        <a:xfrm>
          <a:off x="6977742" y="5098142"/>
          <a:ext cx="2093686" cy="42091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957C99-931E-4E61-91D1-9F1886B951DA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2.971725845</a:t>
          </a:fld>
          <a:endParaRPr lang="en-US" sz="1800"/>
        </a:p>
      </xdr:txBody>
    </xdr:sp>
    <xdr:clientData/>
  </xdr:twoCellAnchor>
  <xdr:twoCellAnchor>
    <xdr:from>
      <xdr:col>8</xdr:col>
      <xdr:colOff>1861456</xdr:colOff>
      <xdr:row>26</xdr:row>
      <xdr:rowOff>48985</xdr:rowOff>
    </xdr:from>
    <xdr:to>
      <xdr:col>10</xdr:col>
      <xdr:colOff>375556</xdr:colOff>
      <xdr:row>29</xdr:row>
      <xdr:rowOff>67128</xdr:rowOff>
    </xdr:to>
    <xdr:sp macro="" textlink="Calc!$J$21">
      <xdr:nvSpPr>
        <xdr:cNvPr id="27" name="TextBox 26">
          <a:extLst>
            <a:ext uri="{FF2B5EF4-FFF2-40B4-BE49-F238E27FC236}">
              <a16:creationId xmlns:a16="http://schemas.microsoft.com/office/drawing/2014/main" id="{55BB82B2-7927-DA7F-45B1-BC63B7B2ECFE}"/>
            </a:ext>
          </a:extLst>
        </xdr:cNvPr>
        <xdr:cNvSpPr txBox="1"/>
      </xdr:nvSpPr>
      <xdr:spPr>
        <a:xfrm>
          <a:off x="10896599" y="5147128"/>
          <a:ext cx="1689100" cy="56242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E683B6-F193-4738-8A96-9FE9795E4336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0.508290394</a:t>
          </a:fld>
          <a:endParaRPr lang="en-US" sz="2000"/>
        </a:p>
      </xdr:txBody>
    </xdr:sp>
    <xdr:clientData/>
  </xdr:twoCellAnchor>
  <xdr:twoCellAnchor>
    <xdr:from>
      <xdr:col>13</xdr:col>
      <xdr:colOff>586015</xdr:colOff>
      <xdr:row>26</xdr:row>
      <xdr:rowOff>119742</xdr:rowOff>
    </xdr:from>
    <xdr:to>
      <xdr:col>14</xdr:col>
      <xdr:colOff>319315</xdr:colOff>
      <xdr:row>29</xdr:row>
      <xdr:rowOff>90714</xdr:rowOff>
    </xdr:to>
    <xdr:sp macro="" textlink="Calc!$M$21">
      <xdr:nvSpPr>
        <xdr:cNvPr id="30" name="TextBox 29">
          <a:extLst>
            <a:ext uri="{FF2B5EF4-FFF2-40B4-BE49-F238E27FC236}">
              <a16:creationId xmlns:a16="http://schemas.microsoft.com/office/drawing/2014/main" id="{D25328FE-22AB-0E9C-0B0A-B097237C3428}"/>
            </a:ext>
          </a:extLst>
        </xdr:cNvPr>
        <xdr:cNvSpPr txBox="1"/>
      </xdr:nvSpPr>
      <xdr:spPr>
        <a:xfrm>
          <a:off x="15699015" y="5217885"/>
          <a:ext cx="1783443" cy="51525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816069-5A40-47DE-8A42-63A2EF154DF0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14.50580475</a:t>
          </a:fld>
          <a:endParaRPr lang="en-US" sz="1800"/>
        </a:p>
      </xdr:txBody>
    </xdr:sp>
    <xdr:clientData/>
  </xdr:twoCellAnchor>
  <xdr:twoCellAnchor>
    <xdr:from>
      <xdr:col>15</xdr:col>
      <xdr:colOff>680358</xdr:colOff>
      <xdr:row>26</xdr:row>
      <xdr:rowOff>177799</xdr:rowOff>
    </xdr:from>
    <xdr:to>
      <xdr:col>17</xdr:col>
      <xdr:colOff>883558</xdr:colOff>
      <xdr:row>29</xdr:row>
      <xdr:rowOff>90714</xdr:rowOff>
    </xdr:to>
    <xdr:sp macro="" textlink="Calc!$Q$21">
      <xdr:nvSpPr>
        <xdr:cNvPr id="32" name="TextBox 31">
          <a:extLst>
            <a:ext uri="{FF2B5EF4-FFF2-40B4-BE49-F238E27FC236}">
              <a16:creationId xmlns:a16="http://schemas.microsoft.com/office/drawing/2014/main" id="{FCB05EFC-C405-1BE3-1B6F-D48FBB3B2777}"/>
            </a:ext>
          </a:extLst>
        </xdr:cNvPr>
        <xdr:cNvSpPr txBox="1"/>
      </xdr:nvSpPr>
      <xdr:spPr>
        <a:xfrm>
          <a:off x="19694072" y="5275942"/>
          <a:ext cx="1890486" cy="45720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488BEA-4BD6-4B24-8BE8-E77F574D0A49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0.146524339</a:t>
          </a:fld>
          <a:endParaRPr lang="en-US" sz="1800"/>
        </a:p>
      </xdr:txBody>
    </xdr:sp>
    <xdr:clientData/>
  </xdr:twoCellAnchor>
  <xdr:twoCellAnchor>
    <xdr:from>
      <xdr:col>19</xdr:col>
      <xdr:colOff>310243</xdr:colOff>
      <xdr:row>26</xdr:row>
      <xdr:rowOff>96157</xdr:rowOff>
    </xdr:from>
    <xdr:to>
      <xdr:col>20</xdr:col>
      <xdr:colOff>602343</xdr:colOff>
      <xdr:row>28</xdr:row>
      <xdr:rowOff>74386</xdr:rowOff>
    </xdr:to>
    <xdr:sp macro="" textlink="Calc!$T$21">
      <xdr:nvSpPr>
        <xdr:cNvPr id="37" name="TextBox 36">
          <a:extLst>
            <a:ext uri="{FF2B5EF4-FFF2-40B4-BE49-F238E27FC236}">
              <a16:creationId xmlns:a16="http://schemas.microsoft.com/office/drawing/2014/main" id="{CD123330-D292-2CB1-0D07-5C95C7658D72}"/>
            </a:ext>
          </a:extLst>
        </xdr:cNvPr>
        <xdr:cNvSpPr txBox="1"/>
      </xdr:nvSpPr>
      <xdr:spPr>
        <a:xfrm>
          <a:off x="23660100" y="5194300"/>
          <a:ext cx="1634672" cy="3410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A1B300C-B54A-4432-95A1-5F10E07EC667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66.92106104</a:t>
          </a:fld>
          <a:endParaRPr lang="en-US" sz="1800"/>
        </a:p>
      </xdr:txBody>
    </xdr:sp>
    <xdr:clientData/>
  </xdr:twoCellAnchor>
  <xdr:twoCellAnchor>
    <xdr:from>
      <xdr:col>2</xdr:col>
      <xdr:colOff>127000</xdr:colOff>
      <xdr:row>23</xdr:row>
      <xdr:rowOff>127000</xdr:rowOff>
    </xdr:from>
    <xdr:to>
      <xdr:col>4</xdr:col>
      <xdr:colOff>526143</xdr:colOff>
      <xdr:row>25</xdr:row>
      <xdr:rowOff>90715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7F41BF0-DA36-943B-50A9-61C5DDDEB19C}"/>
            </a:ext>
          </a:extLst>
        </xdr:cNvPr>
        <xdr:cNvSpPr txBox="1"/>
      </xdr:nvSpPr>
      <xdr:spPr>
        <a:xfrm>
          <a:off x="1469571" y="4680857"/>
          <a:ext cx="4517572" cy="32657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Cross</a:t>
          </a:r>
          <a:r>
            <a:rPr lang="en-US" sz="1800" b="1" baseline="0"/>
            <a:t> Sell Placed Achievement</a:t>
          </a:r>
          <a:endParaRPr lang="en-US" sz="1800" b="1"/>
        </a:p>
      </xdr:txBody>
    </xdr:sp>
    <xdr:clientData/>
  </xdr:twoCellAnchor>
  <xdr:twoCellAnchor>
    <xdr:from>
      <xdr:col>4</xdr:col>
      <xdr:colOff>907143</xdr:colOff>
      <xdr:row>23</xdr:row>
      <xdr:rowOff>145143</xdr:rowOff>
    </xdr:from>
    <xdr:to>
      <xdr:col>8</xdr:col>
      <xdr:colOff>1106714</xdr:colOff>
      <xdr:row>25</xdr:row>
      <xdr:rowOff>145143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24D6840-118A-6820-35C0-5BAFED44A970}"/>
            </a:ext>
          </a:extLst>
        </xdr:cNvPr>
        <xdr:cNvSpPr txBox="1"/>
      </xdr:nvSpPr>
      <xdr:spPr>
        <a:xfrm>
          <a:off x="6368143" y="4699000"/>
          <a:ext cx="3773714" cy="36285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Cross Sell Invoice Achievement</a:t>
          </a:r>
        </a:p>
      </xdr:txBody>
    </xdr:sp>
    <xdr:clientData/>
  </xdr:twoCellAnchor>
  <xdr:twoCellAnchor>
    <xdr:from>
      <xdr:col>8</xdr:col>
      <xdr:colOff>1723572</xdr:colOff>
      <xdr:row>23</xdr:row>
      <xdr:rowOff>163286</xdr:rowOff>
    </xdr:from>
    <xdr:to>
      <xdr:col>12</xdr:col>
      <xdr:colOff>562429</xdr:colOff>
      <xdr:row>26</xdr:row>
      <xdr:rowOff>72571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082E711-549A-0D49-219E-D3B3469399AC}"/>
            </a:ext>
          </a:extLst>
        </xdr:cNvPr>
        <xdr:cNvSpPr txBox="1"/>
      </xdr:nvSpPr>
      <xdr:spPr>
        <a:xfrm>
          <a:off x="10758715" y="4717143"/>
          <a:ext cx="3429000" cy="45357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New Sell Placed</a:t>
          </a:r>
          <a:r>
            <a:rPr lang="en-US" sz="1800" b="1" baseline="0"/>
            <a:t> Achievement</a:t>
          </a:r>
          <a:endParaRPr lang="en-US" sz="1800" b="1"/>
        </a:p>
      </xdr:txBody>
    </xdr:sp>
    <xdr:clientData/>
  </xdr:twoCellAnchor>
  <xdr:twoCellAnchor>
    <xdr:from>
      <xdr:col>13</xdr:col>
      <xdr:colOff>76200</xdr:colOff>
      <xdr:row>23</xdr:row>
      <xdr:rowOff>127001</xdr:rowOff>
    </xdr:from>
    <xdr:to>
      <xdr:col>14</xdr:col>
      <xdr:colOff>1741714</xdr:colOff>
      <xdr:row>26</xdr:row>
      <xdr:rowOff>1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86E720F-E27D-7D93-B04D-674FFBFD56F5}"/>
            </a:ext>
          </a:extLst>
        </xdr:cNvPr>
        <xdr:cNvSpPr txBox="1"/>
      </xdr:nvSpPr>
      <xdr:spPr>
        <a:xfrm>
          <a:off x="15189200" y="4680858"/>
          <a:ext cx="3715657" cy="4172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New sell</a:t>
          </a:r>
          <a:r>
            <a:rPr lang="en-US" sz="1800" b="1" baseline="0"/>
            <a:t> Invoice Achievement</a:t>
          </a:r>
          <a:endParaRPr lang="en-US" sz="1800" b="1"/>
        </a:p>
      </xdr:txBody>
    </xdr:sp>
    <xdr:clientData/>
  </xdr:twoCellAnchor>
  <xdr:twoCellAnchor>
    <xdr:from>
      <xdr:col>15</xdr:col>
      <xdr:colOff>217715</xdr:colOff>
      <xdr:row>23</xdr:row>
      <xdr:rowOff>108858</xdr:rowOff>
    </xdr:from>
    <xdr:to>
      <xdr:col>18</xdr:col>
      <xdr:colOff>1070430</xdr:colOff>
      <xdr:row>26</xdr:row>
      <xdr:rowOff>54430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5174B89-6ED1-B181-C277-055332FC46A8}"/>
            </a:ext>
          </a:extLst>
        </xdr:cNvPr>
        <xdr:cNvSpPr txBox="1"/>
      </xdr:nvSpPr>
      <xdr:spPr>
        <a:xfrm>
          <a:off x="19231429" y="4662715"/>
          <a:ext cx="3755572" cy="48985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Renewal</a:t>
          </a:r>
          <a:r>
            <a:rPr lang="en-US" sz="1800" b="1" baseline="0"/>
            <a:t> Sell Placed Achiev</a:t>
          </a:r>
          <a:endParaRPr lang="en-US" sz="1800" b="1"/>
        </a:p>
      </xdr:txBody>
    </xdr:sp>
    <xdr:clientData/>
  </xdr:twoCellAnchor>
  <xdr:twoCellAnchor>
    <xdr:from>
      <xdr:col>19</xdr:col>
      <xdr:colOff>90714</xdr:colOff>
      <xdr:row>23</xdr:row>
      <xdr:rowOff>54429</xdr:rowOff>
    </xdr:from>
    <xdr:to>
      <xdr:col>21</xdr:col>
      <xdr:colOff>254000</xdr:colOff>
      <xdr:row>26</xdr:row>
      <xdr:rowOff>127000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3C104B6-9A78-4E44-C46A-DA9D42C4CCD2}"/>
            </a:ext>
          </a:extLst>
        </xdr:cNvPr>
        <xdr:cNvSpPr txBox="1"/>
      </xdr:nvSpPr>
      <xdr:spPr>
        <a:xfrm>
          <a:off x="23440571" y="4608286"/>
          <a:ext cx="3048000" cy="61685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Renewal</a:t>
          </a:r>
          <a:r>
            <a:rPr lang="en-US" sz="1800" b="1" baseline="0"/>
            <a:t> sell Invoice Achiev</a:t>
          </a:r>
          <a:endParaRPr lang="en-US" sz="1800" b="1"/>
        </a:p>
      </xdr:txBody>
    </xdr:sp>
    <xdr:clientData/>
  </xdr:twoCellAnchor>
  <xdr:twoCellAnchor>
    <xdr:from>
      <xdr:col>8</xdr:col>
      <xdr:colOff>1197428</xdr:colOff>
      <xdr:row>0</xdr:row>
      <xdr:rowOff>38100</xdr:rowOff>
    </xdr:from>
    <xdr:to>
      <xdr:col>14</xdr:col>
      <xdr:colOff>1669143</xdr:colOff>
      <xdr:row>6</xdr:row>
      <xdr:rowOff>90714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8389447-9641-0DA0-4596-85A81E0BEA40}"/>
            </a:ext>
          </a:extLst>
        </xdr:cNvPr>
        <xdr:cNvSpPr txBox="1"/>
      </xdr:nvSpPr>
      <xdr:spPr>
        <a:xfrm>
          <a:off x="10232571" y="38100"/>
          <a:ext cx="8599715" cy="105047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>
              <a:solidFill>
                <a:schemeClr val="accent6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INSURANCE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hi" refreshedDate="45550.747569097221" createdVersion="8" refreshedVersion="8" minRefreshableVersion="3" recordCount="961" xr:uid="{20B0394A-55CB-4579-8D03-0AFF470F4CEE}">
  <cacheSource type="worksheet">
    <worksheetSource name="Table7"/>
  </cacheSource>
  <cacheFields count="13">
    <cacheField name="Account Exe ID" numFmtId="0">
      <sharedItems containsSemiMixedTypes="0" containsString="0" containsNumber="1" containsInteger="1" minValue="1" maxValue="13"/>
    </cacheField>
    <cacheField name="Solution_group" numFmtId="0">
      <sharedItems count="12">
        <s v="Marine"/>
        <s v="Construction, Power &amp; Infrastructure"/>
        <s v="Liability"/>
        <s v="Employee Benefits (EB)"/>
        <s v="Property / BI"/>
        <s v="Small Medium Enterpries (SME)"/>
        <s v="Global Client Network (GNB Inward)"/>
        <s v="Trade Credit &amp;amp; Political Risk"/>
        <s v="Energy"/>
        <s v="Motor"/>
        <s v="Affinity"/>
        <s v="Emerging Corporates Group (ECG)"/>
      </sharedItems>
    </cacheField>
    <cacheField name="income_due_date" numFmtId="14">
      <sharedItems containsNonDate="0" containsDate="1" containsString="0" containsBlank="1" minDate="2015-10-13T00:00:00" maxDate="2108-04-01T00:00:00" count="427">
        <d v="2018-04-19T00:00:00"/>
        <d v="2019-05-01T00:00:00"/>
        <d v="2018-09-13T00:00:00"/>
        <d v="2019-09-13T00:00:00"/>
        <d v="2018-11-06T00:00:00"/>
        <d v="2019-02-01T00:00:00"/>
        <d v="2019-06-25T00:00:00"/>
        <d v="2019-08-02T00:00:00"/>
        <d v="2018-04-25T00:00:00"/>
        <d v="2019-01-11T00:00:00"/>
        <d v="2020-01-20T00:00:00"/>
        <d v="2018-05-20T00:00:00"/>
        <d v="2018-06-12T00:00:00"/>
        <d v="2019-01-10T00:00:00"/>
        <d v="2019-08-26T00:00:00"/>
        <d v="2019-01-01T00:00:00"/>
        <d v="2018-04-01T00:00:00"/>
        <d v="2018-05-11T00:00:00"/>
        <d v="2019-04-01T00:00:00"/>
        <d v="2018-04-06T00:00:00"/>
        <d v="2018-10-11T00:00:00"/>
        <d v="2019-01-17T00:00:00"/>
        <d v="2019-04-06T00:00:00"/>
        <d v="2018-08-20T00:00:00"/>
        <d v="2018-09-11T00:00:00"/>
        <d v="2018-03-27T00:00:00"/>
        <d v="2018-08-14T00:00:00"/>
        <d v="2019-09-01T00:00:00"/>
        <d v="2018-09-01T00:00:00"/>
        <d v="2018-08-01T00:00:00"/>
        <d v="2018-09-27T00:00:00"/>
        <d v="2018-03-01T00:00:00"/>
        <d v="2019-03-01T00:00:00"/>
        <d v="2018-08-02T00:00:00"/>
        <d v="2018-06-29T00:00:00"/>
        <d v="2018-07-05T00:00:00"/>
        <d v="2019-06-29T00:00:00"/>
        <d v="2018-07-31T00:00:00"/>
        <d v="2018-01-03T00:00:00"/>
        <d v="2018-11-01T00:00:00"/>
        <d v="2019-11-14T00:00:00"/>
        <d v="2019-10-08T00:00:00"/>
        <d v="2017-10-08T00:00:00"/>
        <d v="2017-11-01T00:00:00"/>
        <d v="2019-04-12T00:00:00"/>
        <d v="2018-08-25T00:00:00"/>
        <d v="2018-11-30T00:00:00"/>
        <d v="2019-03-31T00:00:00"/>
        <d v="2018-10-04T00:00:00"/>
        <d v="2019-12-02T00:00:00"/>
        <d v="2019-05-23T00:00:00"/>
        <d v="2018-09-05T00:00:00"/>
        <d v="2017-10-17T00:00:00"/>
        <d v="2018-10-17T00:00:00"/>
        <d v="2019-09-05T00:00:00"/>
        <d v="2018-01-01T00:00:00"/>
        <d v="2019-09-16T00:00:00"/>
        <d v="2018-08-10T00:00:00"/>
        <d v="2019-08-10T00:00:00"/>
        <d v="2018-07-01T00:00:00"/>
        <d v="2018-09-16T00:00:00"/>
        <d v="2018-05-27T00:00:00"/>
        <d v="2019-05-27T00:00:00"/>
        <d v="2019-08-27T00:00:00"/>
        <d v="2019-11-27T00:00:00"/>
        <d v="2020-02-27T00:00:00"/>
        <d v="2020-05-27T00:00:00"/>
        <d v="2018-08-27T00:00:00"/>
        <d v="2018-11-27T00:00:00"/>
        <d v="2019-02-27T00:00:00"/>
        <d v="2018-02-27T00:00:00"/>
        <d v="2017-11-27T00:00:00"/>
        <d v="2019-03-02T00:00:00"/>
        <d v="2019-01-29T00:00:00"/>
        <d v="2019-01-07T00:00:00"/>
        <d v="2019-04-04T00:00:00"/>
        <d v="2019-03-19T00:00:00"/>
        <d v="2019-01-03T00:00:00"/>
        <d v="2019-07-20T00:00:00"/>
        <m/>
        <d v="2018-12-05T00:00:00"/>
        <d v="2019-02-08T00:00:00"/>
        <d v="2019-11-01T00:00:00"/>
        <d v="2019-05-17T00:00:00"/>
        <d v="2019-06-30T00:00:00"/>
        <d v="2019-07-01T00:00:00"/>
        <d v="2018-09-30T00:00:00"/>
        <d v="2019-09-30T00:00:00"/>
        <d v="2018-03-16T00:00:00"/>
        <d v="2019-03-16T00:00:00"/>
        <d v="2019-04-16T00:00:00"/>
        <d v="2018-04-02T00:00:00"/>
        <d v="2019-04-02T00:00:00"/>
        <d v="2019-04-17T00:00:00"/>
        <d v="2019-10-27T00:00:00"/>
        <d v="2018-01-23T00:00:00"/>
        <d v="2019-01-23T00:00:00"/>
        <d v="2019-07-31T00:00:00"/>
        <d v="2018-04-13T00:00:00"/>
        <d v="2017-10-27T00:00:00"/>
        <d v="2018-10-27T00:00:00"/>
        <d v="2019-10-26T00:00:00"/>
        <d v="2020-02-21T00:00:00"/>
        <d v="2019-02-06T00:00:00"/>
        <d v="2019-08-07T00:00:00"/>
        <d v="2019-11-08T00:00:00"/>
        <d v="2019-02-22T00:00:00"/>
        <d v="2019-02-28T00:00:00"/>
        <d v="2019-06-12T00:00:00"/>
        <d v="2019-07-12T00:00:00"/>
        <d v="2019-09-08T00:00:00"/>
        <d v="2019-10-10T00:00:00"/>
        <d v="2018-04-04T00:00:00"/>
        <d v="2018-06-22T00:00:00"/>
        <d v="2019-04-25T00:00:00"/>
        <d v="2019-09-11T00:00:00"/>
        <d v="2019-09-22T00:00:00"/>
        <d v="2019-03-30T00:00:00"/>
        <d v="2017-12-31T00:00:00"/>
        <d v="2018-01-31T00:00:00"/>
        <d v="2019-01-31T00:00:00"/>
        <d v="2018-12-14T00:00:00"/>
        <d v="2018-02-11T00:00:00"/>
        <d v="2019-02-11T00:00:00"/>
        <d v="2018-06-23T00:00:00"/>
        <d v="2019-02-04T00:00:00"/>
        <d v="2019-06-23T00:00:00"/>
        <d v="2019-04-24T00:00:00"/>
        <d v="2019-07-13T00:00:00"/>
        <d v="2019-07-17T00:00:00"/>
        <d v="2019-05-14T00:00:00"/>
        <d v="2018-06-13T00:00:00"/>
        <d v="2019-05-02T00:00:00"/>
        <d v="2019-02-16T00:00:00"/>
        <d v="2018-02-24T00:00:00"/>
        <d v="2019-02-24T00:00:00"/>
        <d v="2018-02-26T00:00:00"/>
        <d v="2019-02-26T00:00:00"/>
        <d v="2019-03-11T00:00:00"/>
        <d v="2019-11-15T00:00:00"/>
        <d v="2019-03-12T00:00:00"/>
        <d v="2018-01-22T00:00:00"/>
        <d v="2018-02-20T00:00:00"/>
        <d v="2018-11-28T00:00:00"/>
        <d v="2018-12-29T00:00:00"/>
        <d v="2019-02-20T00:00:00"/>
        <d v="2018-03-10T00:00:00"/>
        <d v="2018-06-01T00:00:00"/>
        <d v="2018-08-03T00:00:00"/>
        <d v="2019-04-22T00:00:00"/>
        <d v="2019-07-08T00:00:00"/>
        <d v="2018-09-26T00:00:00"/>
        <d v="2017-12-12T00:00:00"/>
        <d v="2018-12-12T00:00:00"/>
        <d v="2017-12-01T00:00:00"/>
        <d v="2018-12-01T00:00:00"/>
        <d v="2018-05-26T00:00:00"/>
        <d v="2018-05-25T00:00:00"/>
        <d v="2019-07-29T00:00:00"/>
        <d v="2019-07-26T00:00:00"/>
        <d v="2018-07-28T00:00:00"/>
        <d v="2019-07-18T00:00:00"/>
        <d v="2019-07-28T00:00:00"/>
        <d v="2018-07-10T00:00:00"/>
        <d v="2018-02-07T00:00:00"/>
        <d v="2020-01-01T00:00:00"/>
        <d v="2018-07-20T00:00:00"/>
        <d v="2018-06-11T00:00:00"/>
        <d v="2017-07-01T00:00:00"/>
        <d v="2018-05-01T00:00:00"/>
        <d v="2017-09-28T00:00:00"/>
        <d v="2018-09-28T00:00:00"/>
        <d v="2018-10-29T00:00:00"/>
        <d v="2019-09-28T00:00:00"/>
        <d v="2019-04-30T00:00:00"/>
        <d v="2019-02-17T00:00:00"/>
        <d v="2019-03-04T00:00:00"/>
        <d v="2019-02-18T00:00:00"/>
        <d v="2019-04-05T00:00:00"/>
        <d v="2019-04-18T00:00:00"/>
        <d v="2017-08-02T00:00:00"/>
        <d v="2018-03-23T00:00:00"/>
        <d v="2019-12-23T00:00:00"/>
        <d v="2020-03-23T00:00:00"/>
        <d v="2018-09-23T00:00:00"/>
        <d v="2018-12-23T00:00:00"/>
        <d v="2019-03-23T00:00:00"/>
        <d v="2019-09-23T00:00:00"/>
        <d v="2019-11-09T00:00:00"/>
        <d v="2020-02-09T00:00:00"/>
        <d v="2020-05-09T00:00:00"/>
        <d v="2020-08-09T00:00:00"/>
        <d v="2020-11-09T00:00:00"/>
        <d v="2021-02-09T00:00:00"/>
        <d v="2019-02-09T00:00:00"/>
        <d v="2019-05-09T00:00:00"/>
        <d v="2019-08-09T00:00:00"/>
        <d v="2018-11-09T00:00:00"/>
        <d v="2018-08-09T00:00:00"/>
        <d v="2019-12-13T00:00:00"/>
        <d v="2020-03-13T00:00:00"/>
        <d v="2020-06-13T00:00:00"/>
        <d v="2020-09-13T00:00:00"/>
        <d v="2020-12-13T00:00:00"/>
        <d v="2019-06-13T00:00:00"/>
        <d v="2019-03-13T00:00:00"/>
        <d v="2018-12-13T00:00:00"/>
        <d v="2019-12-11T00:00:00"/>
        <d v="2020-03-11T00:00:00"/>
        <d v="2020-06-11T00:00:00"/>
        <d v="2020-09-11T00:00:00"/>
        <d v="2020-12-11T00:00:00"/>
        <d v="2019-06-11T00:00:00"/>
        <d v="2018-12-11T00:00:00"/>
        <d v="2019-10-14T00:00:00"/>
        <d v="2020-01-14T00:00:00"/>
        <d v="2020-04-14T00:00:00"/>
        <d v="2020-07-14T00:00:00"/>
        <d v="2020-10-14T00:00:00"/>
        <d v="2021-01-14T00:00:00"/>
        <d v="2021-04-14T00:00:00"/>
        <d v="2021-07-14T00:00:00"/>
        <d v="2018-10-14T00:00:00"/>
        <d v="2019-01-14T00:00:00"/>
        <d v="2019-04-14T00:00:00"/>
        <d v="2019-07-14T00:00:00"/>
        <d v="2018-07-14T00:00:00"/>
        <d v="2020-12-14T00:00:00"/>
        <d v="2019-12-14T00:00:00"/>
        <d v="2020-03-14T00:00:00"/>
        <d v="2020-06-14T00:00:00"/>
        <d v="2020-09-14T00:00:00"/>
        <d v="2019-03-14T00:00:00"/>
        <d v="2019-06-14T00:00:00"/>
        <d v="2019-09-14T00:00:00"/>
        <d v="2019-06-26T00:00:00"/>
        <d v="2016-08-29T00:00:00"/>
        <d v="2017-12-23T00:00:00"/>
        <d v="2016-12-23T00:00:00"/>
        <d v="2017-03-23T00:00:00"/>
        <d v="2017-06-23T00:00:00"/>
        <d v="2017-09-23T00:00:00"/>
        <d v="2016-09-23T00:00:00"/>
        <d v="2017-10-21T00:00:00"/>
        <d v="2015-10-13T00:00:00"/>
        <d v="2017-05-19T00:00:00"/>
        <d v="2018-05-29T00:00:00"/>
        <d v="2020-05-07T00:00:00"/>
        <d v="2020-01-25T00:00:00"/>
        <d v="2018-12-09T00:00:00"/>
        <d v="2019-03-22T00:00:00"/>
        <d v="2019-07-03T00:00:00"/>
        <d v="2018-08-28T00:00:00"/>
        <d v="2018-12-06T00:00:00"/>
        <d v="2019-03-26T00:00:00"/>
        <d v="2016-09-21T00:00:00"/>
        <d v="2018-09-21T00:00:00"/>
        <d v="2018-12-21T00:00:00"/>
        <d v="2018-06-30T00:00:00"/>
        <d v="2018-01-12T00:00:00"/>
        <d v="2019-01-12T00:00:00"/>
        <d v="2018-01-16T00:00:00"/>
        <d v="2020-01-17T00:00:00"/>
        <d v="2019-09-12T00:00:00"/>
        <d v="2018-09-12T00:00:00"/>
        <d v="2019-02-15T00:00:00"/>
        <d v="2018-03-09T00:00:00"/>
        <d v="2019-03-09T00:00:00"/>
        <d v="2018-11-10T00:00:00"/>
        <d v="2020-01-12T00:00:00"/>
        <d v="2019-11-10T00:00:00"/>
        <d v="2019-11-25T00:00:00"/>
        <d v="2018-07-11T00:00:00"/>
        <d v="2019-07-09T00:00:00"/>
        <d v="2019-01-09T00:00:00"/>
        <d v="2019-05-16T00:00:00"/>
        <d v="2019-07-11T00:00:00"/>
        <d v="2019-07-10T00:00:00"/>
        <d v="2018-12-28T00:00:00"/>
        <d v="2019-01-08T00:00:00"/>
        <d v="2019-01-19T00:00:00"/>
        <d v="2019-12-17T00:00:00"/>
        <d v="2019-04-11T00:00:00"/>
        <d v="2019-10-23T00:00:00"/>
        <d v="2018-10-24T00:00:00"/>
        <d v="2019-10-25T00:00:00"/>
        <d v="2019-09-19T00:00:00"/>
        <d v="2019-01-02T00:00:00"/>
        <d v="2018-05-15T00:00:00"/>
        <d v="2019-05-15T00:00:00"/>
        <d v="2017-08-22T00:00:00"/>
        <d v="2019-08-21T00:00:00"/>
        <d v="2019-05-26T00:00:00"/>
        <d v="2019-10-01T00:00:00"/>
        <d v="2019-01-21T00:00:00"/>
        <d v="2018-07-03T00:00:00"/>
        <d v="2018-02-25T00:00:00"/>
        <d v="2016-12-31T00:00:00"/>
        <d v="2017-06-28T00:00:00"/>
        <d v="2017-07-06T00:00:00"/>
        <d v="2018-02-14T00:00:00"/>
        <d v="2018-06-28T00:00:00"/>
        <d v="2019-01-16T00:00:00"/>
        <d v="2019-02-14T00:00:00"/>
        <d v="2019-06-28T00:00:00"/>
        <d v="2017-04-10T00:00:00"/>
        <d v="2017-02-08T00:00:00"/>
        <d v="2017-08-07T00:00:00"/>
        <d v="2017-12-30T00:00:00"/>
        <d v="2017-02-06T00:00:00"/>
        <d v="2017-05-25T00:00:00"/>
        <d v="2017-09-12T00:00:00"/>
        <d v="2016-10-20T00:00:00"/>
        <d v="2017-03-27T00:00:00"/>
        <d v="2017-06-27T00:00:00"/>
        <d v="2017-09-27T00:00:00"/>
        <d v="2017-12-27T00:00:00"/>
        <d v="2016-12-27T00:00:00"/>
        <d v="2017-03-29T00:00:00"/>
        <d v="2018-08-06T00:00:00"/>
        <d v="2018-07-16T00:00:00"/>
        <d v="2017-10-09T00:00:00"/>
        <d v="2018-04-20T00:00:00"/>
        <d v="2019-12-27T00:00:00"/>
        <d v="2020-04-06T00:00:00"/>
        <d v="2020-07-16T00:00:00"/>
        <d v="2018-11-18T00:00:00"/>
        <d v="2019-06-08T00:00:00"/>
        <d v="2019-09-17T00:00:00"/>
        <d v="2018-04-30T00:00:00"/>
        <d v="2018-06-27T00:00:00"/>
        <d v="2020-08-14T00:00:00"/>
        <d v="2020-02-14T00:00:00"/>
        <d v="2020-05-14T00:00:00"/>
        <d v="2018-11-14T00:00:00"/>
        <d v="2019-08-14T00:00:00"/>
        <d v="2020-03-25T00:00:00"/>
        <d v="2018-12-25T00:00:00"/>
        <d v="2019-03-25T00:00:00"/>
        <d v="2019-09-25T00:00:00"/>
        <d v="2019-12-25T00:00:00"/>
        <d v="2018-09-25T00:00:00"/>
        <d v="2018-10-20T00:00:00"/>
        <d v="2019-03-07T00:00:00"/>
        <d v="2019-03-27T00:00:00"/>
        <d v="2020-12-08T00:00:00"/>
        <d v="2020-01-31T00:00:00"/>
        <d v="2020-08-26T00:00:00"/>
        <d v="2019-07-07T00:00:00"/>
        <d v="2019-10-19T00:00:00"/>
        <d v="2018-07-18T00:00:00"/>
        <d v="2018-09-10T00:00:00"/>
        <d v="2019-04-20T00:00:00"/>
        <d v="2019-09-27T00:00:00"/>
        <d v="2017-04-27T00:00:00"/>
        <d v="2018-06-07T00:00:00"/>
        <d v="2019-04-27T00:00:00"/>
        <d v="2019-07-16T00:00:00"/>
        <d v="2019-07-15T00:00:00"/>
        <d v="2018-04-26T00:00:00"/>
        <d v="2019-07-05T00:00:00"/>
        <d v="2019-05-31T00:00:00"/>
        <d v="2019-10-31T00:00:00"/>
        <d v="2018-12-24T00:00:00"/>
        <d v="2018-09-06T00:00:00"/>
        <d v="2017-11-10T00:00:00"/>
        <d v="2018-06-15T00:00:00"/>
        <d v="2018-06-06T00:00:00"/>
        <d v="2019-07-02T00:00:00"/>
        <d v="2017-01-09T00:00:00"/>
        <d v="2018-02-02T00:00:00"/>
        <d v="2018-02-21T00:00:00"/>
        <d v="2018-04-09T00:00:00"/>
        <d v="2018-07-09T00:00:00"/>
        <d v="2019-10-20T00:00:00"/>
        <d v="2018-10-09T00:00:00"/>
        <d v="2019-04-10T00:00:00"/>
        <d v="2019-03-29T00:00:00"/>
        <d v="2018-03-25T00:00:00"/>
        <d v="2018-10-25T00:00:00"/>
        <d v="2019-01-22T00:00:00"/>
        <d v="2019-02-19T00:00:00"/>
        <d v="2020-05-18T00:00:00"/>
        <d v="2019-06-10T00:00:00"/>
        <d v="2019-11-19T00:00:00"/>
        <d v="2108-03-31T00:00:00"/>
        <d v="2018-12-16T00:00:00"/>
        <d v="2019-12-16T00:00:00"/>
        <d v="2018-01-10T00:00:00"/>
        <d v="2018-03-26T00:00:00"/>
        <d v="2019-11-22T00:00:00"/>
        <d v="2019-12-26T00:00:00"/>
        <d v="2017-07-03T00:00:00"/>
        <d v="2018-10-19T00:00:00"/>
        <d v="2019-05-10T00:00:00"/>
        <d v="2019-10-11T00:00:00"/>
        <d v="2019-12-03T00:00:00"/>
        <d v="2019-12-19T00:00:00"/>
        <d v="2018-06-08T00:00:00"/>
        <d v="2018-06-03T00:00:00"/>
        <d v="2018-10-15T00:00:00"/>
        <d v="2018-05-09T00:00:00"/>
        <d v="2018-07-23T00:00:00"/>
        <d v="2019-07-23T00:00:00"/>
        <d v="2019-01-30T00:00:00"/>
        <d v="2019-03-08T00:00:00"/>
        <d v="2019-10-22T00:00:00"/>
        <d v="2019-04-09T00:00:00"/>
        <d v="2019-05-03T00:00:00"/>
        <d v="2019-09-21T00:00:00"/>
        <d v="2019-04-19T00:00:00"/>
        <d v="2018-11-29T00:00:00"/>
        <d v="2019-01-06T00:00:00"/>
        <d v="2019-04-08T00:00:00"/>
        <d v="2019-07-06T00:00:00"/>
        <d v="2019-11-04T00:00:00"/>
        <d v="2019-08-28T00:00:00"/>
        <d v="2019-01-04T00:00:00"/>
        <d v="2019-06-15T00:00:00"/>
        <d v="2018-01-02T00:00:00"/>
        <d v="2018-08-22T00:00:00"/>
        <d v="2018-02-28T00:00:00"/>
        <d v="2018-04-16T00:00:00"/>
        <d v="2018-04-10T00:00:00"/>
        <d v="2019-05-30T00:00:00"/>
        <d v="2019-06-21T00:00:00"/>
        <d v="2019-10-21T00:00:00"/>
      </sharedItems>
      <fieldGroup par="12"/>
    </cacheField>
    <cacheField name="income_class" numFmtId="0">
      <sharedItems containsBlank="1"/>
    </cacheField>
    <cacheField name="Amount" numFmtId="0">
      <sharedItems containsString="0" containsBlank="1" containsNumber="1" minValue="-98802.02" maxValue="1474120.36"/>
    </cacheField>
    <cacheField name="branch_name" numFmtId="0">
      <sharedItems containsBlank="1"/>
    </cacheField>
    <cacheField name="Account Exe ID2" numFmtId="0">
      <sharedItems containsString="0" containsBlank="1" containsNumber="1" containsInteger="1" minValue="1" maxValue="3"/>
    </cacheField>
    <cacheField name="Account Executive" numFmtId="0">
      <sharedItems containsBlank="1"/>
    </cacheField>
    <cacheField name="income_class3" numFmtId="0">
      <sharedItems containsBlank="1"/>
    </cacheField>
    <cacheField name="Amount4" numFmtId="0">
      <sharedItems containsString="0" containsBlank="1" containsNumber="1" containsInteger="1" minValue="2200" maxValue="139240"/>
    </cacheField>
    <cacheField name="Months (income_due_date)" numFmtId="0" databaseField="0">
      <fieldGroup base="2">
        <rangePr groupBy="months" startDate="2015-10-13T00:00:00" endDate="2108-04-01T00:00:00"/>
        <groupItems count="14">
          <s v="&lt;10/13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108"/>
        </groupItems>
      </fieldGroup>
    </cacheField>
    <cacheField name="Quarters (income_due_date)" numFmtId="0" databaseField="0">
      <fieldGroup base="2">
        <rangePr groupBy="quarters" startDate="2015-10-13T00:00:00" endDate="2108-04-01T00:00:00"/>
        <groupItems count="6">
          <s v="&lt;10/13/2015"/>
          <s v="Qtr1"/>
          <s v="Qtr2"/>
          <s v="Qtr3"/>
          <s v="Qtr4"/>
          <s v="&gt;4/1/2108"/>
        </groupItems>
      </fieldGroup>
    </cacheField>
    <cacheField name="Years (income_due_date)" numFmtId="0" databaseField="0">
      <fieldGroup base="2">
        <rangePr groupBy="years" startDate="2015-10-13T00:00:00" endDate="2108-04-01T00:00:00"/>
        <groupItems count="96">
          <s v="&lt;10/13/2015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&gt;4/1/21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3518521" backgroundQuery="1" createdVersion="8" refreshedVersion="8" minRefreshableVersion="3" recordCount="0" supportSubquery="1" supportAdvancedDrill="1" xr:uid="{CC58F5BD-F449-4C33-98A6-AFBC50DE6CE9}">
  <cacheSource type="external" connectionId="9"/>
  <cacheFields count="3">
    <cacheField name="[Measures].[Sum of Amount 3]" caption="Sum of Amount 3" numFmtId="0" hierarchy="140" level="32767"/>
    <cacheField name="[Invoice].[income_class].[income_class]" caption="income_class" numFmtId="0" hierarchy="51" level="1">
      <sharedItems count="3">
        <s v="Cross Sell"/>
        <s v="New"/>
        <s v="Renewal"/>
      </sharedItems>
    </cacheField>
    <cacheField name="[Invoice].[Account Executive].[Account Executive]" caption="Account Executive" numFmtId="0" hierarchy="50" level="1">
      <sharedItems count="5">
        <s v="Abhinav Shivam"/>
        <s v="Animesh Rawat"/>
        <s v="Mark"/>
        <s v="Vidit Shah"/>
        <s v="Vinay"/>
      </sharedItems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2" memberValueDatatype="130" unbalanced="0">
      <fieldsUsage count="2">
        <fieldUsage x="-1"/>
        <fieldUsage x="2"/>
      </fieldsUsage>
    </cacheHierarchy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1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4560184" backgroundQuery="1" createdVersion="8" refreshedVersion="8" minRefreshableVersion="3" recordCount="0" supportSubquery="1" supportAdvancedDrill="1" xr:uid="{671499AE-3957-4B79-9FF7-C92ABDDC61B2}">
  <cacheSource type="external" connectionId="9"/>
  <cacheFields count="4">
    <cacheField name="[Opportunity].[stage].[stage]" caption="stage" numFmtId="0" hierarchy="80" level="1">
      <sharedItems containsSemiMixedTypes="0" containsNonDate="0" containsString="0"/>
    </cacheField>
    <cacheField name="[Measures].[Sum of revenue_amount]" caption="Sum of revenue_amount" numFmtId="0" hierarchy="147" level="32767"/>
    <cacheField name="[Measures].[Sum of premium_amount]" caption="Sum of premium_amount" numFmtId="0" hierarchy="146" level="32767"/>
    <cacheField name="[Opportunity].[Account Executive].[Account Executive]" caption="Account Executive" numFmtId="0" hierarchy="76" level="1">
      <sharedItems count="5">
        <s v="Animesh Rawat"/>
        <s v="Ketan Jain"/>
        <s v="Mark"/>
        <s v="Shivani Sharma"/>
        <s v="Vinay"/>
      </sharedItems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2" memberValueDatatype="130" unbalanced="0">
      <fieldsUsage count="2">
        <fieldUsage x="-1"/>
        <fieldUsage x="3"/>
      </fieldsUsage>
    </cacheHierarchy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5486108" backgroundQuery="1" createdVersion="8" refreshedVersion="8" minRefreshableVersion="3" recordCount="0" supportSubquery="1" supportAdvancedDrill="1" xr:uid="{24E84C35-0F83-4EB4-9C77-86327E38BBE3}">
  <cacheSource type="external" connectionId="9"/>
  <cacheFields count="2">
    <cacheField name="[Measures].[Sum of revenue_amount]" caption="Sum of revenue_amount" numFmtId="0" hierarchy="147" level="32767"/>
    <cacheField name="[Opportunity].[product_group].[product_group]" caption="product_group" numFmtId="0" hierarchy="83" level="1">
      <sharedItems count="7">
        <s v="Employee Benefits"/>
        <s v="Engineering"/>
        <s v="Fire"/>
        <s v="Liability"/>
        <s v="Marine"/>
        <s v="Miscellaneous"/>
        <s v="Terrorism"/>
      </sharedItems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2" memberValueDatatype="130" unbalanced="0">
      <fieldsUsage count="2">
        <fieldUsage x="-1"/>
        <fieldUsage x="1"/>
      </fieldsUsage>
    </cacheHierarchy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6643516" backgroundQuery="1" createdVersion="8" refreshedVersion="8" minRefreshableVersion="3" recordCount="0" supportSubquery="1" supportAdvancedDrill="1" xr:uid="{E93EC644-7D0A-4989-BBC7-CCBD55313A41}">
  <cacheSource type="external" connectionId="9"/>
  <cacheFields count="5">
    <cacheField name="[Measures].[Sum of revenue_amount]" caption="Sum of revenue_amount" numFmtId="0" hierarchy="147" level="32767"/>
    <cacheField name="[Measures].[Sum of premium_amount]" caption="Sum of premium_amount" numFmtId="0" hierarchy="146" level="32767"/>
    <cacheField name="[Opportunity].[stage].[stage]" caption="stage" numFmtId="0" hierarchy="80" level="1">
      <sharedItems count="3">
        <s v="Negotiate"/>
        <s v="Propose Solution"/>
        <s v="Qualify Opportunity"/>
      </sharedItems>
    </cacheField>
    <cacheField name="[Measures].[Count of Account Executive 4]" caption="Count of Account Executive 4" numFmtId="0" hierarchy="148" level="32767"/>
    <cacheField name="[Opportunity].[closing_date (Year)].[closing_date (Year)]" caption="closing_date (Year)" numFmtId="0" hierarchy="86" level="1">
      <sharedItems count="2">
        <s v="2019"/>
        <s v="2020"/>
      </sharedItems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>
      <fieldsUsage count="2">
        <fieldUsage x="-1"/>
        <fieldUsage x="2"/>
      </fieldsUsage>
    </cacheHierarchy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2" memberValueDatatype="130" unbalanced="0">
      <fieldsUsage count="2">
        <fieldUsage x="-1"/>
        <fieldUsage x="4"/>
      </fieldsUsage>
    </cacheHierarchy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6759262" backgroundQuery="1" createdVersion="8" refreshedVersion="8" minRefreshableVersion="3" recordCount="0" supportSubquery="1" supportAdvancedDrill="1" xr:uid="{7DBCC746-4509-4C8B-8F3A-DBC601C139C1}">
  <cacheSource type="external" connectionId="9"/>
  <cacheFields count="0"/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8032409" backgroundQuery="1" createdVersion="8" refreshedVersion="8" minRefreshableVersion="3" recordCount="0" supportSubquery="1" supportAdvancedDrill="1" xr:uid="{69EC490E-B4C3-41B6-88AC-10FF3F6E3B16}">
  <cacheSource type="external" connectionId="9"/>
  <cacheFields count="5">
    <cacheField name="[Opportunity].[closing_date (Year)].[closing_date (Year)]" caption="closing_date (Year)" numFmtId="0" hierarchy="86" level="1">
      <sharedItems count="2">
        <s v="2019"/>
        <s v="2020"/>
      </sharedItems>
    </cacheField>
    <cacheField name="[Opportunity].[stage].[stage]" caption="stage" numFmtId="0" hierarchy="80" level="1">
      <sharedItems containsSemiMixedTypes="0" containsNonDate="0" containsString="0"/>
    </cacheField>
    <cacheField name="[Measures].[Sum of premium_amount]" caption="Sum of premium_amount" numFmtId="0" hierarchy="146" level="32767"/>
    <cacheField name="[Measures].[Sum of revenue_amount]" caption="Sum of revenue_amount" numFmtId="0" hierarchy="147" level="32767"/>
    <cacheField name="[Opportunity].[closing_date].[closing_date]" caption="closing_date" numFmtId="0" hierarchy="79" level="1">
      <sharedItems containsSemiMixedTypes="0" containsNonDate="0" containsDate="1" containsString="0" minDate="2019-09-30T00:00:00" maxDate="2020-01-01T00:00:00" count="11">
        <d v="2019-09-30T00:00:00"/>
        <d v="2019-10-01T00:00:00"/>
        <d v="2019-10-29T00:00:00"/>
        <d v="2019-10-31T00:00:00"/>
        <d v="2019-11-13T00:00:00"/>
        <d v="2019-11-15T00:00:00"/>
        <d v="2019-11-30T00:00:00"/>
        <d v="2019-12-01T00:00:00"/>
        <d v="2019-12-09T00:00:00"/>
        <d v="2019-12-11T00:00:00"/>
        <d v="2019-12-31T00:00:00"/>
      </sharedItems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2" memberValueDatatype="7" unbalanced="0">
      <fieldsUsage count="2">
        <fieldUsage x="-1"/>
        <fieldUsage x="4"/>
      </fieldsUsage>
    </cacheHierarchy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>
      <fieldsUsage count="2">
        <fieldUsage x="-1"/>
        <fieldUsage x="1"/>
      </fieldsUsage>
    </cacheHierarchy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9074072" backgroundQuery="1" createdVersion="8" refreshedVersion="8" minRefreshableVersion="3" recordCount="0" supportSubquery="1" supportAdvancedDrill="1" xr:uid="{D6B0CE6C-71A5-43A1-9148-D1C1186095D8}">
  <cacheSource type="external" connectionId="9"/>
  <cacheFields count="3">
    <cacheField name="[Range].[opportunity_id].[opportunity_id]" caption="opportunity_id" numFmtId="0" hierarchy="90" level="1">
      <sharedItems count="10">
        <s v="OPP1900001042"/>
        <s v="OPP1900001072"/>
        <s v="OPP1900001222"/>
        <s v="OPP1900001364"/>
        <s v="OPP1900001365"/>
        <s v="OPP1900001366"/>
        <s v="OPP1900001390"/>
        <s v="OPP1900001392"/>
        <s v="OPP1900001803"/>
        <s v="OPP1900001906"/>
      </sharedItems>
    </cacheField>
    <cacheField name="[Measures].[Sum of revenue_amount 2]" caption="Sum of revenue_amount 2" numFmtId="0" hierarchy="157" level="32767"/>
    <cacheField name="[Range].[stage].[stage]" caption="stage" numFmtId="0" hierarchy="96" level="1">
      <sharedItems containsSemiMixedTypes="0" containsNonDate="0" containsString="0"/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300115741" backgroundQuery="1" createdVersion="8" refreshedVersion="8" minRefreshableVersion="3" recordCount="0" supportSubquery="1" supportAdvancedDrill="1" xr:uid="{B4629A61-39DB-4648-889F-64EEE99101FD}">
  <cacheSource type="external" connectionId="9"/>
  <cacheFields count="4">
    <cacheField name="[Opportunity].[closing_date (Year)].[closing_date (Year)]" caption="closing_date (Year)" numFmtId="0" hierarchy="86" level="1">
      <sharedItems count="2">
        <s v="2019"/>
        <s v="2020"/>
      </sharedItems>
    </cacheField>
    <cacheField name="[Opportunity].[stage].[stage]" caption="stage" numFmtId="0" hierarchy="80" level="1">
      <sharedItems count="2">
        <s v="Propose Solution"/>
        <s v="Qualify Opportunity"/>
      </sharedItems>
    </cacheField>
    <cacheField name="[Measures].[Sum of premium_amount]" caption="Sum of premium_amount" numFmtId="0" hierarchy="146" level="32767"/>
    <cacheField name="[Measures].[Sum of revenue_amount]" caption="Sum of revenue_amount" numFmtId="0" hierarchy="147" level="32767"/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>
      <fieldsUsage count="2">
        <fieldUsage x="-1"/>
        <fieldUsage x="1"/>
      </fieldsUsage>
    </cacheHierarchy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86805556" backgroundQuery="1" createdVersion="8" refreshedVersion="8" minRefreshableVersion="3" recordCount="0" supportSubquery="1" supportAdvancedDrill="1" xr:uid="{ADEA0064-730D-4E6C-89D4-EEC7B74265E4}">
  <cacheSource type="external" connectionId="9"/>
  <cacheFields count="3">
    <cacheField name="[_5_meeting_list_202001231041].[global_attendees].[global_attendees]" caption="global_attendees" numFmtId="0" hierarchy="3" level="1">
      <sharedItems count="16">
        <s v="Aditya"/>
        <s v="Akash"/>
        <s v="Ankush"/>
        <s v="Ganesh H"/>
        <s v="Harsha"/>
        <s v="jamuna"/>
        <s v="Jeyaraman N"/>
        <s v="Jeyaraman N, Chitra S"/>
        <s v="Jeyaraman N, Srikanth Boddu"/>
        <s v="Mahendra"/>
        <s v="Muralidharan VS"/>
        <s v="Sanskriti"/>
        <s v="Shivam"/>
        <s v="Srikanth Boddu"/>
        <s v="Surya"/>
        <s v="Usha G"/>
      </sharedItems>
    </cacheField>
    <cacheField name="[_5_meeting_list_202001231041].[meeting_date (Year)].[meeting_date (Year)]" caption="meeting_date (Year)" numFmtId="0" hierarchy="8" level="1">
      <sharedItems containsSemiMixedTypes="0" containsNonDate="0" containsString="0"/>
    </cacheField>
    <cacheField name="[Measures].[Sum of Account Exe ID 2]" caption="Sum of Account Exe ID 2" numFmtId="0" hierarchy="141" level="32767"/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2" memberValueDatatype="130" unbalanced="0">
      <fieldsUsage count="2">
        <fieldUsage x="-1"/>
        <fieldUsage x="0"/>
      </fieldsUsage>
    </cacheHierarchy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2" memberValueDatatype="130" unbalanced="0">
      <fieldsUsage count="2">
        <fieldUsage x="-1"/>
        <fieldUsage x="1"/>
      </fieldsUsage>
    </cacheHierarchy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87615741" backgroundQuery="1" createdVersion="8" refreshedVersion="8" minRefreshableVersion="3" recordCount="0" supportSubquery="1" supportAdvancedDrill="1" xr:uid="{C0228B37-9519-4563-8ED0-B332545C46F9}">
  <cacheSource type="external" connectionId="9"/>
  <cacheFields count="1">
    <cacheField name="[Opportunity].[closing_date (Year)].[closing_date (Year)]" caption="closing_date (Year)" numFmtId="0" hierarchy="86" level="1">
      <sharedItems count="2">
        <s v="2019"/>
        <s v="2020"/>
      </sharedItems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8865741" backgroundQuery="1" createdVersion="8" refreshedVersion="8" minRefreshableVersion="3" recordCount="0" supportSubquery="1" supportAdvancedDrill="1" xr:uid="{F1451DB8-6472-4A99-8003-DBBE5BB56499}">
  <cacheSource type="external" connectionId="9"/>
  <cacheFields count="3">
    <cacheField name="[Table1].[Account Executive].[Account Executive]" caption="Account Executive" numFmtId="0" hierarchy="106" level="1">
      <sharedItems count="3">
        <s v="Abhinav Shivam"/>
        <s v="Nishant Sharma"/>
        <s v="Vinay"/>
      </sharedItems>
    </cacheField>
    <cacheField name="[Table1].[income_class].[income_class]" caption="income_class" numFmtId="0" hierarchy="107" level="1">
      <sharedItems count="3">
        <s v="New"/>
        <s v="Cross Sell"/>
        <s v="Renewal"/>
      </sharedItems>
    </cacheField>
    <cacheField name="[Measures].[Sum of Amount]" caption="Sum of Amount" numFmtId="0" hierarchy="133" level="32767"/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come_class]" caption="income_class" attribute="1" defaultMemberUniqueName="[Table1].[income_class].[All]" allUniqueName="[Table1].[income_class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89814812" backgroundQuery="1" createdVersion="8" refreshedVersion="8" minRefreshableVersion="3" recordCount="0" supportSubquery="1" supportAdvancedDrill="1" xr:uid="{3E99F5DC-856E-4C43-B8E5-EFD61728E856}">
  <cacheSource type="external" connectionId="9"/>
  <cacheFields count="4">
    <cacheField name="[NN_EN_EE_Indi_bdgt__20012020].[Employee Name].[Employee Name]" caption="Employee Name" numFmtId="0" hierarchy="68" level="1">
      <sharedItems count="10">
        <s v="Abhinav Shivam"/>
        <s v="Animesh Rawat"/>
        <s v="Gilbert"/>
        <s v="Juli"/>
        <s v="Ketan Jain"/>
        <s v="Kumar Jha"/>
        <s v="Manish Sharma"/>
        <s v="Mark"/>
        <s v="Vidit Shah"/>
        <s v="Vinay"/>
      </sharedItems>
    </cacheField>
    <cacheField name="[Measures].[Sum of New Budget]" caption="Sum of New Budget" numFmtId="0" hierarchy="129" level="32767"/>
    <cacheField name="[Measures].[Sum of Cross sell bugdet]" caption="Sum of Cross sell bugdet" numFmtId="0" hierarchy="130" level="32767"/>
    <cacheField name="[Measures].[Sum of Renewal Budget]" caption="Sum of Renewal Budget" numFmtId="0" hierarchy="131" level="32767"/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2" memberValueDatatype="130" unbalanced="0">
      <fieldsUsage count="2">
        <fieldUsage x="-1"/>
        <fieldUsage x="0"/>
      </fieldsUsage>
    </cacheHierarchy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0856481" backgroundQuery="1" createdVersion="8" refreshedVersion="8" minRefreshableVersion="3" recordCount="0" supportSubquery="1" supportAdvancedDrill="1" xr:uid="{B7CDF9D0-76F2-4A34-9EE2-75A5D0BDEC6D}">
  <cacheSource type="external" connectionId="9"/>
  <cacheFields count="2">
    <cacheField name="[_5_meeting_list_202001231041].[global_attendees].[global_attendees]" caption="global_attendees" numFmtId="0" hierarchy="3" level="1">
      <sharedItems count="16">
        <s v="Aditya"/>
        <s v="Akash"/>
        <s v="Ankush"/>
        <s v="Ganesh H"/>
        <s v="Harsha"/>
        <s v="jamuna"/>
        <s v="Jeyaraman N"/>
        <s v="Jeyaraman N, Chitra S"/>
        <s v="Jeyaraman N, Srikanth Boddu"/>
        <s v="Mahendra"/>
        <s v="Muralidharan VS"/>
        <s v="Sanskriti"/>
        <s v="Shivam"/>
        <s v="Srikanth Boddu"/>
        <s v="Surya"/>
        <s v="Usha G"/>
      </sharedItems>
    </cacheField>
    <cacheField name="[_5_meeting_list_202001231041].[branch_name].[branch_name]" caption="branch_name" numFmtId="0" hierarchy="2" level="1">
      <sharedItems count="1">
        <s v="Ahmedabad"/>
      </sharedItems>
    </cacheField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2" memberValueDatatype="130" unbalanced="0">
      <fieldsUsage count="2">
        <fieldUsage x="-1"/>
        <fieldUsage x="1"/>
      </fieldsUsage>
    </cacheHierarchy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2" memberValueDatatype="130" unbalanced="0">
      <fieldsUsage count="2">
        <fieldUsage x="-1"/>
        <fieldUsage x="0"/>
      </fieldsUsage>
    </cacheHierarchy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1898151" backgroundQuery="1" createdVersion="8" refreshedVersion="8" minRefreshableVersion="3" recordCount="0" supportSubquery="1" supportAdvancedDrill="1" xr:uid="{220E6590-D805-472E-9D65-E6731735788E}">
  <cacheSource type="external" connectionId="9"/>
  <cacheFields count="2">
    <cacheField name="[Opportunity].[stage].[stage]" caption="stage" numFmtId="0" hierarchy="80" level="1">
      <sharedItems count="3">
        <s v="Negotiate"/>
        <s v="Propose Solution"/>
        <s v="Qualify Opportunity"/>
      </sharedItems>
    </cacheField>
    <cacheField name="[Measures].[Sum of revenue_amount]" caption="Sum of revenue_amount" numFmtId="0" hierarchy="147" level="32767"/>
  </cacheFields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201389" backgroundQuery="1" createdVersion="8" refreshedVersion="8" minRefreshableVersion="3" recordCount="0" supportSubquery="1" supportAdvancedDrill="1" xr:uid="{CBA5578A-A07E-43DB-B08D-F1223F7EF9DA}">
  <cacheSource type="external" connectionId="9"/>
  <cacheFields count="0"/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hi" refreshedDate="45563.425292361113" backgroundQuery="1" createdVersion="8" refreshedVersion="8" minRefreshableVersion="3" recordCount="0" supportSubquery="1" supportAdvancedDrill="1" xr:uid="{DA30373F-CCD2-4531-8979-3F3500D01544}">
  <cacheSource type="external" connectionId="9"/>
  <cacheFields count="0"/>
  <cacheHierarchies count="158">
    <cacheHierarchy uniqueName="[_5_meeting_list_202001231041].[Account Exe ID]" caption="Account Exe ID" attribute="1" defaultMemberUniqueName="[_5_meeting_list_202001231041].[Account Exe ID].[All]" allUniqueName="[_5_meeting_list_202001231041].[Account Exe ID].[All]" dimensionUniqueName="[_5_meeting_list_202001231041]" displayFolder="" count="0" memberValueDatatype="20" unbalanced="0"/>
    <cacheHierarchy uniqueName="[_5_meeting_list_202001231041].[Account Executive]" caption="Account Executive" attribute="1" defaultMemberUniqueName="[_5_meeting_list_202001231041].[Account Executive].[All]" allUniqueName="[_5_meeting_list_202001231041].[Account Executive].[All]" dimensionUniqueName="[_5_meeting_list_202001231041]" displayFolder="" count="0" memberValueDatatype="130" unbalanced="0"/>
    <cacheHierarchy uniqueName="[_5_meeting_list_202001231041].[branch_name]" caption="branch_name" attribute="1" defaultMemberUniqueName="[_5_meeting_list_202001231041].[branch_name].[All]" allUniqueName="[_5_meeting_list_202001231041].[branch_name].[All]" dimensionUniqueName="[_5_meeting_list_202001231041]" displayFolder="" count="0" memberValueDatatype="130" unbalanced="0"/>
    <cacheHierarchy uniqueName="[_5_meeting_list_202001231041].[global_attendees]" caption="global_attendees" attribute="1" defaultMemberUniqueName="[_5_meeting_list_202001231041].[global_attendees].[All]" allUniqueName="[_5_meeting_list_202001231041].[global_attendees].[All]" dimensionUniqueName="[_5_meeting_list_202001231041]" displayFolder="" count="0" memberValueDatatype="130" unbalanced="0"/>
    <cacheHierarchy uniqueName="[_5_meeting_list_202001231041].[meeting_date]" caption="meeting_date" attribute="1" time="1" defaultMemberUniqueName="[_5_meeting_list_202001231041].[meeting_date].[All]" allUniqueName="[_5_meeting_list_202001231041].[meeting_date].[All]" dimensionUniqueName="[_5_meeting_list_202001231041]" displayFolder="" count="0" memberValueDatatype="7" unbalanced="0"/>
    <cacheHierarchy uniqueName="[_5_meeting_list_202001231041].[Column1]" caption="Column1" attribute="1" defaultMemberUniqueName="[_5_meeting_list_202001231041].[Column1].[All]" allUniqueName="[_5_meeting_list_202001231041].[Column1].[All]" dimensionUniqueName="[_5_meeting_list_202001231041]" displayFolder="" count="0" memberValueDatatype="130" unbalanced="0"/>
    <cacheHierarchy uniqueName="[_5_meeting_list_202001231041].[Column2]" caption="Column2" attribute="1" defaultMemberUniqueName="[_5_meeting_list_202001231041].[Column2].[All]" allUniqueName="[_5_meeting_list_202001231041].[Column2].[All]" dimensionUniqueName="[_5_meeting_list_202001231041]" displayFolder="" count="0" memberValueDatatype="130" unbalanced="0"/>
    <cacheHierarchy uniqueName="[_5_meeting_list_202001231041].[Column3]" caption="Column3" attribute="1" defaultMemberUniqueName="[_5_meeting_list_202001231041].[Column3].[All]" allUniqueName="[_5_meeting_list_202001231041].[Column3].[All]" dimensionUniqueName="[_5_meeting_list_202001231041]" displayFolder="" count="0" memberValueDatatype="130" unbalanced="0"/>
    <cacheHierarchy uniqueName="[_5_meeting_list_202001231041].[meeting_date (Year)]" caption="meeting_date (Year)" attribute="1" defaultMemberUniqueName="[_5_meeting_list_202001231041].[meeting_date (Year)].[All]" allUniqueName="[_5_meeting_list_202001231041].[meeting_date (Year)].[All]" dimensionUniqueName="[_5_meeting_list_202001231041]" displayFolder="" count="0" memberValueDatatype="130" unbalanced="0"/>
    <cacheHierarchy uniqueName="[_5_meeting_list_202001231041].[meeting_date (Quarter)]" caption="meeting_date (Quarter)" attribute="1" defaultMemberUniqueName="[_5_meeting_list_202001231041].[meeting_date (Quarter)].[All]" allUniqueName="[_5_meeting_list_202001231041].[meeting_date (Quarter)].[All]" dimensionUniqueName="[_5_meeting_list_202001231041]" displayFolder="" count="0" memberValueDatatype="130" unbalanced="0"/>
    <cacheHierarchy uniqueName="[_5_meeting_list_202001231041].[meeting_date (Month)]" caption="meeting_date (Month)" attribute="1" defaultMemberUniqueName="[_5_meeting_list_202001231041].[meeting_date (Month)].[All]" allUniqueName="[_5_meeting_list_202001231041].[meeting_date (Month)].[All]" dimensionUniqueName="[_5_meeting_list_202001231041]" displayFolder="" count="0" memberValueDatatype="130" unbalanced="0"/>
    <cacheHierarchy uniqueName="[Brocerage].[client_name]" caption="client_name" attribute="1" defaultMemberUniqueName="[Brocerage].[client_name].[All]" allUniqueName="[Brocerage].[client_name].[All]" dimensionUniqueName="[Brocerage]" displayFolder="" count="0" memberValueDatatype="130" unbalanced="0"/>
    <cacheHierarchy uniqueName="[Brocerage].[policy_number]" caption="policy_number" attribute="1" defaultMemberUniqueName="[Brocerage].[policy_number].[All]" allUniqueName="[Brocerage].[policy_number].[All]" dimensionUniqueName="[Brocerage]" displayFolder="" count="0" memberValueDatatype="130" unbalanced="0"/>
    <cacheHierarchy uniqueName="[Brocerage].[policy_status]" caption="policy_status" attribute="1" defaultMemberUniqueName="[Brocerage].[policy_status].[All]" allUniqueName="[Brocerage].[policy_status].[All]" dimensionUniqueName="[Brocerage]" displayFolder="" count="0" memberValueDatatype="130" unbalanced="0"/>
    <cacheHierarchy uniqueName="[Brocerage].[policy_start_date]" caption="policy_start_date" attribute="1" time="1" defaultMemberUniqueName="[Brocerage].[policy_start_date].[All]" allUniqueName="[Brocerage].[policy_start_date].[All]" dimensionUniqueName="[Brocerage]" displayFolder="" count="0" memberValueDatatype="7" unbalanced="0"/>
    <cacheHierarchy uniqueName="[Brocerage].[policy_end_date]" caption="policy_end_date" attribute="1" time="1" defaultMemberUniqueName="[Brocerage].[policy_end_date].[All]" allUniqueName="[Brocerage].[policy_end_date].[All]" dimensionUniqueName="[Brocerage]" displayFolder="" count="0" memberValueDatatype="7" unbalanced="0"/>
    <cacheHierarchy uniqueName="[Brocerage].[product_group]" caption="product_group" attribute="1" defaultMemberUniqueName="[Brocerage].[product_group].[All]" allUniqueName="[Brocerage].[product_group].[All]" dimensionUniqueName="[Brocerage]" displayFolder="" count="0" memberValueDatatype="130" unbalanced="0"/>
    <cacheHierarchy uniqueName="[Brocerage].[Account Exe ID]" caption="Account Exe ID" attribute="1" defaultMemberUniqueName="[Brocerage].[Account Exe ID].[All]" allUniqueName="[Brocerage].[Account Exe ID].[All]" dimensionUniqueName="[Brocerage]" displayFolder="" count="0" memberValueDatatype="20" unbalanced="0"/>
    <cacheHierarchy uniqueName="[Brocerage].[Exe Name]" caption="Exe Name" attribute="1" defaultMemberUniqueName="[Brocerage].[Exe Name].[All]" allUniqueName="[Brocerage].[Exe Name].[All]" dimensionUniqueName="[Brocerage]" displayFolder="" count="0" memberValueDatatype="130" unbalanced="0"/>
    <cacheHierarchy uniqueName="[Brocerage].[branch_name]" caption="branch_name" attribute="1" defaultMemberUniqueName="[Brocerage].[branch_name].[All]" allUniqueName="[Brocerage].[branch_name].[All]" dimensionUniqueName="[Brocerage]" displayFolder="" count="0" memberValueDatatype="130" unbalanced="0"/>
    <cacheHierarchy uniqueName="[Brocerage].[solution_group]" caption="solution_group" attribute="1" defaultMemberUniqueName="[Brocerage].[solution_group].[All]" allUniqueName="[Brocerage].[solution_group].[All]" dimensionUniqueName="[Brocerage]" displayFolder="" count="0" memberValueDatatype="130" unbalanced="0"/>
    <cacheHierarchy uniqueName="[Brocerage].[income_class]" caption="income_class" attribute="1" defaultMemberUniqueName="[Brocerage].[income_class].[All]" allUniqueName="[Brocerage].[income_class].[All]" dimensionUniqueName="[Brocerage]" displayFolder="" count="0" memberValueDatatype="130" unbalanced="0"/>
    <cacheHierarchy uniqueName="[Brocerage].[Amount]" caption="Amount" attribute="1" defaultMemberUniqueName="[Brocerage].[Amount].[All]" allUniqueName="[Brocerage].[Amount].[All]" dimensionUniqueName="[Brocerage]" displayFolder="" count="0" memberValueDatatype="5" unbalanced="0"/>
    <cacheHierarchy uniqueName="[Brocerage].[income_due_date]" caption="income_due_date" attribute="1" time="1" defaultMemberUniqueName="[Brocerage].[income_due_date].[All]" allUniqueName="[Brocerage].[income_due_date].[All]" dimensionUniqueName="[Brocerage]" displayFolder="" count="0" memberValueDatatype="7" unbalanced="0"/>
    <cacheHierarchy uniqueName="[Brocerage].[revenue_transaction_type]" caption="revenue_transaction_type" attribute="1" defaultMemberUniqueName="[Brocerage].[revenue_transaction_type].[All]" allUniqueName="[Brocerage].[revenue_transaction_type].[All]" dimensionUniqueName="[Brocerage]" displayFolder="" count="0" memberValueDatatype="130" unbalanced="0"/>
    <cacheHierarchy uniqueName="[Brocerage].[renewal_status]" caption="renewal_status" attribute="1" defaultMemberUniqueName="[Brocerage].[renewal_status].[All]" allUniqueName="[Brocerage].[renewal_status].[All]" dimensionUniqueName="[Brocerage]" displayFolder="" count="0" memberValueDatatype="130" unbalanced="0"/>
    <cacheHierarchy uniqueName="[Brocerage].[lapse_reason]" caption="lapse_reason" attribute="1" defaultMemberUniqueName="[Brocerage].[lapse_reason].[All]" allUniqueName="[Brocerage].[lapse_reason].[All]" dimensionUniqueName="[Brocerage]" displayFolder="" count="0" memberValueDatatype="130" unbalanced="0"/>
    <cacheHierarchy uniqueName="[Brocerage].[last_updated_date]" caption="last_updated_date" attribute="1" time="1" defaultMemberUniqueName="[Brocerage].[last_updated_date].[All]" allUniqueName="[Brocerage].[last_updated_date].[All]" dimensionUniqueName="[Brocerage]" displayFolder="" count="0" memberValueDatatype="7" unbalanced="0"/>
    <cacheHierarchy uniqueName="[Brocerage12].[client_name]" caption="client_name" attribute="1" defaultMemberUniqueName="[Brocerage12].[client_name].[All]" allUniqueName="[Brocerage12].[client_name].[All]" dimensionUniqueName="[Brocerage12]" displayFolder="" count="0" memberValueDatatype="130" unbalanced="0"/>
    <cacheHierarchy uniqueName="[Brocerage12].[policy_number]" caption="policy_number" attribute="1" defaultMemberUniqueName="[Brocerage12].[policy_number].[All]" allUniqueName="[Brocerage12].[policy_number].[All]" dimensionUniqueName="[Brocerage12]" displayFolder="" count="0" memberValueDatatype="130" unbalanced="0"/>
    <cacheHierarchy uniqueName="[Brocerage12].[policy_status]" caption="policy_status" attribute="1" defaultMemberUniqueName="[Brocerage12].[policy_status].[All]" allUniqueName="[Brocerage12].[policy_status].[All]" dimensionUniqueName="[Brocerage12]" displayFolder="" count="0" memberValueDatatype="130" unbalanced="0"/>
    <cacheHierarchy uniqueName="[Brocerage12].[policy_start_date]" caption="policy_start_date" attribute="1" time="1" defaultMemberUniqueName="[Brocerage12].[policy_start_date].[All]" allUniqueName="[Brocerage12].[policy_start_date].[All]" dimensionUniqueName="[Brocerage12]" displayFolder="" count="0" memberValueDatatype="7" unbalanced="0"/>
    <cacheHierarchy uniqueName="[Brocerage12].[policy_end_date]" caption="policy_end_date" attribute="1" time="1" defaultMemberUniqueName="[Brocerage12].[policy_end_date].[All]" allUniqueName="[Brocerage12].[policy_end_date].[All]" dimensionUniqueName="[Brocerage12]" displayFolder="" count="0" memberValueDatatype="7" unbalanced="0"/>
    <cacheHierarchy uniqueName="[Brocerage12].[product_group]" caption="product_group" attribute="1" defaultMemberUniqueName="[Brocerage12].[product_group].[All]" allUniqueName="[Brocerage12].[product_group].[All]" dimensionUniqueName="[Brocerage12]" displayFolder="" count="0" memberValueDatatype="130" unbalanced="0"/>
    <cacheHierarchy uniqueName="[Brocerage12].[Account Exe ID]" caption="Account Exe ID" attribute="1" defaultMemberUniqueName="[Brocerage12].[Account Exe ID].[All]" allUniqueName="[Brocerage12].[Account Exe ID].[All]" dimensionUniqueName="[Brocerage12]" displayFolder="" count="0" memberValueDatatype="20" unbalanced="0"/>
    <cacheHierarchy uniqueName="[Brocerage12].[Exe Name]" caption="Exe Name" attribute="1" defaultMemberUniqueName="[Brocerage12].[Exe Name].[All]" allUniqueName="[Brocerage12].[Exe Name].[All]" dimensionUniqueName="[Brocerage12]" displayFolder="" count="0" memberValueDatatype="130" unbalanced="0"/>
    <cacheHierarchy uniqueName="[Brocerage12].[branch_name]" caption="branch_name" attribute="1" defaultMemberUniqueName="[Brocerage12].[branch_name].[All]" allUniqueName="[Brocerage12].[branch_name].[All]" dimensionUniqueName="[Brocerage12]" displayFolder="" count="0" memberValueDatatype="130" unbalanced="0"/>
    <cacheHierarchy uniqueName="[Brocerage12].[Solution_group]" caption="Solution_group" attribute="1" defaultMemberUniqueName="[Brocerage12].[Solution_group].[All]" allUniqueName="[Brocerage12].[Solution_group].[All]" dimensionUniqueName="[Brocerage12]" displayFolder="" count="0" memberValueDatatype="130" unbalanced="0"/>
    <cacheHierarchy uniqueName="[Brocerage12].[income_class]" caption="income_class" attribute="1" defaultMemberUniqueName="[Brocerage12].[income_class].[All]" allUniqueName="[Brocerage12].[income_class].[All]" dimensionUniqueName="[Brocerage12]" displayFolder="" count="0" memberValueDatatype="130" unbalanced="0"/>
    <cacheHierarchy uniqueName="[Brocerage12].[Amount]" caption="Amount" attribute="1" defaultMemberUniqueName="[Brocerage12].[Amount].[All]" allUniqueName="[Brocerage12].[Amount].[All]" dimensionUniqueName="[Brocerage12]" displayFolder="" count="0" memberValueDatatype="5" unbalanced="0"/>
    <cacheHierarchy uniqueName="[Brocerage12].[income_due_date]" caption="income_due_date" attribute="1" time="1" defaultMemberUniqueName="[Brocerage12].[income_due_date].[All]" allUniqueName="[Brocerage12].[income_due_date].[All]" dimensionUniqueName="[Brocerage12]" displayFolder="" count="0" memberValueDatatype="7" unbalanced="0"/>
    <cacheHierarchy uniqueName="[Brocerage12].[revenue_transaction_type]" caption="revenue_transaction_type" attribute="1" defaultMemberUniqueName="[Brocerage12].[revenue_transaction_type].[All]" allUniqueName="[Brocerage12].[revenue_transaction_type].[All]" dimensionUniqueName="[Brocerage12]" displayFolder="" count="0" memberValueDatatype="130" unbalanced="0"/>
    <cacheHierarchy uniqueName="[Brocerage12].[renewal_status]" caption="renewal_status" attribute="1" defaultMemberUniqueName="[Brocerage12].[renewal_status].[All]" allUniqueName="[Brocerage12].[renewal_status].[All]" dimensionUniqueName="[Brocerage12]" displayFolder="" count="0" memberValueDatatype="130" unbalanced="0"/>
    <cacheHierarchy uniqueName="[Brocerage12].[lapse_reason]" caption="lapse_reason" attribute="1" defaultMemberUniqueName="[Brocerage12].[lapse_reason].[All]" allUniqueName="[Brocerage12].[lapse_reason].[All]" dimensionUniqueName="[Brocerage12]" displayFolder="" count="0" memberValueDatatype="130" unbalanced="0"/>
    <cacheHierarchy uniqueName="[Brocerage12].[last_updated_date]" caption="last_updated_date" attribute="1" time="1" defaultMemberUniqueName="[Brocerage12].[last_updated_date].[All]" allUniqueName="[Brocerage12].[last_updated_date].[All]" dimensionUniqueName="[Brocerage12]" displayFolder="" count="0" memberValueDatatype="7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  Account Exe ID   invoice_number].[Account Exe ID]" caption="Account Exe ID" attribute="1" defaultMemberUniqueName="[Invoice  Account Exe ID   invoice_number].[Account Exe ID].[All]" allUniqueName="[Invoice  Account Exe ID   invoice_number].[Account Exe ID].[All]" dimensionUniqueName="[Invoice  Account Exe ID   invoice_number]" displayFolder="" count="0" memberValueDatatype="20" unbalanced="0"/>
    <cacheHierarchy uniqueName="[Invoice  Account Exe ID   invoice_number].[Account Executive]" caption="Account Executive" attribute="1" defaultMemberUniqueName="[Invoice  Account Exe ID   invoice_number].[Account Executive].[All]" allUniqueName="[Invoice  Account Exe ID   invoice_number].[Account Executive].[All]" dimensionUniqueName="[Invoice  Account Exe ID   invoice_number]" displayFolder="" count="0" memberValueDatatype="130" unbalanced="0"/>
    <cacheHierarchy uniqueName="[Invoice  Account Exe ID   invoice_number].[income_class]" caption="income_class" attribute="1" defaultMemberUniqueName="[Invoice  Account Exe ID   invoice_number].[income_class].[All]" allUniqueName="[Invoice  Account Exe ID   invoice_number].[income_class].[All]" dimensionUniqueName="[Invoice  Account Exe ID   invoice_number]" displayFolder="" count="0" memberValueDatatype="130" unbalanced="0"/>
    <cacheHierarchy uniqueName="[Invoice  Account Exe ID   invoice_number].[client_name]" caption="client_name" attribute="1" defaultMemberUniqueName="[Invoice  Account Exe ID   invoice_number].[client_name].[All]" allUniqueName="[Invoice  Account Exe ID   invoice_number].[client_name].[All]" dimensionUniqueName="[Invoice  Account Exe ID   invoice_number]" displayFolder="" count="0" memberValueDatatype="130" unbalanced="0"/>
    <cacheHierarchy uniqueName="[Invoice  Account Exe ID   invoice_number].[policy_number]" caption="policy_number" attribute="1" defaultMemberUniqueName="[Invoice  Account Exe ID   invoice_number].[policy_number].[All]" allUniqueName="[Invoice  Account Exe ID   invoice_number].[policy_number].[All]" dimensionUniqueName="[Invoice  Account Exe ID   invoice_number]" displayFolder="" count="0" memberValueDatatype="130" unbalanced="0"/>
    <cacheHierarchy uniqueName="[Invoice  Account Exe ID   invoice_number].[Amount]" caption="Amount" attribute="1" defaultMemberUniqueName="[Invoice  Account Exe ID   invoice_number].[Amount].[All]" allUniqueName="[Invoice  Account Exe ID   invoice_number].[Amount].[All]" dimensionUniqueName="[Invoice  Account Exe ID   invoice_number]" displayFolder="" count="0" memberValueDatatype="20" unbalanced="0"/>
    <cacheHierarchy uniqueName="[Invoice  Account Exe ID   invoice_number].[income_due_date]" caption="income_due_date" attribute="1" time="1" defaultMemberUniqueName="[Invoice  Account Exe ID   invoice_number].[income_due_date].[All]" allUniqueName="[Invoice  Account Exe ID   invoice_number].[income_due_date].[All]" dimensionUniqueName="[Invoice  Account Exe ID   invoice_number]" displayFolder="" count="0" memberValueDatatype="7" unbalanced="0"/>
    <cacheHierarchy uniqueName="[Invoice  Account Exe ID   invoice_number].[invoice_number]" caption="invoice_number" attribute="1" defaultMemberUniqueName="[Invoice  Account Exe ID   invoice_number].[invoice_number].[All]" allUniqueName="[Invoice  Account Exe ID   invoice_number].[invoice_number].[All]" dimensionUniqueName="[Invoice  Account Exe ID   invoice_number]" displayFolder="" count="0" memberValueDatatype="20" unbalanced="0"/>
    <cacheHierarchy uniqueName="[Invoice  Account Exe ID   invoice_number].[income_due_date (Month)]" caption="income_due_date (Month)" attribute="1" defaultMemberUniqueName="[Invoice  Account Exe ID   invoice_number].[income_due_date (Month)].[All]" allUniqueName="[Invoice  Account Exe ID   invoice_number].[income_due_date (Month)].[All]" dimensionUniqueName="[Invoice  Account Exe ID   invoice_number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losing_date (Year)]" caption="closing_date (Year)" attribute="1" defaultMemberUniqueName="[Opportunity].[closing_date (Year)].[All]" allUniqueName="[Opportunity].[closing_date (Year)].[All]" dimensionUniqueName="[Opportunity]" displayFolder="" count="0" memberValueDatatype="130" unbalanced="0"/>
    <cacheHierarchy uniqueName="[Opportunity].[closing_date (Quarter)]" caption="closing_date (Quarter)" attribute="1" defaultMemberUniqueName="[Opportunity].[closing_date (Quarter)].[All]" allUniqueName="[Opportunity].[closing_date (Quarter)].[All]" dimensionUniqueName="[Opportunity]" displayFolder="" count="0" memberValueDatatype="130" unbalanced="0"/>
    <cacheHierarchy uniqueName="[Opportunity].[closing_date (Month)]" caption="closing_date (Month)" attribute="1" defaultMemberUniqueName="[Opportunity].[closing_date (Month)].[All]" allUniqueName="[Opportunity].[closing_date (Month)].[All]" dimensionUniqueName="[Opportunity]" displayFolder="" count="0" memberValueDatatype="130" unbalanced="0"/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 Id]" caption="Account Exe Id" attribute="1" defaultMemberUniqueName="[Range].[Account Exe Id].[All]" allUniqueName="[Range].[Account Exe Id].[All]" dimensionUniqueName="[Range]" displayFolder="" count="0" memberValueDatatype="2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Table1].[client_name]" caption="client_name" attribute="1" defaultMemberUniqueName="[Table1].[client_name].[All]" allUniqueName="[Table1].[client_name].[All]" dimensionUniqueName="[Table1]" displayFolder="" count="0" memberValueDatatype="130" unbalanced="0"/>
    <cacheHierarchy uniqueName="[Table1].[branch_name]" caption="branch_name" attribute="1" defaultMemberUniqueName="[Table1].[branch_name].[All]" allUniqueName="[Table1].[branch_name].[All]" dimensionUniqueName="[Table1]" displayFolder="" count="0" memberValueDatatype="130" unbalanced="0"/>
    <cacheHierarchy uniqueName="[Table1].[solution_group]" caption="solution_group" attribute="1" defaultMemberUniqueName="[Table1].[solution_group].[All]" allUniqueName="[Table1].[solution_group].[All]" dimensionUniqueName="[Table1]" displayFolder="" count="0" memberValueDatatype="130" unbalanced="0"/>
    <cacheHierarchy uniqueName="[Table1].[Account Exe ID]" caption="Account Exe ID" attribute="1" defaultMemberUniqueName="[Table1].[Account Exe ID].[All]" allUniqueName="[Table1].[Account Exe ID].[All]" dimensionUniqueName="[Table1]" displayFolder="" count="0" memberValueDatatype="20" unbalanced="0"/>
    <cacheHierarchy uniqueName="[Table1].[Account Executive]" caption="Account Executive" attribute="1" defaultMemberUniqueName="[Table1].[Account Executive].[All]" allUniqueName="[Table1].[Account Executive].[All]" dimensionUniqueName="[Table1]" displayFolder="" count="0" memberValueDatatype="130" unbalanced="0"/>
    <cacheHierarchy uniqueName="[Table1].[income_class]" caption="income_class" attribute="1" defaultMemberUniqueName="[Table1].[income_class].[All]" allUniqueName="[Table1].[income_class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income_due_date]" caption="income_due_date" attribute="1" time="1" defaultMemberUniqueName="[Table1].[income_due_date].[All]" allUniqueName="[Table1].[income_due_date].[All]" dimensionUniqueName="[Table1]" displayFolder="" count="0" memberValueDatatype="7" unbalanced="0"/>
    <cacheHierarchy uniqueName="[Table1].[revenue_transaction_type]" caption="revenue_transaction_type" attribute="1" defaultMemberUniqueName="[Table1].[revenue_transaction_type].[All]" allUniqueName="[Table1].[revenue_transaction_type].[All]" dimensionUniqueName="[Table1]" displayFolder="" count="0" memberValueDatatype="130" unbalanced="0"/>
    <cacheHierarchy uniqueName="[Table1].[income_due_date (Month)]" caption="income_due_date (Month)" attribute="1" defaultMemberUniqueName="[Table1].[income_due_date (Month)].[All]" allUniqueName="[Table1].[income_due_date (Month)].[All]" dimensionUniqueName="[Table1]" displayFolder="" count="0" memberValueDatatype="130" unbalanced="0"/>
    <cacheHierarchy uniqueName="[Table8].[CROSS SELL]" caption="CROSS SELL" attribute="1" defaultMemberUniqueName="[Table8].[CROSS SELL].[All]" allUniqueName="[Table8].[CROSS SELL].[All]" dimensionUniqueName="[Table8]" displayFolder="" count="0" memberValueDatatype="130" unbalanced="0"/>
    <cacheHierarchy uniqueName="[Table8].[Amount]" caption="Amount" attribute="1" defaultMemberUniqueName="[Table8].[Amount].[All]" allUniqueName="[Table8].[Amount].[All]" dimensionUniqueName="[Table8]" displayFolder="" count="0" memberValueDatatype="20" unbalanced="0"/>
    <cacheHierarchy uniqueName="[_5_meeting_list_202001231041].[meeting_date (Month Index)]" caption="meeting_date (Month Index)" attribute="1" defaultMemberUniqueName="[_5_meeting_list_202001231041].[meeting_date (Month Index)].[All]" allUniqueName="[_5_meeting_list_202001231041].[meeting_date (Month Index)].[All]" dimensionUniqueName="[_5_meeting_list_202001231041]" displayFolder="" count="0" memberValueDatatype="20" unbalanced="0" hidden="1"/>
    <cacheHierarchy uniqueName="[Invoice  Account Exe ID   invoice_number].[income_due_date (Month Index)]" caption="income_due_date (Month Index)" attribute="1" defaultMemberUniqueName="[Invoice  Account Exe ID   invoice_number].[income_due_date (Month Index)].[All]" allUniqueName="[Invoice  Account Exe ID   invoice_number].[income_due_date (Month Index)].[All]" dimensionUniqueName="[Invoice  Account Exe ID   invoice_number]" displayFolder="" count="0" memberValueDatatype="20" unbalanced="0" hidden="1"/>
    <cacheHierarchy uniqueName="[Opportunity].[closing_date (Month Index)]" caption="closing_date (Month Index)" attribute="1" defaultMemberUniqueName="[Opportunity].[closing_date (Month Index)].[All]" allUniqueName="[Opportunity].[closing_date (Month Index)].[All]" dimensionUniqueName="[Opportunity]" displayFolder="" count="0" memberValueDatatype="20" unbalanced="0" hidden="1"/>
    <cacheHierarchy uniqueName="[Table1].[income_due_date (Month Index)]" caption="income_due_date (Month Index)" attribute="1" defaultMemberUniqueName="[Table1].[income_due_date (Month Index)].[All]" allUniqueName="[Table1].[income_due_date (Month Index)].[All]" dimensionUniqueName="[Table1]" displayFolder="" count="0" memberValueDatatype="20" unbalanced="0" hidden="1"/>
    <cacheHierarchy uniqueName="[Measures].[__XL_Count Brocerage]" caption="__XL_Count Brocerage" measure="1" displayFolder="" measureGroup="Brocerage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Table1]" caption="__XL_Count Table1" measure="1" displayFolder="" measureGroup="Table1" count="0" hidden="1"/>
    <cacheHierarchy uniqueName="[Measures].[__XL_Count Invoice  Account Exe ID   invoice_number]" caption="__XL_Count Invoice  Account Exe ID   invoice_number" measure="1" displayFolder="" measureGroup="Invoice  Account Exe ID   invoice_number" count="0" hidden="1"/>
    <cacheHierarchy uniqueName="[Measures].[__XL_Count Invoice]" caption="__XL_Count Invoice" measure="1" displayFolder="" measureGroup="Invoice" count="0" hidden="1"/>
    <cacheHierarchy uniqueName="[Measures].[__XL_Count Table8]" caption="__XL_Count Table8" measure="1" displayFolder="" measureGroup="Table8" count="0" hidden="1"/>
    <cacheHierarchy uniqueName="[Measures].[__XL_Count _5_meeting_list_202001231041]" caption="__XL_Count _5_meeting_list_202001231041" measure="1" displayFolder="" measureGroup="_5_meeting_list_202001231041" count="0" hidden="1"/>
    <cacheHierarchy uniqueName="[Measures].[__XL_Count Opportunity]" caption="__XL_Count Opportunity" measure="1" displayFolder="" measureGroup="Opportunity" count="0" hidden="1"/>
    <cacheHierarchy uniqueName="[Measures].[__XL_Count Range]" caption="__XL_Count Range" measure="1" displayFolder="" measureGroup="Range" count="0" hidden="1"/>
    <cacheHierarchy uniqueName="[Measures].[__XL_Count Brocerage12]" caption="__XL_Count Brocerage12" measure="1" displayFolder="" measureGroup="Brocerage12" count="0" hidden="1"/>
    <cacheHierarchy uniqueName="[Measures].[__No measures defined]" caption="__No measures defined" measure="1" displayFolder="" count="0" hidden="1"/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ccount Exe ID]" caption="Sum of Account Exe ID" measure="1" displayFolder="" measureGroup="Table1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Count of income_class]" caption="Count of income_class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Amount 2]" caption="Sum of Amount 2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Account Executive]" caption="Count of Account Executive" measure="1" displayFolder="" measureGroup="Invoice  Account Exe ID   invoice_number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revenue_transaction_type]" caption="Count of revenue_transaction_type" measure="1" displayFolder="" measureGroup="Invoice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Account Executive 2]" caption="Count of Account Executive 2" measure="1" displayFolder="" measureGroup="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income_class 2]" caption="Count of income_class 2" measure="1" displayFolder="" measureGroup="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mount 3]" caption="Sum of Amount 3" measure="1" displayFolder="" measureGroup="Invoic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ccount Exe ID 2]" caption="Sum of Account Exe ID 2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ount Exe ID]" caption="Count of Account Exe ID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lobal_attendees]" caption="Count of global_attendees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count Executive 3]" caption="Count of Account Executive 3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ccount Exe Id 3]" caption="Sum of Account Exe Id 3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premium_amount]" caption="Sum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]" caption="Sum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Account Executive 4]" caption="Count of Account Executive 4" measure="1" displayFolder="" measureGroup="Opportunit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meeting_date (Year)]" caption="Count of meeting_date (Year)" measure="1" displayFolder="" measureGroup="_5_meeting_list_20200123104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revenue_amount]" caption="Min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Max of revenue_amount]" caption="Max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stage]" caption="Count of stage" measure="1" displayFolder="" measureGroup="Opportunit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Account Exe Id 2]" caption="Count of Account Exe Id 2" measure="1" displayFolder="" measureGroup="Opportunit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product_group]" caption="Count of product_group" measure="1" displayFolder="" measureGroup="Opportunit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Distinct Count of revenue_amount]" caption="Distinct Count of revenue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premium_amount]" caption="Distinct Count of premium_amount" measure="1" displayFolder="" measureGroup="Opportun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revenue_amount 2]" caption="Sum of revenue_amount 2" measure="1" displayFolder="" measureGroup="Range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</cacheHierarchies>
  <kpis count="0"/>
  <dimensions count="11">
    <dimension name="_5_meeting_list_202001231041" uniqueName="[_5_meeting_list_202001231041]" caption="_5_meeting_list_202001231041"/>
    <dimension name="Brocerage" uniqueName="[Brocerage]" caption="Brocerage"/>
    <dimension name="Brocerage12" uniqueName="[Brocerage12]" caption="Brocerage12"/>
    <dimension name="Invoice" uniqueName="[Invoice]" caption="Invoice"/>
    <dimension name="Invoice  Account Exe ID   invoice_number" uniqueName="[Invoice  Account Exe ID   invoice_number]" caption="Invoice  Account Exe ID   invoice_number"/>
    <dimension measure="1" name="Measures" uniqueName="[Measures]" caption="Measures"/>
    <dimension name="NN_EN_EE_Indi_bdgt__20012020" uniqueName="[NN_EN_EE_Indi_bdgt__20012020]" caption="NN_EN_EE_Indi_bdgt__20012020"/>
    <dimension name="Opportunity" uniqueName="[Opportunity]" caption="Opportunity"/>
    <dimension name="Range" uniqueName="[Range]" caption="Range"/>
    <dimension name="Table1" uniqueName="[Table1]" caption="Table1"/>
    <dimension name="Table8" uniqueName="[Table8]" caption="Table8"/>
  </dimensions>
  <measureGroups count="10">
    <measureGroup name="_5_meeting_list_202001231041" caption="_5_meeting_list_202001231041"/>
    <measureGroup name="Brocerage" caption="Brocerage"/>
    <measureGroup name="Brocerage12" caption="Brocerage12"/>
    <measureGroup name="Invoice" caption="Invoice"/>
    <measureGroup name="Invoice  Account Exe ID   invoice_number" caption="Invoice  Account Exe ID   invoice_number"/>
    <measureGroup name="NN_EN_EE_Indi_bdgt__20012020" caption="NN_EN_EE_Indi_bdgt__20012020"/>
    <measureGroup name="Opportunity" caption="Opportunity"/>
    <measureGroup name="Range" caption="Range"/>
    <measureGroup name="Table1" caption="Table1"/>
    <measureGroup name="Table8" caption="Table8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n v="1"/>
    <x v="0"/>
    <x v="0"/>
    <s v="Renewal"/>
    <n v="32186.720000000001"/>
    <s v="Ahmedabad"/>
    <n v="3"/>
    <s v="Nishant Sharma"/>
    <s v="Cross Sell"/>
    <n v="139240"/>
  </r>
  <r>
    <n v="2"/>
    <x v="0"/>
    <x v="1"/>
    <s v="New"/>
    <n v="23590.71"/>
    <s v="Ahmedabad"/>
    <n v="3"/>
    <s v="Nishant Sharma"/>
    <s v="Cross Sell"/>
    <n v="139240"/>
  </r>
  <r>
    <n v="1"/>
    <x v="1"/>
    <x v="2"/>
    <s v="Renewal"/>
    <n v="4611.96"/>
    <s v="Ahmedabad"/>
    <n v="1"/>
    <s v="Vinay"/>
    <s v="Renewal"/>
    <n v="2200"/>
  </r>
  <r>
    <n v="1"/>
    <x v="1"/>
    <x v="3"/>
    <s v="Renewal"/>
    <n v="4975.41"/>
    <s v="Ahmedabad"/>
    <n v="1"/>
    <s v="Vinay"/>
    <s v="Renewal"/>
    <n v="4500"/>
  </r>
  <r>
    <n v="1"/>
    <x v="2"/>
    <x v="4"/>
    <s v="Renewal"/>
    <n v="1198.8800000000001"/>
    <s v="Ahmedabad"/>
    <n v="3"/>
    <s v="Nishant Sharma"/>
    <s v="Cross Sell"/>
    <n v="118000"/>
  </r>
  <r>
    <n v="10"/>
    <x v="3"/>
    <x v="5"/>
    <s v="Renewal"/>
    <n v="1825.43"/>
    <s v="Ahmedabad"/>
    <n v="1"/>
    <s v="Vinay"/>
    <s v="Renewal"/>
    <n v="2800"/>
  </r>
  <r>
    <n v="2"/>
    <x v="3"/>
    <x v="6"/>
    <s v="New"/>
    <n v="79833.600000000006"/>
    <s v="Ahmedabad"/>
    <n v="1"/>
    <s v="Vinay"/>
    <s v="Renewal"/>
    <n v="3241"/>
  </r>
  <r>
    <n v="2"/>
    <x v="3"/>
    <x v="7"/>
    <s v="New"/>
    <n v="11435.86"/>
    <s v="Ahmedabad"/>
    <n v="2"/>
    <s v="Abhinav Shivam"/>
    <s v="New"/>
    <n v="100000"/>
  </r>
  <r>
    <n v="1"/>
    <x v="3"/>
    <x v="8"/>
    <s v="Renewal"/>
    <n v="847.38"/>
    <s v="Ahmedabad"/>
    <n v="1"/>
    <s v="Vinay"/>
    <s v="Renewal"/>
    <n v="5310"/>
  </r>
  <r>
    <n v="1"/>
    <x v="0"/>
    <x v="8"/>
    <s v="Renewal"/>
    <n v="9900"/>
    <m/>
    <m/>
    <m/>
    <m/>
    <m/>
  </r>
  <r>
    <n v="1"/>
    <x v="0"/>
    <x v="9"/>
    <s v="Renewal"/>
    <n v="8250"/>
    <m/>
    <m/>
    <m/>
    <m/>
    <m/>
  </r>
  <r>
    <n v="1"/>
    <x v="4"/>
    <x v="8"/>
    <s v="Renewal"/>
    <n v="4093.2"/>
    <m/>
    <m/>
    <m/>
    <m/>
    <m/>
  </r>
  <r>
    <n v="1"/>
    <x v="2"/>
    <x v="10"/>
    <s v="Renewal"/>
    <n v="8117"/>
    <m/>
    <m/>
    <m/>
    <m/>
    <m/>
  </r>
  <r>
    <n v="1"/>
    <x v="2"/>
    <x v="11"/>
    <s v="Renewal"/>
    <n v="6101.25"/>
    <m/>
    <m/>
    <m/>
    <m/>
    <m/>
  </r>
  <r>
    <n v="9"/>
    <x v="5"/>
    <x v="12"/>
    <s v="Renewal"/>
    <n v="1980"/>
    <m/>
    <m/>
    <m/>
    <m/>
    <m/>
  </r>
  <r>
    <n v="9"/>
    <x v="5"/>
    <x v="13"/>
    <s v="Renewal"/>
    <n v="1980"/>
    <m/>
    <m/>
    <m/>
    <m/>
    <m/>
  </r>
  <r>
    <n v="3"/>
    <x v="6"/>
    <x v="14"/>
    <s v="Cross Sell"/>
    <n v="2089.25"/>
    <m/>
    <m/>
    <m/>
    <m/>
    <m/>
  </r>
  <r>
    <n v="3"/>
    <x v="6"/>
    <x v="15"/>
    <s v="Cross Sell"/>
    <n v="21768.61"/>
    <m/>
    <m/>
    <m/>
    <m/>
    <m/>
  </r>
  <r>
    <n v="3"/>
    <x v="6"/>
    <x v="15"/>
    <s v="Cross Sell"/>
    <n v="12019.2"/>
    <m/>
    <m/>
    <m/>
    <m/>
    <m/>
  </r>
  <r>
    <n v="3"/>
    <x v="6"/>
    <x v="16"/>
    <s v="Renewal"/>
    <n v="66937.72"/>
    <m/>
    <m/>
    <m/>
    <m/>
    <m/>
  </r>
  <r>
    <n v="3"/>
    <x v="6"/>
    <x v="17"/>
    <s v="Renewal"/>
    <n v="78374.84"/>
    <m/>
    <m/>
    <m/>
    <m/>
    <m/>
  </r>
  <r>
    <n v="10"/>
    <x v="3"/>
    <x v="16"/>
    <s v="Renewal"/>
    <n v="60000"/>
    <m/>
    <m/>
    <m/>
    <m/>
    <m/>
  </r>
  <r>
    <n v="10"/>
    <x v="3"/>
    <x v="18"/>
    <s v="Renewal"/>
    <n v="60000"/>
    <m/>
    <m/>
    <m/>
    <m/>
    <m/>
  </r>
  <r>
    <n v="10"/>
    <x v="3"/>
    <x v="18"/>
    <s v="Renewal"/>
    <n v="60000"/>
    <m/>
    <m/>
    <m/>
    <m/>
    <m/>
  </r>
  <r>
    <n v="3"/>
    <x v="6"/>
    <x v="16"/>
    <s v="Renewal"/>
    <n v="4715.63"/>
    <m/>
    <m/>
    <m/>
    <m/>
    <m/>
  </r>
  <r>
    <n v="3"/>
    <x v="6"/>
    <x v="16"/>
    <s v="Renewal"/>
    <n v="22755.25"/>
    <m/>
    <m/>
    <m/>
    <m/>
    <m/>
  </r>
  <r>
    <n v="12"/>
    <x v="6"/>
    <x v="16"/>
    <s v="Renewal"/>
    <n v="26443.63"/>
    <m/>
    <m/>
    <m/>
    <m/>
    <m/>
  </r>
  <r>
    <n v="1"/>
    <x v="0"/>
    <x v="19"/>
    <s v="Renewal"/>
    <n v="49499.839999999997"/>
    <m/>
    <m/>
    <m/>
    <m/>
    <m/>
  </r>
  <r>
    <n v="1"/>
    <x v="0"/>
    <x v="20"/>
    <s v="Renewal"/>
    <m/>
    <m/>
    <m/>
    <m/>
    <m/>
    <m/>
  </r>
  <r>
    <n v="1"/>
    <x v="0"/>
    <x v="21"/>
    <s v="Renewal"/>
    <n v="16500"/>
    <m/>
    <m/>
    <m/>
    <m/>
    <m/>
  </r>
  <r>
    <n v="1"/>
    <x v="0"/>
    <x v="22"/>
    <s v="Renewal"/>
    <n v="26400"/>
    <m/>
    <m/>
    <m/>
    <m/>
    <m/>
  </r>
  <r>
    <n v="1"/>
    <x v="0"/>
    <x v="23"/>
    <s v="Renewal"/>
    <n v="3300"/>
    <m/>
    <m/>
    <m/>
    <m/>
    <m/>
  </r>
  <r>
    <n v="1"/>
    <x v="0"/>
    <x v="24"/>
    <s v="Renewal"/>
    <n v="1072.5"/>
    <m/>
    <m/>
    <m/>
    <m/>
    <m/>
  </r>
  <r>
    <n v="1"/>
    <x v="4"/>
    <x v="25"/>
    <s v="Renewal"/>
    <n v="4002.46"/>
    <m/>
    <m/>
    <m/>
    <m/>
    <m/>
  </r>
  <r>
    <n v="1"/>
    <x v="4"/>
    <x v="26"/>
    <s v="Renewal"/>
    <n v="1374.25"/>
    <m/>
    <m/>
    <m/>
    <m/>
    <m/>
  </r>
  <r>
    <n v="1"/>
    <x v="4"/>
    <x v="25"/>
    <s v="Cross Sell"/>
    <n v="566.25"/>
    <m/>
    <m/>
    <m/>
    <m/>
    <m/>
  </r>
  <r>
    <n v="1"/>
    <x v="4"/>
    <x v="26"/>
    <s v="Renewal"/>
    <n v="445"/>
    <m/>
    <m/>
    <m/>
    <m/>
    <m/>
  </r>
  <r>
    <n v="1"/>
    <x v="4"/>
    <x v="27"/>
    <s v="Renewal"/>
    <n v="13114.95"/>
    <m/>
    <m/>
    <m/>
    <m/>
    <m/>
  </r>
  <r>
    <n v="1"/>
    <x v="4"/>
    <x v="28"/>
    <s v="Renewal"/>
    <n v="2049.42"/>
    <m/>
    <m/>
    <m/>
    <m/>
    <m/>
  </r>
  <r>
    <n v="6"/>
    <x v="2"/>
    <x v="29"/>
    <s v="Renewal"/>
    <n v="61425"/>
    <m/>
    <m/>
    <m/>
    <m/>
    <m/>
  </r>
  <r>
    <n v="1"/>
    <x v="0"/>
    <x v="30"/>
    <s v="Renewal"/>
    <n v="1650"/>
    <m/>
    <m/>
    <m/>
    <m/>
    <m/>
  </r>
  <r>
    <n v="3"/>
    <x v="6"/>
    <x v="31"/>
    <s v="Renewal"/>
    <n v="16335"/>
    <m/>
    <m/>
    <m/>
    <m/>
    <m/>
  </r>
  <r>
    <n v="3"/>
    <x v="6"/>
    <x v="32"/>
    <s v="Renewal"/>
    <n v="18562.5"/>
    <m/>
    <m/>
    <m/>
    <m/>
    <m/>
  </r>
  <r>
    <n v="12"/>
    <x v="6"/>
    <x v="33"/>
    <s v="Renewal"/>
    <n v="0"/>
    <m/>
    <m/>
    <m/>
    <m/>
    <m/>
  </r>
  <r>
    <n v="10"/>
    <x v="3"/>
    <x v="34"/>
    <s v="Renewal"/>
    <n v="4330.05"/>
    <m/>
    <m/>
    <m/>
    <m/>
    <m/>
  </r>
  <r>
    <n v="10"/>
    <x v="3"/>
    <x v="35"/>
    <s v="Renewal"/>
    <m/>
    <m/>
    <m/>
    <m/>
    <m/>
    <m/>
  </r>
  <r>
    <n v="10"/>
    <x v="3"/>
    <x v="36"/>
    <s v="Renewal"/>
    <n v="8604.68"/>
    <m/>
    <m/>
    <m/>
    <m/>
    <m/>
  </r>
  <r>
    <n v="10"/>
    <x v="3"/>
    <x v="34"/>
    <s v="Renewal"/>
    <n v="41313.599999999999"/>
    <m/>
    <m/>
    <m/>
    <m/>
    <m/>
  </r>
  <r>
    <n v="10"/>
    <x v="3"/>
    <x v="37"/>
    <s v="Renewal"/>
    <m/>
    <m/>
    <m/>
    <m/>
    <m/>
    <m/>
  </r>
  <r>
    <n v="10"/>
    <x v="3"/>
    <x v="36"/>
    <s v="Renewal"/>
    <n v="74672.78"/>
    <m/>
    <m/>
    <m/>
    <m/>
    <m/>
  </r>
  <r>
    <n v="12"/>
    <x v="6"/>
    <x v="38"/>
    <s v="Renewal"/>
    <n v="66622.350000000006"/>
    <m/>
    <m/>
    <m/>
    <m/>
    <m/>
  </r>
  <r>
    <n v="12"/>
    <x v="6"/>
    <x v="16"/>
    <s v="Renewal"/>
    <n v="0"/>
    <m/>
    <m/>
    <m/>
    <m/>
    <m/>
  </r>
  <r>
    <n v="1"/>
    <x v="0"/>
    <x v="39"/>
    <s v="Renewal"/>
    <n v="92812.5"/>
    <m/>
    <m/>
    <m/>
    <m/>
    <m/>
  </r>
  <r>
    <n v="1"/>
    <x v="0"/>
    <x v="40"/>
    <s v="Renewal"/>
    <n v="18562.5"/>
    <m/>
    <m/>
    <m/>
    <m/>
    <m/>
  </r>
  <r>
    <n v="1"/>
    <x v="0"/>
    <x v="41"/>
    <s v="Renewal"/>
    <n v="3526.88"/>
    <m/>
    <m/>
    <m/>
    <m/>
    <m/>
  </r>
  <r>
    <n v="5"/>
    <x v="0"/>
    <x v="42"/>
    <s v="Renewal"/>
    <n v="34950.980000000003"/>
    <m/>
    <m/>
    <m/>
    <m/>
    <m/>
  </r>
  <r>
    <n v="5"/>
    <x v="0"/>
    <x v="43"/>
    <s v="Renewal"/>
    <n v="55687.5"/>
    <m/>
    <m/>
    <m/>
    <m/>
    <m/>
  </r>
  <r>
    <n v="11"/>
    <x v="4"/>
    <x v="44"/>
    <s v="Renewal"/>
    <n v="5187.3100000000004"/>
    <m/>
    <m/>
    <m/>
    <m/>
    <m/>
  </r>
  <r>
    <n v="1"/>
    <x v="4"/>
    <x v="45"/>
    <s v="Cross Sell"/>
    <n v="2116.48"/>
    <m/>
    <m/>
    <m/>
    <m/>
    <m/>
  </r>
  <r>
    <n v="1"/>
    <x v="4"/>
    <x v="46"/>
    <s v="Renewal"/>
    <n v="810.28"/>
    <m/>
    <m/>
    <m/>
    <m/>
    <m/>
  </r>
  <r>
    <n v="6"/>
    <x v="7"/>
    <x v="1"/>
    <s v="New"/>
    <n v="379836.08"/>
    <m/>
    <m/>
    <m/>
    <m/>
    <m/>
  </r>
  <r>
    <n v="6"/>
    <x v="2"/>
    <x v="47"/>
    <s v="Cross Sell"/>
    <n v="28087.5"/>
    <m/>
    <m/>
    <m/>
    <m/>
    <m/>
  </r>
  <r>
    <n v="1"/>
    <x v="2"/>
    <x v="15"/>
    <s v="Renewal"/>
    <n v="137500"/>
    <m/>
    <m/>
    <m/>
    <m/>
    <m/>
  </r>
  <r>
    <n v="1"/>
    <x v="2"/>
    <x v="48"/>
    <s v="Cross Sell"/>
    <n v="18750"/>
    <m/>
    <m/>
    <m/>
    <m/>
    <m/>
  </r>
  <r>
    <n v="1"/>
    <x v="2"/>
    <x v="49"/>
    <s v="Renewal"/>
    <n v="8125"/>
    <m/>
    <m/>
    <m/>
    <m/>
    <m/>
  </r>
  <r>
    <n v="5"/>
    <x v="5"/>
    <x v="31"/>
    <s v="New"/>
    <n v="116487.03999999999"/>
    <m/>
    <m/>
    <m/>
    <m/>
    <m/>
  </r>
  <r>
    <n v="5"/>
    <x v="5"/>
    <x v="31"/>
    <s v="New"/>
    <n v="2988.62"/>
    <m/>
    <m/>
    <m/>
    <m/>
    <m/>
  </r>
  <r>
    <n v="5"/>
    <x v="5"/>
    <x v="31"/>
    <s v="New"/>
    <n v="14627.5"/>
    <m/>
    <m/>
    <m/>
    <m/>
    <m/>
  </r>
  <r>
    <n v="5"/>
    <x v="5"/>
    <x v="31"/>
    <s v="New"/>
    <n v="2020.5"/>
    <m/>
    <m/>
    <m/>
    <m/>
    <m/>
  </r>
  <r>
    <n v="5"/>
    <x v="5"/>
    <x v="31"/>
    <s v="New"/>
    <n v="625.13"/>
    <m/>
    <m/>
    <m/>
    <m/>
    <m/>
  </r>
  <r>
    <n v="5"/>
    <x v="5"/>
    <x v="31"/>
    <s v="Cross Sell"/>
    <n v="417"/>
    <m/>
    <m/>
    <m/>
    <m/>
    <m/>
  </r>
  <r>
    <n v="5"/>
    <x v="5"/>
    <x v="31"/>
    <s v="New"/>
    <n v="687.63"/>
    <m/>
    <m/>
    <m/>
    <m/>
    <m/>
  </r>
  <r>
    <n v="5"/>
    <x v="5"/>
    <x v="31"/>
    <s v="New"/>
    <n v="374.88"/>
    <m/>
    <m/>
    <m/>
    <m/>
    <m/>
  </r>
  <r>
    <n v="5"/>
    <x v="5"/>
    <x v="31"/>
    <s v="New"/>
    <n v="3537.25"/>
    <m/>
    <m/>
    <m/>
    <m/>
    <m/>
  </r>
  <r>
    <n v="5"/>
    <x v="5"/>
    <x v="31"/>
    <s v="New"/>
    <n v="8881.5"/>
    <m/>
    <m/>
    <m/>
    <m/>
    <m/>
  </r>
  <r>
    <n v="1"/>
    <x v="2"/>
    <x v="50"/>
    <s v="Renewal"/>
    <n v="28125"/>
    <m/>
    <m/>
    <m/>
    <m/>
    <m/>
  </r>
  <r>
    <n v="1"/>
    <x v="2"/>
    <x v="50"/>
    <s v="Renewal"/>
    <n v="131250"/>
    <m/>
    <m/>
    <m/>
    <m/>
    <m/>
  </r>
  <r>
    <n v="3"/>
    <x v="6"/>
    <x v="51"/>
    <s v="Renewal"/>
    <n v="6058.38"/>
    <m/>
    <m/>
    <m/>
    <m/>
    <m/>
  </r>
  <r>
    <n v="3"/>
    <x v="6"/>
    <x v="52"/>
    <s v="Renewal"/>
    <n v="29608.99"/>
    <m/>
    <m/>
    <m/>
    <m/>
    <m/>
  </r>
  <r>
    <n v="3"/>
    <x v="6"/>
    <x v="52"/>
    <s v="Renewal"/>
    <n v="29638.400000000001"/>
    <m/>
    <m/>
    <m/>
    <m/>
    <m/>
  </r>
  <r>
    <n v="3"/>
    <x v="6"/>
    <x v="52"/>
    <s v="Renewal"/>
    <n v="237107.16"/>
    <m/>
    <m/>
    <m/>
    <m/>
    <m/>
  </r>
  <r>
    <n v="3"/>
    <x v="6"/>
    <x v="53"/>
    <s v="Renewal"/>
    <n v="295501.76"/>
    <m/>
    <m/>
    <m/>
    <m/>
    <m/>
  </r>
  <r>
    <n v="3"/>
    <x v="6"/>
    <x v="54"/>
    <s v="Renewal"/>
    <n v="5612.25"/>
    <m/>
    <m/>
    <m/>
    <m/>
    <m/>
  </r>
  <r>
    <n v="3"/>
    <x v="6"/>
    <x v="55"/>
    <s v="Renewal"/>
    <n v="30875"/>
    <m/>
    <m/>
    <m/>
    <m/>
    <m/>
  </r>
  <r>
    <n v="3"/>
    <x v="6"/>
    <x v="14"/>
    <s v="Cross Sell"/>
    <n v="7022.25"/>
    <m/>
    <m/>
    <m/>
    <m/>
    <m/>
  </r>
  <r>
    <n v="3"/>
    <x v="6"/>
    <x v="15"/>
    <s v="Cross Sell"/>
    <n v="77787.360000000001"/>
    <m/>
    <m/>
    <m/>
    <m/>
    <m/>
  </r>
  <r>
    <n v="3"/>
    <x v="6"/>
    <x v="15"/>
    <s v="Cross Sell"/>
    <n v="30048.080000000002"/>
    <m/>
    <m/>
    <m/>
    <m/>
    <m/>
  </r>
  <r>
    <n v="3"/>
    <x v="6"/>
    <x v="56"/>
    <s v="Cross Sell"/>
    <n v="7690.95"/>
    <m/>
    <m/>
    <m/>
    <m/>
    <m/>
  </r>
  <r>
    <n v="12"/>
    <x v="6"/>
    <x v="57"/>
    <s v="Renewal"/>
    <n v="86400"/>
    <m/>
    <m/>
    <m/>
    <m/>
    <m/>
  </r>
  <r>
    <n v="12"/>
    <x v="6"/>
    <x v="57"/>
    <s v="Renewal"/>
    <n v="345705"/>
    <m/>
    <m/>
    <m/>
    <m/>
    <m/>
  </r>
  <r>
    <n v="3"/>
    <x v="6"/>
    <x v="58"/>
    <s v="Renewal"/>
    <n v="77400"/>
    <m/>
    <m/>
    <m/>
    <m/>
    <m/>
  </r>
  <r>
    <n v="3"/>
    <x v="6"/>
    <x v="58"/>
    <s v="Renewal"/>
    <n v="302811.08"/>
    <m/>
    <m/>
    <m/>
    <m/>
    <m/>
  </r>
  <r>
    <n v="12"/>
    <x v="6"/>
    <x v="59"/>
    <s v="Renewal"/>
    <n v="1183.3800000000001"/>
    <m/>
    <m/>
    <m/>
    <m/>
    <m/>
  </r>
  <r>
    <n v="1"/>
    <x v="4"/>
    <x v="60"/>
    <s v="Renewal"/>
    <n v="33977.82"/>
    <m/>
    <m/>
    <m/>
    <m/>
    <m/>
  </r>
  <r>
    <n v="11"/>
    <x v="1"/>
    <x v="61"/>
    <s v="Cross Sell"/>
    <n v="25303.02"/>
    <m/>
    <m/>
    <m/>
    <m/>
    <m/>
  </r>
  <r>
    <n v="11"/>
    <x v="1"/>
    <x v="62"/>
    <s v="Cross Sell"/>
    <n v="25302.959999999999"/>
    <m/>
    <m/>
    <m/>
    <m/>
    <m/>
  </r>
  <r>
    <n v="11"/>
    <x v="1"/>
    <x v="63"/>
    <s v="Cross Sell"/>
    <n v="25302.959999999999"/>
    <m/>
    <m/>
    <m/>
    <m/>
    <m/>
  </r>
  <r>
    <n v="11"/>
    <x v="1"/>
    <x v="64"/>
    <s v="Cross Sell"/>
    <n v="25302.959999999999"/>
    <m/>
    <m/>
    <m/>
    <m/>
    <m/>
  </r>
  <r>
    <n v="11"/>
    <x v="1"/>
    <x v="65"/>
    <s v="Cross Sell"/>
    <n v="25302.959999999999"/>
    <m/>
    <m/>
    <m/>
    <m/>
    <m/>
  </r>
  <r>
    <n v="11"/>
    <x v="1"/>
    <x v="66"/>
    <s v="Cross Sell"/>
    <n v="25302.959999999999"/>
    <m/>
    <m/>
    <m/>
    <m/>
    <m/>
  </r>
  <r>
    <n v="11"/>
    <x v="1"/>
    <x v="67"/>
    <s v="Cross Sell"/>
    <n v="25302.959999999999"/>
    <m/>
    <m/>
    <m/>
    <m/>
    <m/>
  </r>
  <r>
    <n v="11"/>
    <x v="1"/>
    <x v="68"/>
    <s v="Cross Sell"/>
    <n v="25302.959999999999"/>
    <m/>
    <m/>
    <m/>
    <m/>
    <m/>
  </r>
  <r>
    <n v="11"/>
    <x v="1"/>
    <x v="69"/>
    <s v="Cross Sell"/>
    <n v="25302.959999999999"/>
    <m/>
    <m/>
    <m/>
    <m/>
    <m/>
  </r>
  <r>
    <n v="11"/>
    <x v="1"/>
    <x v="70"/>
    <s v="Cross Sell"/>
    <n v="25303.02"/>
    <m/>
    <m/>
    <m/>
    <m/>
    <m/>
  </r>
  <r>
    <n v="11"/>
    <x v="1"/>
    <x v="71"/>
    <s v="Cross Sell"/>
    <n v="39952.080000000002"/>
    <m/>
    <m/>
    <m/>
    <m/>
    <m/>
  </r>
  <r>
    <n v="1"/>
    <x v="4"/>
    <x v="70"/>
    <s v="Renewal"/>
    <n v="562.24"/>
    <m/>
    <m/>
    <m/>
    <m/>
    <m/>
  </r>
  <r>
    <n v="1"/>
    <x v="4"/>
    <x v="72"/>
    <s v="Renewal"/>
    <n v="628.70000000000005"/>
    <m/>
    <m/>
    <m/>
    <m/>
    <m/>
  </r>
  <r>
    <n v="12"/>
    <x v="6"/>
    <x v="16"/>
    <s v="Renewal"/>
    <n v="5075.5"/>
    <m/>
    <m/>
    <m/>
    <m/>
    <m/>
  </r>
  <r>
    <n v="3"/>
    <x v="6"/>
    <x v="18"/>
    <s v="Renewal"/>
    <n v="5206"/>
    <m/>
    <m/>
    <m/>
    <m/>
    <m/>
  </r>
  <r>
    <n v="13"/>
    <x v="4"/>
    <x v="73"/>
    <s v="New"/>
    <n v="5462.5"/>
    <m/>
    <m/>
    <m/>
    <m/>
    <m/>
  </r>
  <r>
    <n v="1"/>
    <x v="0"/>
    <x v="74"/>
    <s v="Renewal"/>
    <n v="13612.5"/>
    <m/>
    <m/>
    <m/>
    <m/>
    <m/>
  </r>
  <r>
    <n v="1"/>
    <x v="0"/>
    <x v="75"/>
    <s v="Renewal"/>
    <n v="6991.55"/>
    <m/>
    <m/>
    <m/>
    <m/>
    <m/>
  </r>
  <r>
    <n v="1"/>
    <x v="2"/>
    <x v="67"/>
    <s v="Renewal"/>
    <n v="13750"/>
    <m/>
    <m/>
    <m/>
    <m/>
    <m/>
  </r>
  <r>
    <n v="13"/>
    <x v="2"/>
    <x v="76"/>
    <s v="New"/>
    <n v="70125"/>
    <m/>
    <m/>
    <m/>
    <m/>
    <m/>
  </r>
  <r>
    <n v="13"/>
    <x v="2"/>
    <x v="76"/>
    <s v="New"/>
    <n v="70125"/>
    <m/>
    <m/>
    <m/>
    <m/>
    <m/>
  </r>
  <r>
    <n v="3"/>
    <x v="6"/>
    <x v="16"/>
    <s v="Renewal"/>
    <n v="208122.92"/>
    <m/>
    <m/>
    <m/>
    <m/>
    <m/>
  </r>
  <r>
    <n v="3"/>
    <x v="6"/>
    <x v="31"/>
    <s v="Renewal"/>
    <n v="45375.15"/>
    <m/>
    <m/>
    <m/>
    <m/>
    <m/>
  </r>
  <r>
    <n v="3"/>
    <x v="6"/>
    <x v="77"/>
    <s v="Renewal"/>
    <n v="18150"/>
    <m/>
    <m/>
    <m/>
    <m/>
    <m/>
  </r>
  <r>
    <n v="3"/>
    <x v="6"/>
    <x v="32"/>
    <s v="Renewal"/>
    <n v="45375.15"/>
    <m/>
    <m/>
    <m/>
    <m/>
    <m/>
  </r>
  <r>
    <n v="3"/>
    <x v="6"/>
    <x v="78"/>
    <s v="Renewal"/>
    <n v="45375"/>
    <m/>
    <m/>
    <m/>
    <m/>
    <m/>
  </r>
  <r>
    <n v="3"/>
    <x v="6"/>
    <x v="79"/>
    <s v="Renewal"/>
    <n v="0"/>
    <m/>
    <m/>
    <m/>
    <m/>
    <m/>
  </r>
  <r>
    <n v="10"/>
    <x v="3"/>
    <x v="39"/>
    <s v="Renewal"/>
    <n v="6157.88"/>
    <m/>
    <m/>
    <m/>
    <m/>
    <m/>
  </r>
  <r>
    <n v="10"/>
    <x v="3"/>
    <x v="80"/>
    <s v="Renewal"/>
    <m/>
    <m/>
    <m/>
    <m/>
    <m/>
    <m/>
  </r>
  <r>
    <n v="10"/>
    <x v="3"/>
    <x v="81"/>
    <s v="Renewal"/>
    <n v="113.48"/>
    <m/>
    <m/>
    <m/>
    <m/>
    <m/>
  </r>
  <r>
    <n v="10"/>
    <x v="3"/>
    <x v="82"/>
    <s v="Renewal"/>
    <n v="4302.3"/>
    <m/>
    <m/>
    <m/>
    <m/>
    <m/>
  </r>
  <r>
    <n v="10"/>
    <x v="3"/>
    <x v="83"/>
    <s v="Renewal"/>
    <n v="52500"/>
    <m/>
    <m/>
    <m/>
    <m/>
    <m/>
  </r>
  <r>
    <n v="3"/>
    <x v="6"/>
    <x v="84"/>
    <s v="Cross Sell"/>
    <n v="1147.82"/>
    <m/>
    <m/>
    <m/>
    <m/>
    <m/>
  </r>
  <r>
    <n v="3"/>
    <x v="6"/>
    <x v="59"/>
    <s v="Renewal"/>
    <n v="1896.63"/>
    <m/>
    <m/>
    <m/>
    <m/>
    <m/>
  </r>
  <r>
    <n v="3"/>
    <x v="6"/>
    <x v="84"/>
    <s v="Renewal"/>
    <n v="0"/>
    <m/>
    <m/>
    <m/>
    <m/>
    <m/>
  </r>
  <r>
    <n v="3"/>
    <x v="6"/>
    <x v="59"/>
    <s v="Renewal"/>
    <n v="48125"/>
    <m/>
    <m/>
    <m/>
    <m/>
    <m/>
  </r>
  <r>
    <n v="3"/>
    <x v="6"/>
    <x v="59"/>
    <s v="Renewal"/>
    <n v="13560.92"/>
    <m/>
    <m/>
    <m/>
    <m/>
    <m/>
  </r>
  <r>
    <n v="3"/>
    <x v="6"/>
    <x v="59"/>
    <s v="Renewal"/>
    <n v="55052.69"/>
    <m/>
    <m/>
    <m/>
    <m/>
    <m/>
  </r>
  <r>
    <n v="3"/>
    <x v="6"/>
    <x v="59"/>
    <s v="Renewal"/>
    <n v="14131.43"/>
    <m/>
    <m/>
    <m/>
    <m/>
    <m/>
  </r>
  <r>
    <n v="3"/>
    <x v="6"/>
    <x v="59"/>
    <s v="Renewal"/>
    <n v="3125"/>
    <m/>
    <m/>
    <m/>
    <m/>
    <m/>
  </r>
  <r>
    <n v="3"/>
    <x v="6"/>
    <x v="59"/>
    <s v="Renewal"/>
    <n v="1125"/>
    <m/>
    <m/>
    <m/>
    <m/>
    <m/>
  </r>
  <r>
    <n v="3"/>
    <x v="6"/>
    <x v="59"/>
    <s v="Renewal"/>
    <n v="4706.25"/>
    <m/>
    <m/>
    <m/>
    <m/>
    <m/>
  </r>
  <r>
    <n v="3"/>
    <x v="6"/>
    <x v="85"/>
    <s v="Renewal"/>
    <n v="825"/>
    <m/>
    <m/>
    <m/>
    <m/>
    <m/>
  </r>
  <r>
    <n v="3"/>
    <x v="6"/>
    <x v="85"/>
    <s v="Renewal"/>
    <n v="1896.63"/>
    <m/>
    <m/>
    <m/>
    <m/>
    <m/>
  </r>
  <r>
    <n v="3"/>
    <x v="6"/>
    <x v="7"/>
    <s v="Renewal"/>
    <n v="19181.25"/>
    <m/>
    <m/>
    <m/>
    <m/>
    <m/>
  </r>
  <r>
    <n v="3"/>
    <x v="6"/>
    <x v="85"/>
    <s v="Renewal"/>
    <n v="42500"/>
    <m/>
    <m/>
    <m/>
    <m/>
    <m/>
  </r>
  <r>
    <n v="3"/>
    <x v="6"/>
    <x v="85"/>
    <s v="Renewal"/>
    <n v="10917.07"/>
    <m/>
    <m/>
    <m/>
    <m/>
    <m/>
  </r>
  <r>
    <n v="3"/>
    <x v="6"/>
    <x v="85"/>
    <s v="Renewal"/>
    <n v="60713.1"/>
    <m/>
    <m/>
    <m/>
    <m/>
    <m/>
  </r>
  <r>
    <n v="3"/>
    <x v="6"/>
    <x v="85"/>
    <s v="Renewal"/>
    <n v="12349.97"/>
    <m/>
    <m/>
    <m/>
    <m/>
    <m/>
  </r>
  <r>
    <n v="3"/>
    <x v="6"/>
    <x v="85"/>
    <s v="Renewal"/>
    <n v="3375"/>
    <m/>
    <m/>
    <m/>
    <m/>
    <m/>
  </r>
  <r>
    <n v="3"/>
    <x v="6"/>
    <x v="85"/>
    <s v="Renewal"/>
    <n v="875"/>
    <m/>
    <m/>
    <m/>
    <m/>
    <m/>
  </r>
  <r>
    <n v="3"/>
    <x v="6"/>
    <x v="85"/>
    <s v="Renewal"/>
    <n v="1556.25"/>
    <m/>
    <m/>
    <m/>
    <m/>
    <m/>
  </r>
  <r>
    <n v="3"/>
    <x v="6"/>
    <x v="86"/>
    <s v="Renewal"/>
    <n v="186534.13"/>
    <m/>
    <m/>
    <m/>
    <m/>
    <m/>
  </r>
  <r>
    <n v="3"/>
    <x v="6"/>
    <x v="87"/>
    <s v="Renewal"/>
    <n v="202350"/>
    <m/>
    <m/>
    <m/>
    <m/>
    <m/>
  </r>
  <r>
    <n v="3"/>
    <x v="6"/>
    <x v="88"/>
    <s v="Cross Sell"/>
    <n v="750.63"/>
    <m/>
    <m/>
    <m/>
    <m/>
    <m/>
  </r>
  <r>
    <n v="3"/>
    <x v="6"/>
    <x v="89"/>
    <s v="Renewal"/>
    <n v="63.75"/>
    <m/>
    <m/>
    <m/>
    <m/>
    <m/>
  </r>
  <r>
    <n v="3"/>
    <x v="6"/>
    <x v="90"/>
    <s v="Renewal"/>
    <n v="1556.5"/>
    <m/>
    <m/>
    <m/>
    <m/>
    <m/>
  </r>
  <r>
    <n v="3"/>
    <x v="6"/>
    <x v="91"/>
    <s v="Renewal"/>
    <n v="46087.63"/>
    <m/>
    <m/>
    <m/>
    <m/>
    <m/>
  </r>
  <r>
    <n v="3"/>
    <x v="6"/>
    <x v="92"/>
    <s v="Renewal"/>
    <n v="4362.38"/>
    <m/>
    <m/>
    <m/>
    <m/>
    <m/>
  </r>
  <r>
    <n v="3"/>
    <x v="6"/>
    <x v="93"/>
    <s v="Renewal"/>
    <n v="65370"/>
    <m/>
    <m/>
    <m/>
    <m/>
    <m/>
  </r>
  <r>
    <n v="3"/>
    <x v="6"/>
    <x v="87"/>
    <s v="Cross Sell"/>
    <n v="44259.67"/>
    <m/>
    <m/>
    <m/>
    <m/>
    <m/>
  </r>
  <r>
    <n v="3"/>
    <x v="0"/>
    <x v="94"/>
    <s v="Renewal"/>
    <n v="35112"/>
    <m/>
    <m/>
    <m/>
    <m/>
    <m/>
  </r>
  <r>
    <n v="3"/>
    <x v="0"/>
    <x v="94"/>
    <s v="Renewal"/>
    <n v="15048"/>
    <m/>
    <m/>
    <m/>
    <m/>
    <m/>
  </r>
  <r>
    <n v="12"/>
    <x v="6"/>
    <x v="95"/>
    <s v="Renewal"/>
    <n v="1072.3399999999999"/>
    <m/>
    <m/>
    <m/>
    <m/>
    <m/>
  </r>
  <r>
    <n v="3"/>
    <x v="6"/>
    <x v="96"/>
    <s v="Renewal"/>
    <n v="1111.77"/>
    <m/>
    <m/>
    <m/>
    <m/>
    <m/>
  </r>
  <r>
    <n v="3"/>
    <x v="6"/>
    <x v="37"/>
    <s v="Cross Sell"/>
    <n v="27057.200000000001"/>
    <m/>
    <m/>
    <m/>
    <m/>
    <m/>
  </r>
  <r>
    <n v="3"/>
    <x v="6"/>
    <x v="97"/>
    <s v="Cross Sell"/>
    <n v="87500"/>
    <m/>
    <m/>
    <m/>
    <m/>
    <m/>
  </r>
  <r>
    <n v="10"/>
    <x v="3"/>
    <x v="68"/>
    <s v="Renewal"/>
    <n v="7647.1"/>
    <m/>
    <m/>
    <m/>
    <m/>
    <m/>
  </r>
  <r>
    <n v="10"/>
    <x v="3"/>
    <x v="64"/>
    <s v="Renewal"/>
    <n v="12491.85"/>
    <m/>
    <m/>
    <m/>
    <m/>
    <m/>
  </r>
  <r>
    <n v="10"/>
    <x v="3"/>
    <x v="68"/>
    <s v="Renewal"/>
    <n v="30620.9"/>
    <m/>
    <m/>
    <m/>
    <m/>
    <m/>
  </r>
  <r>
    <n v="10"/>
    <x v="3"/>
    <x v="64"/>
    <s v="Renewal"/>
    <n v="61342.1"/>
    <m/>
    <m/>
    <m/>
    <m/>
    <m/>
  </r>
  <r>
    <n v="3"/>
    <x v="6"/>
    <x v="98"/>
    <s v="Renewal"/>
    <n v="3125"/>
    <m/>
    <m/>
    <m/>
    <m/>
    <m/>
  </r>
  <r>
    <n v="3"/>
    <x v="6"/>
    <x v="99"/>
    <s v="Renewal"/>
    <n v="62714.03"/>
    <m/>
    <m/>
    <m/>
    <m/>
    <m/>
  </r>
  <r>
    <n v="3"/>
    <x v="6"/>
    <x v="100"/>
    <s v="Renewal"/>
    <n v="85800"/>
    <m/>
    <m/>
    <m/>
    <m/>
    <m/>
  </r>
  <r>
    <n v="3"/>
    <x v="6"/>
    <x v="100"/>
    <s v="Renewal"/>
    <n v="21450"/>
    <m/>
    <m/>
    <m/>
    <m/>
    <m/>
  </r>
  <r>
    <n v="3"/>
    <x v="6"/>
    <x v="101"/>
    <s v="Renewal"/>
    <n v="71765.36"/>
    <m/>
    <m/>
    <m/>
    <m/>
    <m/>
  </r>
  <r>
    <n v="3"/>
    <x v="6"/>
    <x v="101"/>
    <s v="Renewal"/>
    <n v="17941.34"/>
    <m/>
    <m/>
    <m/>
    <m/>
    <m/>
  </r>
  <r>
    <n v="6"/>
    <x v="3"/>
    <x v="102"/>
    <s v="New"/>
    <n v="44999.85"/>
    <m/>
    <m/>
    <m/>
    <m/>
    <m/>
  </r>
  <r>
    <n v="13"/>
    <x v="2"/>
    <x v="87"/>
    <s v="Cross Sell"/>
    <n v="47500"/>
    <m/>
    <m/>
    <m/>
    <m/>
    <m/>
  </r>
  <r>
    <n v="13"/>
    <x v="2"/>
    <x v="103"/>
    <s v="Cross Sell"/>
    <n v="6183.87"/>
    <m/>
    <m/>
    <m/>
    <m/>
    <m/>
  </r>
  <r>
    <n v="13"/>
    <x v="2"/>
    <x v="104"/>
    <s v="Cross Sell"/>
    <n v="6183.87"/>
    <m/>
    <m/>
    <m/>
    <m/>
    <m/>
  </r>
  <r>
    <n v="2"/>
    <x v="2"/>
    <x v="105"/>
    <s v="New"/>
    <n v="13200"/>
    <m/>
    <m/>
    <m/>
    <m/>
    <m/>
  </r>
  <r>
    <n v="2"/>
    <x v="5"/>
    <x v="106"/>
    <s v="New"/>
    <n v="16258"/>
    <m/>
    <m/>
    <m/>
    <m/>
    <m/>
  </r>
  <r>
    <n v="2"/>
    <x v="5"/>
    <x v="107"/>
    <s v="New"/>
    <n v="8227.7900000000009"/>
    <m/>
    <m/>
    <m/>
    <m/>
    <m/>
  </r>
  <r>
    <n v="2"/>
    <x v="5"/>
    <x v="108"/>
    <s v="New"/>
    <n v="2925.72"/>
    <m/>
    <m/>
    <m/>
    <m/>
    <m/>
  </r>
  <r>
    <n v="2"/>
    <x v="5"/>
    <x v="108"/>
    <s v="New"/>
    <n v="2925.72"/>
    <m/>
    <m/>
    <m/>
    <m/>
    <m/>
  </r>
  <r>
    <n v="2"/>
    <x v="5"/>
    <x v="109"/>
    <s v="New"/>
    <n v="5240.78"/>
    <m/>
    <m/>
    <m/>
    <m/>
    <m/>
  </r>
  <r>
    <n v="2"/>
    <x v="5"/>
    <x v="105"/>
    <s v="New"/>
    <n v="17232.75"/>
    <m/>
    <m/>
    <m/>
    <m/>
    <m/>
  </r>
  <r>
    <n v="2"/>
    <x v="2"/>
    <x v="105"/>
    <s v="New"/>
    <n v="6250"/>
    <m/>
    <m/>
    <m/>
    <m/>
    <m/>
  </r>
  <r>
    <n v="2"/>
    <x v="5"/>
    <x v="110"/>
    <s v="New"/>
    <n v="72138.929999999993"/>
    <m/>
    <m/>
    <m/>
    <m/>
    <m/>
  </r>
  <r>
    <n v="2"/>
    <x v="5"/>
    <x v="110"/>
    <s v="New"/>
    <n v="43032.54"/>
    <m/>
    <m/>
    <m/>
    <m/>
    <m/>
  </r>
  <r>
    <n v="2"/>
    <x v="4"/>
    <x v="110"/>
    <s v="New"/>
    <n v="11550"/>
    <m/>
    <m/>
    <m/>
    <m/>
    <m/>
  </r>
  <r>
    <n v="2"/>
    <x v="4"/>
    <x v="110"/>
    <s v="New"/>
    <n v="7700"/>
    <m/>
    <m/>
    <m/>
    <m/>
    <m/>
  </r>
  <r>
    <n v="2"/>
    <x v="5"/>
    <x v="110"/>
    <s v="New"/>
    <n v="14461.25"/>
    <m/>
    <m/>
    <m/>
    <m/>
    <m/>
  </r>
  <r>
    <n v="2"/>
    <x v="5"/>
    <x v="111"/>
    <s v="New"/>
    <n v="13153.63"/>
    <m/>
    <m/>
    <m/>
    <m/>
    <m/>
  </r>
  <r>
    <n v="13"/>
    <x v="1"/>
    <x v="112"/>
    <s v="New"/>
    <n v="0"/>
    <m/>
    <m/>
    <m/>
    <m/>
    <m/>
  </r>
  <r>
    <n v="13"/>
    <x v="1"/>
    <x v="113"/>
    <s v="Cross Sell"/>
    <n v="15625"/>
    <m/>
    <m/>
    <m/>
    <m/>
    <m/>
  </r>
  <r>
    <n v="13"/>
    <x v="1"/>
    <x v="114"/>
    <s v="Cross Sell"/>
    <n v="134736.13"/>
    <m/>
    <m/>
    <m/>
    <m/>
    <m/>
  </r>
  <r>
    <n v="13"/>
    <x v="1"/>
    <x v="115"/>
    <s v="Cross Sell"/>
    <n v="32584.880000000001"/>
    <m/>
    <m/>
    <m/>
    <m/>
    <m/>
  </r>
  <r>
    <n v="13"/>
    <x v="1"/>
    <x v="116"/>
    <s v="Cross Sell"/>
    <n v="8044.5"/>
    <m/>
    <m/>
    <m/>
    <m/>
    <m/>
  </r>
  <r>
    <n v="1"/>
    <x v="4"/>
    <x v="69"/>
    <s v="Renewal"/>
    <n v="2141.5500000000002"/>
    <m/>
    <m/>
    <m/>
    <m/>
    <m/>
  </r>
  <r>
    <n v="1"/>
    <x v="4"/>
    <x v="70"/>
    <s v="Renewal"/>
    <n v="2486.0700000000002"/>
    <m/>
    <m/>
    <m/>
    <m/>
    <m/>
  </r>
  <r>
    <n v="1"/>
    <x v="4"/>
    <x v="70"/>
    <s v="Renewal"/>
    <n v="6653.1"/>
    <m/>
    <m/>
    <m/>
    <m/>
    <m/>
  </r>
  <r>
    <n v="1"/>
    <x v="4"/>
    <x v="69"/>
    <s v="Renewal"/>
    <n v="6979.74"/>
    <m/>
    <m/>
    <m/>
    <m/>
    <m/>
  </r>
  <r>
    <n v="1"/>
    <x v="4"/>
    <x v="70"/>
    <s v="Cross Sell"/>
    <n v="2283.33"/>
    <m/>
    <m/>
    <m/>
    <m/>
    <m/>
  </r>
  <r>
    <n v="6"/>
    <x v="2"/>
    <x v="117"/>
    <s v="New"/>
    <n v="14107.5"/>
    <m/>
    <m/>
    <m/>
    <m/>
    <m/>
  </r>
  <r>
    <n v="1"/>
    <x v="4"/>
    <x v="118"/>
    <s v="Renewal"/>
    <n v="2535.87"/>
    <m/>
    <m/>
    <m/>
    <m/>
    <m/>
  </r>
  <r>
    <n v="1"/>
    <x v="2"/>
    <x v="119"/>
    <s v="Renewal"/>
    <n v="125000"/>
    <m/>
    <m/>
    <m/>
    <m/>
    <m/>
  </r>
  <r>
    <n v="1"/>
    <x v="2"/>
    <x v="120"/>
    <s v="Renewal"/>
    <n v="125000"/>
    <m/>
    <m/>
    <m/>
    <m/>
    <m/>
  </r>
  <r>
    <n v="1"/>
    <x v="2"/>
    <x v="119"/>
    <s v="Renewal"/>
    <n v="80000"/>
    <m/>
    <m/>
    <m/>
    <m/>
    <m/>
  </r>
  <r>
    <n v="1"/>
    <x v="2"/>
    <x v="119"/>
    <s v="Renewal"/>
    <n v="320000"/>
    <m/>
    <m/>
    <m/>
    <m/>
    <m/>
  </r>
  <r>
    <n v="1"/>
    <x v="2"/>
    <x v="120"/>
    <s v="Renewal"/>
    <n v="320000"/>
    <m/>
    <m/>
    <m/>
    <m/>
    <m/>
  </r>
  <r>
    <n v="1"/>
    <x v="4"/>
    <x v="118"/>
    <s v="Renewal"/>
    <n v="211206.7"/>
    <m/>
    <m/>
    <m/>
    <m/>
    <m/>
  </r>
  <r>
    <n v="1"/>
    <x v="4"/>
    <x v="32"/>
    <s v="Renewal"/>
    <n v="275569.44"/>
    <m/>
    <m/>
    <m/>
    <m/>
    <m/>
  </r>
  <r>
    <n v="1"/>
    <x v="4"/>
    <x v="32"/>
    <s v="Renewal"/>
    <n v="275569.44"/>
    <m/>
    <m/>
    <m/>
    <m/>
    <m/>
  </r>
  <r>
    <n v="1"/>
    <x v="0"/>
    <x v="32"/>
    <s v="Renewal"/>
    <n v="50332.73"/>
    <m/>
    <m/>
    <m/>
    <m/>
    <m/>
  </r>
  <r>
    <n v="1"/>
    <x v="0"/>
    <x v="31"/>
    <s v="Renewal"/>
    <n v="57539.3"/>
    <m/>
    <m/>
    <m/>
    <m/>
    <m/>
  </r>
  <r>
    <n v="1"/>
    <x v="4"/>
    <x v="121"/>
    <s v="Renewal"/>
    <n v="212357.74"/>
    <m/>
    <m/>
    <m/>
    <m/>
    <m/>
  </r>
  <r>
    <n v="1"/>
    <x v="2"/>
    <x v="31"/>
    <s v="Cross Sell"/>
    <n v="31250"/>
    <m/>
    <m/>
    <m/>
    <m/>
    <m/>
  </r>
  <r>
    <n v="1"/>
    <x v="2"/>
    <x v="31"/>
    <s v="Renewal"/>
    <n v="43750"/>
    <m/>
    <m/>
    <m/>
    <m/>
    <m/>
  </r>
  <r>
    <n v="1"/>
    <x v="2"/>
    <x v="31"/>
    <s v="Cross Sell"/>
    <n v="75000"/>
    <m/>
    <m/>
    <m/>
    <m/>
    <m/>
  </r>
  <r>
    <n v="1"/>
    <x v="2"/>
    <x v="32"/>
    <s v="Cross Sell"/>
    <n v="31250"/>
    <m/>
    <m/>
    <m/>
    <m/>
    <m/>
  </r>
  <r>
    <n v="1"/>
    <x v="2"/>
    <x v="32"/>
    <s v="Renewal"/>
    <n v="43750"/>
    <m/>
    <m/>
    <m/>
    <m/>
    <m/>
  </r>
  <r>
    <n v="1"/>
    <x v="2"/>
    <x v="32"/>
    <s v="Cross Sell"/>
    <n v="75000"/>
    <m/>
    <m/>
    <m/>
    <m/>
    <m/>
  </r>
  <r>
    <n v="1"/>
    <x v="2"/>
    <x v="122"/>
    <s v="Cross Sell"/>
    <n v="23125"/>
    <m/>
    <m/>
    <m/>
    <m/>
    <m/>
  </r>
  <r>
    <n v="1"/>
    <x v="2"/>
    <x v="123"/>
    <s v="Cross Sell"/>
    <n v="21875"/>
    <m/>
    <m/>
    <m/>
    <m/>
    <m/>
  </r>
  <r>
    <n v="1"/>
    <x v="2"/>
    <x v="23"/>
    <s v="Cross Sell"/>
    <n v="47500"/>
    <m/>
    <m/>
    <m/>
    <m/>
    <m/>
  </r>
  <r>
    <n v="1"/>
    <x v="4"/>
    <x v="118"/>
    <s v="Renewal"/>
    <n v="7632.55"/>
    <m/>
    <m/>
    <m/>
    <m/>
    <m/>
  </r>
  <r>
    <n v="1"/>
    <x v="4"/>
    <x v="121"/>
    <s v="Renewal"/>
    <n v="2563.13"/>
    <m/>
    <m/>
    <m/>
    <m/>
    <m/>
  </r>
  <r>
    <n v="12"/>
    <x v="6"/>
    <x v="124"/>
    <s v="Renewal"/>
    <n v="8269.74"/>
    <m/>
    <m/>
    <m/>
    <m/>
    <m/>
  </r>
  <r>
    <n v="12"/>
    <x v="6"/>
    <x v="124"/>
    <s v="Renewal"/>
    <n v="8269.74"/>
    <m/>
    <m/>
    <m/>
    <m/>
    <m/>
  </r>
  <r>
    <n v="12"/>
    <x v="6"/>
    <x v="125"/>
    <s v="Renewal"/>
    <n v="5891"/>
    <m/>
    <m/>
    <m/>
    <m/>
    <m/>
  </r>
  <r>
    <n v="12"/>
    <x v="6"/>
    <x v="125"/>
    <s v="Renewal"/>
    <n v="5891"/>
    <m/>
    <m/>
    <m/>
    <m/>
    <m/>
  </r>
  <r>
    <n v="12"/>
    <x v="6"/>
    <x v="124"/>
    <s v="Renewal"/>
    <n v="2720.25"/>
    <m/>
    <m/>
    <m/>
    <m/>
    <m/>
  </r>
  <r>
    <n v="12"/>
    <x v="6"/>
    <x v="124"/>
    <s v="Renewal"/>
    <n v="375"/>
    <m/>
    <m/>
    <m/>
    <m/>
    <m/>
  </r>
  <r>
    <n v="3"/>
    <x v="6"/>
    <x v="126"/>
    <s v="Renewal"/>
    <n v="15047.5"/>
    <m/>
    <m/>
    <m/>
    <m/>
    <m/>
  </r>
  <r>
    <n v="3"/>
    <x v="6"/>
    <x v="126"/>
    <s v="Renewal"/>
    <n v="2852.5"/>
    <m/>
    <m/>
    <m/>
    <m/>
    <m/>
  </r>
  <r>
    <n v="3"/>
    <x v="6"/>
    <x v="126"/>
    <s v="Renewal"/>
    <n v="495"/>
    <m/>
    <m/>
    <m/>
    <m/>
    <m/>
  </r>
  <r>
    <n v="10"/>
    <x v="3"/>
    <x v="114"/>
    <s v="Renewal"/>
    <n v="9294.35"/>
    <m/>
    <m/>
    <m/>
    <m/>
    <m/>
  </r>
  <r>
    <n v="12"/>
    <x v="6"/>
    <x v="124"/>
    <s v="Renewal"/>
    <n v="2440.25"/>
    <m/>
    <m/>
    <m/>
    <m/>
    <m/>
  </r>
  <r>
    <n v="3"/>
    <x v="6"/>
    <x v="126"/>
    <s v="Renewal"/>
    <n v="1412.55"/>
    <m/>
    <m/>
    <m/>
    <m/>
    <m/>
  </r>
  <r>
    <n v="10"/>
    <x v="3"/>
    <x v="127"/>
    <s v="Renewal"/>
    <n v="63750"/>
    <m/>
    <m/>
    <m/>
    <m/>
    <m/>
  </r>
  <r>
    <n v="10"/>
    <x v="3"/>
    <x v="128"/>
    <s v="Renewal"/>
    <n v="3098.63"/>
    <m/>
    <m/>
    <m/>
    <m/>
    <m/>
  </r>
  <r>
    <n v="10"/>
    <x v="3"/>
    <x v="129"/>
    <s v="Renewal"/>
    <n v="1747.2"/>
    <m/>
    <m/>
    <m/>
    <m/>
    <m/>
  </r>
  <r>
    <n v="10"/>
    <x v="3"/>
    <x v="130"/>
    <s v="Renewal"/>
    <n v="2458.58"/>
    <m/>
    <m/>
    <m/>
    <m/>
    <m/>
  </r>
  <r>
    <n v="10"/>
    <x v="3"/>
    <x v="16"/>
    <s v="Renewal"/>
    <n v="11249.93"/>
    <m/>
    <m/>
    <m/>
    <m/>
    <m/>
  </r>
  <r>
    <n v="10"/>
    <x v="3"/>
    <x v="16"/>
    <s v="Renewal"/>
    <n v="14603.3"/>
    <m/>
    <m/>
    <m/>
    <m/>
    <m/>
  </r>
  <r>
    <n v="10"/>
    <x v="3"/>
    <x v="131"/>
    <s v="Renewal"/>
    <n v="28940.65"/>
    <m/>
    <m/>
    <m/>
    <m/>
    <m/>
  </r>
  <r>
    <n v="10"/>
    <x v="3"/>
    <x v="16"/>
    <s v="Renewal"/>
    <n v="146052.65"/>
    <m/>
    <m/>
    <m/>
    <m/>
    <m/>
  </r>
  <r>
    <n v="1"/>
    <x v="2"/>
    <x v="132"/>
    <s v="Renewal"/>
    <n v="25000"/>
    <m/>
    <m/>
    <m/>
    <m/>
    <m/>
  </r>
  <r>
    <n v="13"/>
    <x v="3"/>
    <x v="133"/>
    <s v="New"/>
    <n v="1148.93"/>
    <m/>
    <m/>
    <m/>
    <m/>
    <m/>
  </r>
  <r>
    <n v="13"/>
    <x v="3"/>
    <x v="133"/>
    <s v="New"/>
    <n v="58300"/>
    <m/>
    <m/>
    <m/>
    <m/>
    <m/>
  </r>
  <r>
    <n v="12"/>
    <x v="6"/>
    <x v="134"/>
    <s v="Renewal"/>
    <n v="6250"/>
    <m/>
    <m/>
    <m/>
    <m/>
    <m/>
  </r>
  <r>
    <n v="3"/>
    <x v="6"/>
    <x v="135"/>
    <s v="Renewal"/>
    <n v="6250"/>
    <m/>
    <m/>
    <m/>
    <m/>
    <m/>
  </r>
  <r>
    <n v="12"/>
    <x v="6"/>
    <x v="136"/>
    <s v="Renewal"/>
    <n v="12500"/>
    <m/>
    <m/>
    <m/>
    <m/>
    <m/>
  </r>
  <r>
    <n v="3"/>
    <x v="6"/>
    <x v="137"/>
    <s v="Renewal"/>
    <n v="12500"/>
    <m/>
    <m/>
    <m/>
    <m/>
    <m/>
  </r>
  <r>
    <n v="3"/>
    <x v="6"/>
    <x v="138"/>
    <s v="Cross Sell"/>
    <n v="2645.75"/>
    <m/>
    <m/>
    <m/>
    <m/>
    <m/>
  </r>
  <r>
    <n v="1"/>
    <x v="4"/>
    <x v="70"/>
    <s v="New"/>
    <n v="2939.29"/>
    <m/>
    <m/>
    <m/>
    <m/>
    <m/>
  </r>
  <r>
    <n v="1"/>
    <x v="4"/>
    <x v="70"/>
    <s v="Renewal"/>
    <n v="5207.66"/>
    <m/>
    <m/>
    <m/>
    <m/>
    <m/>
  </r>
  <r>
    <n v="1"/>
    <x v="4"/>
    <x v="69"/>
    <s v="Renewal"/>
    <n v="5601.1"/>
    <m/>
    <m/>
    <m/>
    <m/>
    <m/>
  </r>
  <r>
    <n v="1"/>
    <x v="4"/>
    <x v="70"/>
    <s v="Cross Sell"/>
    <n v="1972.37"/>
    <m/>
    <m/>
    <m/>
    <m/>
    <m/>
  </r>
  <r>
    <n v="1"/>
    <x v="4"/>
    <x v="69"/>
    <s v="Cross Sell"/>
    <n v="2141.5500000000002"/>
    <m/>
    <m/>
    <m/>
    <m/>
    <m/>
  </r>
  <r>
    <n v="1"/>
    <x v="4"/>
    <x v="72"/>
    <s v="Renewal"/>
    <n v="3136.39"/>
    <m/>
    <m/>
    <m/>
    <m/>
    <m/>
  </r>
  <r>
    <n v="1"/>
    <x v="5"/>
    <x v="139"/>
    <s v="Renewal"/>
    <n v="35127.9"/>
    <m/>
    <m/>
    <m/>
    <m/>
    <m/>
  </r>
  <r>
    <n v="11"/>
    <x v="1"/>
    <x v="140"/>
    <s v="Cross Sell"/>
    <n v="18229.13"/>
    <m/>
    <m/>
    <m/>
    <m/>
    <m/>
  </r>
  <r>
    <n v="11"/>
    <x v="2"/>
    <x v="88"/>
    <s v="Cross Sell"/>
    <n v="6158.75"/>
    <m/>
    <m/>
    <m/>
    <m/>
    <m/>
  </r>
  <r>
    <n v="1"/>
    <x v="0"/>
    <x v="141"/>
    <s v="Cross Sell"/>
    <n v="825"/>
    <m/>
    <m/>
    <m/>
    <m/>
    <m/>
  </r>
  <r>
    <n v="9"/>
    <x v="4"/>
    <x v="142"/>
    <s v="Renewal"/>
    <n v="8452.1299999999992"/>
    <m/>
    <m/>
    <m/>
    <m/>
    <m/>
  </r>
  <r>
    <n v="9"/>
    <x v="4"/>
    <x v="15"/>
    <s v="Cross Sell"/>
    <n v="7475"/>
    <m/>
    <m/>
    <m/>
    <m/>
    <m/>
  </r>
  <r>
    <n v="9"/>
    <x v="4"/>
    <x v="123"/>
    <s v="Cross Sell"/>
    <n v="15563.87"/>
    <m/>
    <m/>
    <m/>
    <m/>
    <m/>
  </r>
  <r>
    <n v="9"/>
    <x v="3"/>
    <x v="143"/>
    <s v="Cross Sell"/>
    <n v="2739.83"/>
    <m/>
    <m/>
    <m/>
    <m/>
    <m/>
  </r>
  <r>
    <n v="9"/>
    <x v="3"/>
    <x v="144"/>
    <s v="Renewal"/>
    <n v="2228.33"/>
    <m/>
    <m/>
    <m/>
    <m/>
    <m/>
  </r>
  <r>
    <n v="9"/>
    <x v="4"/>
    <x v="145"/>
    <s v="Renewal"/>
    <n v="7162.88"/>
    <m/>
    <m/>
    <m/>
    <m/>
    <m/>
  </r>
  <r>
    <n v="13"/>
    <x v="4"/>
    <x v="81"/>
    <s v="New"/>
    <n v="1569.64"/>
    <m/>
    <m/>
    <m/>
    <m/>
    <m/>
  </r>
  <r>
    <n v="1"/>
    <x v="4"/>
    <x v="146"/>
    <s v="New"/>
    <n v="2340.25"/>
    <m/>
    <m/>
    <m/>
    <m/>
    <m/>
  </r>
  <r>
    <n v="1"/>
    <x v="4"/>
    <x v="146"/>
    <s v="New"/>
    <n v="125"/>
    <m/>
    <m/>
    <m/>
    <m/>
    <m/>
  </r>
  <r>
    <n v="11"/>
    <x v="2"/>
    <x v="147"/>
    <s v="New"/>
    <n v="100000"/>
    <m/>
    <m/>
    <m/>
    <m/>
    <m/>
  </r>
  <r>
    <n v="11"/>
    <x v="2"/>
    <x v="148"/>
    <s v="New"/>
    <m/>
    <m/>
    <m/>
    <m/>
    <m/>
    <m/>
  </r>
  <r>
    <n v="11"/>
    <x v="2"/>
    <x v="149"/>
    <s v="Cross Sell"/>
    <n v="60025"/>
    <m/>
    <m/>
    <m/>
    <m/>
    <m/>
  </r>
  <r>
    <n v="11"/>
    <x v="2"/>
    <x v="150"/>
    <s v="Cross Sell"/>
    <n v="60025"/>
    <m/>
    <m/>
    <m/>
    <m/>
    <m/>
  </r>
  <r>
    <n v="11"/>
    <x v="2"/>
    <x v="150"/>
    <s v="Cross Sell"/>
    <n v="60025"/>
    <m/>
    <m/>
    <m/>
    <m/>
    <m/>
  </r>
  <r>
    <n v="10"/>
    <x v="3"/>
    <x v="34"/>
    <s v="Renewal"/>
    <n v="5839.35"/>
    <m/>
    <m/>
    <m/>
    <m/>
    <m/>
  </r>
  <r>
    <n v="3"/>
    <x v="6"/>
    <x v="15"/>
    <s v="Renewal"/>
    <n v="36833.85"/>
    <m/>
    <m/>
    <m/>
    <m/>
    <m/>
  </r>
  <r>
    <n v="3"/>
    <x v="6"/>
    <x v="84"/>
    <s v="Renewal"/>
    <n v="6268.75"/>
    <m/>
    <m/>
    <m/>
    <m/>
    <m/>
  </r>
  <r>
    <n v="3"/>
    <x v="6"/>
    <x v="84"/>
    <s v="Renewal"/>
    <n v="45473.07"/>
    <m/>
    <m/>
    <m/>
    <m/>
    <m/>
  </r>
  <r>
    <n v="3"/>
    <x v="6"/>
    <x v="84"/>
    <s v="Renewal"/>
    <n v="9436.56"/>
    <m/>
    <m/>
    <m/>
    <m/>
    <m/>
  </r>
  <r>
    <n v="3"/>
    <x v="6"/>
    <x v="84"/>
    <s v="Renewal"/>
    <n v="30030.63"/>
    <m/>
    <m/>
    <m/>
    <m/>
    <m/>
  </r>
  <r>
    <n v="1"/>
    <x v="0"/>
    <x v="151"/>
    <s v="Cross Sell"/>
    <n v="2722.5"/>
    <m/>
    <m/>
    <m/>
    <m/>
    <m/>
  </r>
  <r>
    <n v="6"/>
    <x v="2"/>
    <x v="152"/>
    <s v="New"/>
    <n v="71875"/>
    <m/>
    <m/>
    <m/>
    <m/>
    <m/>
  </r>
  <r>
    <n v="6"/>
    <x v="2"/>
    <x v="153"/>
    <s v="Renewal"/>
    <n v="62500"/>
    <m/>
    <m/>
    <m/>
    <m/>
    <m/>
  </r>
  <r>
    <n v="6"/>
    <x v="2"/>
    <x v="29"/>
    <s v="Renewal"/>
    <n v="84375"/>
    <m/>
    <m/>
    <m/>
    <m/>
    <m/>
  </r>
  <r>
    <n v="3"/>
    <x v="6"/>
    <x v="154"/>
    <s v="New"/>
    <n v="55107.13"/>
    <m/>
    <m/>
    <m/>
    <m/>
    <m/>
  </r>
  <r>
    <n v="12"/>
    <x v="6"/>
    <x v="155"/>
    <s v="Renewal"/>
    <n v="231094.04"/>
    <m/>
    <m/>
    <m/>
    <m/>
    <m/>
  </r>
  <r>
    <n v="1"/>
    <x v="2"/>
    <x v="156"/>
    <s v="Cross Sell"/>
    <n v="943.5"/>
    <m/>
    <m/>
    <m/>
    <m/>
    <m/>
  </r>
  <r>
    <n v="1"/>
    <x v="2"/>
    <x v="157"/>
    <s v="Cross Sell"/>
    <n v="2809.13"/>
    <m/>
    <m/>
    <m/>
    <m/>
    <m/>
  </r>
  <r>
    <n v="1"/>
    <x v="2"/>
    <x v="157"/>
    <s v="Renewal"/>
    <n v="2809.25"/>
    <m/>
    <m/>
    <m/>
    <m/>
    <m/>
  </r>
  <r>
    <n v="2"/>
    <x v="0"/>
    <x v="49"/>
    <s v="New"/>
    <n v="20625"/>
    <m/>
    <m/>
    <m/>
    <m/>
    <m/>
  </r>
  <r>
    <n v="2"/>
    <x v="5"/>
    <x v="158"/>
    <s v="New"/>
    <n v="32683"/>
    <m/>
    <m/>
    <m/>
    <m/>
    <m/>
  </r>
  <r>
    <n v="2"/>
    <x v="5"/>
    <x v="158"/>
    <s v="New"/>
    <n v="84590.55"/>
    <m/>
    <m/>
    <m/>
    <m/>
    <m/>
  </r>
  <r>
    <n v="2"/>
    <x v="5"/>
    <x v="158"/>
    <s v="New"/>
    <n v="10547.63"/>
    <m/>
    <m/>
    <m/>
    <m/>
    <m/>
  </r>
  <r>
    <n v="2"/>
    <x v="2"/>
    <x v="159"/>
    <s v="Cross Sell"/>
    <n v="63000"/>
    <m/>
    <m/>
    <m/>
    <m/>
    <m/>
  </r>
  <r>
    <n v="8"/>
    <x v="7"/>
    <x v="160"/>
    <s v="Renewal"/>
    <n v="121875"/>
    <m/>
    <m/>
    <m/>
    <m/>
    <m/>
  </r>
  <r>
    <n v="8"/>
    <x v="7"/>
    <x v="161"/>
    <s v="Renewal"/>
    <n v="8174.5"/>
    <m/>
    <m/>
    <m/>
    <m/>
    <m/>
  </r>
  <r>
    <n v="4"/>
    <x v="7"/>
    <x v="162"/>
    <s v="Renewal"/>
    <n v="115781.25"/>
    <m/>
    <m/>
    <m/>
    <m/>
    <m/>
  </r>
  <r>
    <n v="3"/>
    <x v="6"/>
    <x v="47"/>
    <s v="Renewal"/>
    <n v="318411.5"/>
    <m/>
    <m/>
    <m/>
    <m/>
    <m/>
  </r>
  <r>
    <n v="3"/>
    <x v="6"/>
    <x v="18"/>
    <s v="Renewal"/>
    <n v="344794.13"/>
    <m/>
    <m/>
    <m/>
    <m/>
    <m/>
  </r>
  <r>
    <n v="3"/>
    <x v="6"/>
    <x v="163"/>
    <s v="Renewal"/>
    <n v="140949.5"/>
    <m/>
    <m/>
    <m/>
    <m/>
    <m/>
  </r>
  <r>
    <n v="3"/>
    <x v="6"/>
    <x v="55"/>
    <s v="Renewal"/>
    <n v="460832.14"/>
    <m/>
    <m/>
    <m/>
    <m/>
    <m/>
  </r>
  <r>
    <n v="3"/>
    <x v="6"/>
    <x v="15"/>
    <s v="Renewal"/>
    <n v="257590.8"/>
    <m/>
    <m/>
    <m/>
    <m/>
    <m/>
  </r>
  <r>
    <n v="3"/>
    <x v="6"/>
    <x v="15"/>
    <s v="Renewal"/>
    <n v="-98802.02"/>
    <m/>
    <m/>
    <m/>
    <m/>
    <m/>
  </r>
  <r>
    <n v="3"/>
    <x v="6"/>
    <x v="164"/>
    <s v="Cross Sell"/>
    <n v="338.55"/>
    <m/>
    <m/>
    <m/>
    <m/>
    <m/>
  </r>
  <r>
    <n v="3"/>
    <x v="6"/>
    <x v="47"/>
    <s v="Renewal"/>
    <n v="40625"/>
    <m/>
    <m/>
    <m/>
    <m/>
    <m/>
  </r>
  <r>
    <n v="3"/>
    <x v="6"/>
    <x v="18"/>
    <s v="Renewal"/>
    <n v="37500"/>
    <m/>
    <m/>
    <m/>
    <m/>
    <m/>
  </r>
  <r>
    <n v="3"/>
    <x v="6"/>
    <x v="55"/>
    <s v="Renewal"/>
    <n v="55361.599999999999"/>
    <m/>
    <m/>
    <m/>
    <m/>
    <m/>
  </r>
  <r>
    <n v="3"/>
    <x v="6"/>
    <x v="15"/>
    <s v="Renewal"/>
    <n v="86723.5"/>
    <m/>
    <m/>
    <m/>
    <m/>
    <m/>
  </r>
  <r>
    <n v="3"/>
    <x v="6"/>
    <x v="165"/>
    <s v="Renewal"/>
    <n v="21680.799999999999"/>
    <m/>
    <m/>
    <m/>
    <m/>
    <m/>
  </r>
  <r>
    <n v="3"/>
    <x v="6"/>
    <x v="166"/>
    <s v="Cross Sell"/>
    <n v="17419.13"/>
    <m/>
    <m/>
    <m/>
    <m/>
    <m/>
  </r>
  <r>
    <n v="3"/>
    <x v="6"/>
    <x v="51"/>
    <s v="Cross Sell"/>
    <n v="5165.63"/>
    <m/>
    <m/>
    <m/>
    <m/>
    <m/>
  </r>
  <r>
    <n v="3"/>
    <x v="6"/>
    <x v="50"/>
    <s v="Cross Sell"/>
    <n v="9990.15"/>
    <m/>
    <m/>
    <m/>
    <m/>
    <m/>
  </r>
  <r>
    <n v="3"/>
    <x v="6"/>
    <x v="167"/>
    <s v="Cross Sell"/>
    <n v="10625"/>
    <m/>
    <m/>
    <m/>
    <m/>
    <m/>
  </r>
  <r>
    <n v="3"/>
    <x v="6"/>
    <x v="168"/>
    <s v="Renewal"/>
    <n v="14399.88"/>
    <m/>
    <m/>
    <m/>
    <m/>
    <m/>
  </r>
  <r>
    <n v="3"/>
    <x v="6"/>
    <x v="85"/>
    <s v="Renewal"/>
    <n v="20165.5"/>
    <m/>
    <m/>
    <m/>
    <m/>
    <m/>
  </r>
  <r>
    <n v="3"/>
    <x v="6"/>
    <x v="18"/>
    <s v="Cross Sell"/>
    <n v="11593.27"/>
    <m/>
    <m/>
    <m/>
    <m/>
    <m/>
  </r>
  <r>
    <n v="3"/>
    <x v="6"/>
    <x v="169"/>
    <s v="Renewal"/>
    <n v="1185.9000000000001"/>
    <m/>
    <m/>
    <m/>
    <m/>
    <m/>
  </r>
  <r>
    <n v="3"/>
    <x v="6"/>
    <x v="1"/>
    <s v="Renewal"/>
    <n v="1005"/>
    <m/>
    <m/>
    <m/>
    <m/>
    <m/>
  </r>
  <r>
    <n v="3"/>
    <x v="6"/>
    <x v="170"/>
    <s v="Renewal"/>
    <n v="1050.3800000000001"/>
    <m/>
    <m/>
    <m/>
    <m/>
    <m/>
  </r>
  <r>
    <n v="3"/>
    <x v="6"/>
    <x v="171"/>
    <s v="Renewal"/>
    <n v="6250"/>
    <m/>
    <m/>
    <m/>
    <m/>
    <m/>
  </r>
  <r>
    <n v="3"/>
    <x v="6"/>
    <x v="172"/>
    <s v="Renewal"/>
    <m/>
    <m/>
    <m/>
    <m/>
    <m/>
    <m/>
  </r>
  <r>
    <n v="3"/>
    <x v="6"/>
    <x v="171"/>
    <s v="Renewal"/>
    <n v="6250"/>
    <m/>
    <m/>
    <m/>
    <m/>
    <m/>
  </r>
  <r>
    <n v="3"/>
    <x v="6"/>
    <x v="173"/>
    <s v="Renewal"/>
    <n v="18814.25"/>
    <m/>
    <m/>
    <m/>
    <m/>
    <m/>
  </r>
  <r>
    <n v="3"/>
    <x v="6"/>
    <x v="47"/>
    <s v="Renewal"/>
    <n v="200659.63"/>
    <m/>
    <m/>
    <m/>
    <m/>
    <m/>
  </r>
  <r>
    <n v="3"/>
    <x v="6"/>
    <x v="18"/>
    <s v="Renewal"/>
    <n v="215165"/>
    <m/>
    <m/>
    <m/>
    <m/>
    <m/>
  </r>
  <r>
    <n v="3"/>
    <x v="6"/>
    <x v="164"/>
    <s v="Cross Sell"/>
    <n v="97.35"/>
    <m/>
    <m/>
    <m/>
    <m/>
    <m/>
  </r>
  <r>
    <n v="3"/>
    <x v="6"/>
    <x v="174"/>
    <s v="Cross Sell"/>
    <n v="3854.23"/>
    <m/>
    <m/>
    <m/>
    <m/>
    <m/>
  </r>
  <r>
    <n v="3"/>
    <x v="6"/>
    <x v="175"/>
    <s v="Renewal"/>
    <n v="6739.76"/>
    <m/>
    <m/>
    <m/>
    <m/>
    <m/>
  </r>
  <r>
    <n v="3"/>
    <x v="6"/>
    <x v="176"/>
    <s v="Cross Sell"/>
    <n v="6739.76"/>
    <m/>
    <m/>
    <m/>
    <m/>
    <m/>
  </r>
  <r>
    <n v="3"/>
    <x v="6"/>
    <x v="177"/>
    <s v="Cross Sell"/>
    <n v="8468.49"/>
    <m/>
    <m/>
    <m/>
    <m/>
    <m/>
  </r>
  <r>
    <n v="3"/>
    <x v="6"/>
    <x v="177"/>
    <s v="Cross Sell"/>
    <n v="529.13"/>
    <m/>
    <m/>
    <m/>
    <m/>
    <m/>
  </r>
  <r>
    <n v="1"/>
    <x v="2"/>
    <x v="178"/>
    <s v="Cross Sell"/>
    <n v="162500"/>
    <m/>
    <m/>
    <m/>
    <m/>
    <m/>
  </r>
  <r>
    <n v="1"/>
    <x v="2"/>
    <x v="179"/>
    <s v="Cross Sell"/>
    <n v="250000"/>
    <m/>
    <m/>
    <m/>
    <m/>
    <m/>
  </r>
  <r>
    <n v="1"/>
    <x v="1"/>
    <x v="180"/>
    <s v="Cross Sell"/>
    <n v="78837.100000000006"/>
    <m/>
    <m/>
    <m/>
    <m/>
    <m/>
  </r>
  <r>
    <n v="1"/>
    <x v="2"/>
    <x v="181"/>
    <s v="Renewal"/>
    <n v="21875"/>
    <m/>
    <m/>
    <m/>
    <m/>
    <m/>
  </r>
  <r>
    <n v="1"/>
    <x v="2"/>
    <x v="149"/>
    <s v="Renewal"/>
    <n v="59322"/>
    <m/>
    <m/>
    <m/>
    <m/>
    <m/>
  </r>
  <r>
    <n v="1"/>
    <x v="1"/>
    <x v="182"/>
    <s v="Cross Sell"/>
    <n v="26763.4"/>
    <m/>
    <m/>
    <m/>
    <m/>
    <m/>
  </r>
  <r>
    <n v="1"/>
    <x v="1"/>
    <x v="183"/>
    <s v="Cross Sell"/>
    <n v="26763.4"/>
    <m/>
    <m/>
    <m/>
    <m/>
    <m/>
  </r>
  <r>
    <n v="1"/>
    <x v="1"/>
    <x v="124"/>
    <s v="Cross Sell"/>
    <n v="26763.439999999999"/>
    <m/>
    <m/>
    <m/>
    <m/>
    <m/>
  </r>
  <r>
    <n v="1"/>
    <x v="1"/>
    <x v="184"/>
    <s v="Cross Sell"/>
    <n v="26763.439999999999"/>
    <m/>
    <m/>
    <m/>
    <m/>
    <m/>
  </r>
  <r>
    <n v="1"/>
    <x v="1"/>
    <x v="185"/>
    <s v="Cross Sell"/>
    <n v="26763.439999999999"/>
    <m/>
    <m/>
    <m/>
    <m/>
    <m/>
  </r>
  <r>
    <n v="1"/>
    <x v="1"/>
    <x v="186"/>
    <s v="Cross Sell"/>
    <n v="26763.439999999999"/>
    <m/>
    <m/>
    <m/>
    <m/>
    <m/>
  </r>
  <r>
    <n v="1"/>
    <x v="1"/>
    <x v="126"/>
    <s v="Cross Sell"/>
    <n v="26763.439999999999"/>
    <m/>
    <m/>
    <m/>
    <m/>
    <m/>
  </r>
  <r>
    <n v="1"/>
    <x v="1"/>
    <x v="187"/>
    <s v="Cross Sell"/>
    <n v="26763.439999999999"/>
    <m/>
    <m/>
    <m/>
    <m/>
    <m/>
  </r>
  <r>
    <n v="1"/>
    <x v="1"/>
    <x v="181"/>
    <s v="Cross Sell"/>
    <n v="39440.839999999997"/>
    <m/>
    <m/>
    <m/>
    <m/>
    <m/>
  </r>
  <r>
    <n v="1"/>
    <x v="1"/>
    <x v="188"/>
    <s v="Cross Sell"/>
    <n v="14274.76"/>
    <m/>
    <m/>
    <m/>
    <m/>
    <m/>
  </r>
  <r>
    <n v="1"/>
    <x v="1"/>
    <x v="189"/>
    <s v="Cross Sell"/>
    <n v="14274.76"/>
    <m/>
    <m/>
    <m/>
    <m/>
    <m/>
  </r>
  <r>
    <n v="1"/>
    <x v="1"/>
    <x v="190"/>
    <s v="Cross Sell"/>
    <n v="14274.76"/>
    <m/>
    <m/>
    <m/>
    <m/>
    <m/>
  </r>
  <r>
    <n v="1"/>
    <x v="1"/>
    <x v="191"/>
    <s v="Cross Sell"/>
    <n v="14274.76"/>
    <m/>
    <m/>
    <m/>
    <m/>
    <m/>
  </r>
  <r>
    <n v="1"/>
    <x v="1"/>
    <x v="192"/>
    <s v="Cross Sell"/>
    <n v="14274.76"/>
    <m/>
    <m/>
    <m/>
    <m/>
    <m/>
  </r>
  <r>
    <n v="1"/>
    <x v="1"/>
    <x v="193"/>
    <s v="Cross Sell"/>
    <n v="14274.76"/>
    <m/>
    <m/>
    <m/>
    <m/>
    <m/>
  </r>
  <r>
    <n v="1"/>
    <x v="1"/>
    <x v="194"/>
    <s v="Cross Sell"/>
    <n v="14274.76"/>
    <m/>
    <m/>
    <m/>
    <m/>
    <m/>
  </r>
  <r>
    <n v="1"/>
    <x v="1"/>
    <x v="194"/>
    <s v="Cross Sell"/>
    <n v="14274.76"/>
    <m/>
    <m/>
    <m/>
    <m/>
    <m/>
  </r>
  <r>
    <n v="1"/>
    <x v="1"/>
    <x v="195"/>
    <s v="Cross Sell"/>
    <n v="14274.76"/>
    <m/>
    <m/>
    <m/>
    <m/>
    <m/>
  </r>
  <r>
    <n v="1"/>
    <x v="1"/>
    <x v="196"/>
    <s v="Cross Sell"/>
    <n v="14274.76"/>
    <m/>
    <m/>
    <m/>
    <m/>
    <m/>
  </r>
  <r>
    <n v="1"/>
    <x v="1"/>
    <x v="197"/>
    <s v="Cross Sell"/>
    <n v="14274.8"/>
    <m/>
    <m/>
    <m/>
    <m/>
    <m/>
  </r>
  <r>
    <n v="1"/>
    <x v="1"/>
    <x v="198"/>
    <s v="Cross Sell"/>
    <n v="22539.08"/>
    <m/>
    <m/>
    <m/>
    <m/>
    <m/>
  </r>
  <r>
    <n v="1"/>
    <x v="1"/>
    <x v="199"/>
    <s v="Cross Sell"/>
    <n v="24072.23"/>
    <m/>
    <m/>
    <m/>
    <m/>
    <m/>
  </r>
  <r>
    <n v="1"/>
    <x v="1"/>
    <x v="200"/>
    <s v="Cross Sell"/>
    <n v="24072.23"/>
    <m/>
    <m/>
    <m/>
    <m/>
    <m/>
  </r>
  <r>
    <n v="1"/>
    <x v="1"/>
    <x v="201"/>
    <s v="Cross Sell"/>
    <n v="24072.23"/>
    <m/>
    <m/>
    <m/>
    <m/>
    <m/>
  </r>
  <r>
    <n v="1"/>
    <x v="1"/>
    <x v="202"/>
    <s v="Cross Sell"/>
    <n v="24072.23"/>
    <m/>
    <m/>
    <m/>
    <m/>
    <m/>
  </r>
  <r>
    <n v="1"/>
    <x v="1"/>
    <x v="203"/>
    <s v="Cross Sell"/>
    <n v="24072.23"/>
    <m/>
    <m/>
    <m/>
    <m/>
    <m/>
  </r>
  <r>
    <n v="1"/>
    <x v="1"/>
    <x v="204"/>
    <s v="Cross Sell"/>
    <n v="24072.23"/>
    <m/>
    <m/>
    <m/>
    <m/>
    <m/>
  </r>
  <r>
    <n v="1"/>
    <x v="1"/>
    <x v="3"/>
    <s v="Cross Sell"/>
    <n v="24072.23"/>
    <m/>
    <m/>
    <m/>
    <m/>
    <m/>
  </r>
  <r>
    <n v="1"/>
    <x v="1"/>
    <x v="205"/>
    <s v="Cross Sell"/>
    <n v="24072.26"/>
    <m/>
    <m/>
    <m/>
    <m/>
    <m/>
  </r>
  <r>
    <n v="1"/>
    <x v="1"/>
    <x v="205"/>
    <s v="Cross Sell"/>
    <n v="24072.26"/>
    <m/>
    <m/>
    <m/>
    <m/>
    <m/>
  </r>
  <r>
    <n v="1"/>
    <x v="1"/>
    <x v="206"/>
    <s v="Cross Sell"/>
    <n v="35521.53"/>
    <m/>
    <m/>
    <m/>
    <m/>
    <m/>
  </r>
  <r>
    <n v="1"/>
    <x v="1"/>
    <x v="207"/>
    <s v="Cross Sell"/>
    <n v="31816.79"/>
    <m/>
    <m/>
    <m/>
    <m/>
    <m/>
  </r>
  <r>
    <n v="1"/>
    <x v="1"/>
    <x v="208"/>
    <s v="Cross Sell"/>
    <n v="31816.79"/>
    <m/>
    <m/>
    <m/>
    <m/>
    <m/>
  </r>
  <r>
    <n v="1"/>
    <x v="1"/>
    <x v="209"/>
    <s v="Cross Sell"/>
    <n v="31816.79"/>
    <m/>
    <m/>
    <m/>
    <m/>
    <m/>
  </r>
  <r>
    <n v="1"/>
    <x v="1"/>
    <x v="210"/>
    <s v="Cross Sell"/>
    <n v="31816.79"/>
    <m/>
    <m/>
    <m/>
    <m/>
    <m/>
  </r>
  <r>
    <n v="1"/>
    <x v="1"/>
    <x v="211"/>
    <s v="Cross Sell"/>
    <n v="31816.79"/>
    <m/>
    <m/>
    <m/>
    <m/>
    <m/>
  </r>
  <r>
    <n v="1"/>
    <x v="1"/>
    <x v="115"/>
    <s v="Cross Sell"/>
    <n v="31816.79"/>
    <m/>
    <m/>
    <m/>
    <m/>
    <m/>
  </r>
  <r>
    <n v="1"/>
    <x v="1"/>
    <x v="115"/>
    <s v="Cross Sell"/>
    <n v="31816.79"/>
    <m/>
    <m/>
    <m/>
    <m/>
    <m/>
  </r>
  <r>
    <n v="1"/>
    <x v="1"/>
    <x v="138"/>
    <s v="Cross Sell"/>
    <n v="31816.83"/>
    <m/>
    <m/>
    <m/>
    <m/>
    <m/>
  </r>
  <r>
    <n v="1"/>
    <x v="1"/>
    <x v="138"/>
    <s v="Cross Sell"/>
    <n v="31816.83"/>
    <m/>
    <m/>
    <m/>
    <m/>
    <m/>
  </r>
  <r>
    <n v="1"/>
    <x v="1"/>
    <x v="138"/>
    <s v="Cross Sell"/>
    <n v="31816.83"/>
    <m/>
    <m/>
    <m/>
    <m/>
    <m/>
  </r>
  <r>
    <n v="1"/>
    <x v="1"/>
    <x v="212"/>
    <s v="Cross Sell"/>
    <n v="31816.83"/>
    <m/>
    <m/>
    <m/>
    <m/>
    <m/>
  </r>
  <r>
    <n v="1"/>
    <x v="1"/>
    <x v="212"/>
    <s v="Cross Sell"/>
    <n v="31816.83"/>
    <m/>
    <m/>
    <m/>
    <m/>
    <m/>
  </r>
  <r>
    <n v="1"/>
    <x v="1"/>
    <x v="213"/>
    <s v="Cross Sell"/>
    <n v="46888.34"/>
    <m/>
    <m/>
    <m/>
    <m/>
    <m/>
  </r>
  <r>
    <n v="1"/>
    <x v="1"/>
    <x v="213"/>
    <s v="Cross Sell"/>
    <n v="46888.34"/>
    <m/>
    <m/>
    <m/>
    <m/>
    <m/>
  </r>
  <r>
    <n v="1"/>
    <x v="1"/>
    <x v="213"/>
    <s v="Cross Sell"/>
    <n v="46888.34"/>
    <m/>
    <m/>
    <m/>
    <m/>
    <m/>
  </r>
  <r>
    <n v="1"/>
    <x v="1"/>
    <x v="213"/>
    <s v="Cross Sell"/>
    <n v="46888.34"/>
    <m/>
    <m/>
    <m/>
    <m/>
    <m/>
  </r>
  <r>
    <n v="1"/>
    <x v="1"/>
    <x v="214"/>
    <s v="Cross Sell"/>
    <n v="5712.04"/>
    <m/>
    <m/>
    <m/>
    <m/>
    <m/>
  </r>
  <r>
    <n v="1"/>
    <x v="1"/>
    <x v="215"/>
    <s v="Cross Sell"/>
    <n v="5712.04"/>
    <m/>
    <m/>
    <m/>
    <m/>
    <m/>
  </r>
  <r>
    <n v="1"/>
    <x v="1"/>
    <x v="216"/>
    <s v="Cross Sell"/>
    <n v="5712.04"/>
    <m/>
    <m/>
    <m/>
    <m/>
    <m/>
  </r>
  <r>
    <n v="1"/>
    <x v="1"/>
    <x v="217"/>
    <s v="Cross Sell"/>
    <n v="5712.04"/>
    <m/>
    <m/>
    <m/>
    <m/>
    <m/>
  </r>
  <r>
    <n v="1"/>
    <x v="1"/>
    <x v="218"/>
    <s v="Cross Sell"/>
    <n v="5712.04"/>
    <m/>
    <m/>
    <m/>
    <m/>
    <m/>
  </r>
  <r>
    <n v="1"/>
    <x v="1"/>
    <x v="219"/>
    <s v="Cross Sell"/>
    <n v="5712.04"/>
    <m/>
    <m/>
    <m/>
    <m/>
    <m/>
  </r>
  <r>
    <n v="1"/>
    <x v="1"/>
    <x v="220"/>
    <s v="Cross Sell"/>
    <n v="5712.04"/>
    <m/>
    <m/>
    <m/>
    <m/>
    <m/>
  </r>
  <r>
    <n v="1"/>
    <x v="1"/>
    <x v="221"/>
    <s v="Cross Sell"/>
    <n v="5712.04"/>
    <m/>
    <m/>
    <m/>
    <m/>
    <m/>
  </r>
  <r>
    <n v="1"/>
    <x v="1"/>
    <x v="221"/>
    <s v="Cross Sell"/>
    <n v="5712.04"/>
    <m/>
    <m/>
    <m/>
    <m/>
    <m/>
  </r>
  <r>
    <n v="1"/>
    <x v="1"/>
    <x v="221"/>
    <s v="Cross Sell"/>
    <n v="5712.04"/>
    <m/>
    <m/>
    <m/>
    <m/>
    <m/>
  </r>
  <r>
    <n v="1"/>
    <x v="1"/>
    <x v="221"/>
    <s v="Cross Sell"/>
    <n v="5712.04"/>
    <m/>
    <m/>
    <m/>
    <m/>
    <m/>
  </r>
  <r>
    <n v="1"/>
    <x v="1"/>
    <x v="222"/>
    <s v="Cross Sell"/>
    <n v="5712.04"/>
    <m/>
    <m/>
    <m/>
    <m/>
    <m/>
  </r>
  <r>
    <n v="1"/>
    <x v="1"/>
    <x v="223"/>
    <s v="Cross Sell"/>
    <n v="5712.04"/>
    <m/>
    <m/>
    <m/>
    <m/>
    <m/>
  </r>
  <r>
    <n v="1"/>
    <x v="1"/>
    <x v="224"/>
    <s v="Cross Sell"/>
    <n v="5712.04"/>
    <m/>
    <m/>
    <m/>
    <m/>
    <m/>
  </r>
  <r>
    <n v="1"/>
    <x v="1"/>
    <x v="225"/>
    <s v="Cross Sell"/>
    <n v="5712.04"/>
    <m/>
    <m/>
    <m/>
    <m/>
    <m/>
  </r>
  <r>
    <n v="1"/>
    <x v="1"/>
    <x v="226"/>
    <s v="Cross Sell"/>
    <n v="15832.08"/>
    <m/>
    <m/>
    <m/>
    <m/>
    <m/>
  </r>
  <r>
    <n v="1"/>
    <x v="1"/>
    <x v="221"/>
    <s v="Cross Sell"/>
    <n v="11198.33"/>
    <m/>
    <m/>
    <m/>
    <m/>
    <m/>
  </r>
  <r>
    <n v="1"/>
    <x v="1"/>
    <x v="215"/>
    <s v="Cross Sell"/>
    <n v="11279.55"/>
    <m/>
    <m/>
    <m/>
    <m/>
    <m/>
  </r>
  <r>
    <n v="1"/>
    <x v="1"/>
    <x v="216"/>
    <s v="Cross Sell"/>
    <n v="11279.55"/>
    <m/>
    <m/>
    <m/>
    <m/>
    <m/>
  </r>
  <r>
    <n v="1"/>
    <x v="1"/>
    <x v="217"/>
    <s v="Cross Sell"/>
    <n v="11279.55"/>
    <m/>
    <m/>
    <m/>
    <m/>
    <m/>
  </r>
  <r>
    <n v="1"/>
    <x v="1"/>
    <x v="218"/>
    <s v="Cross Sell"/>
    <n v="11279.55"/>
    <m/>
    <m/>
    <m/>
    <m/>
    <m/>
  </r>
  <r>
    <n v="1"/>
    <x v="1"/>
    <x v="219"/>
    <s v="Cross Sell"/>
    <n v="11279.55"/>
    <m/>
    <m/>
    <m/>
    <m/>
    <m/>
  </r>
  <r>
    <n v="1"/>
    <x v="1"/>
    <x v="220"/>
    <s v="Cross Sell"/>
    <n v="11279.55"/>
    <m/>
    <m/>
    <m/>
    <m/>
    <m/>
  </r>
  <r>
    <n v="1"/>
    <x v="1"/>
    <x v="222"/>
    <s v="Cross Sell"/>
    <n v="11279.55"/>
    <m/>
    <m/>
    <m/>
    <m/>
    <m/>
  </r>
  <r>
    <n v="1"/>
    <x v="1"/>
    <x v="223"/>
    <s v="Cross Sell"/>
    <n v="11279.55"/>
    <m/>
    <m/>
    <m/>
    <m/>
    <m/>
  </r>
  <r>
    <n v="1"/>
    <x v="1"/>
    <x v="224"/>
    <s v="Cross Sell"/>
    <n v="11279.55"/>
    <m/>
    <m/>
    <m/>
    <m/>
    <m/>
  </r>
  <r>
    <n v="1"/>
    <x v="1"/>
    <x v="225"/>
    <s v="Cross Sell"/>
    <n v="11279.55"/>
    <m/>
    <m/>
    <m/>
    <m/>
    <m/>
  </r>
  <r>
    <n v="1"/>
    <x v="1"/>
    <x v="214"/>
    <s v="Cross Sell"/>
    <n v="11279.55"/>
    <m/>
    <m/>
    <m/>
    <m/>
    <m/>
  </r>
  <r>
    <n v="1"/>
    <x v="1"/>
    <x v="226"/>
    <s v="Cross Sell"/>
    <n v="27256.2"/>
    <m/>
    <m/>
    <m/>
    <m/>
    <m/>
  </r>
  <r>
    <n v="1"/>
    <x v="1"/>
    <x v="227"/>
    <s v="Cross Sell"/>
    <n v="2426.0300000000002"/>
    <m/>
    <m/>
    <m/>
    <m/>
    <m/>
  </r>
  <r>
    <n v="1"/>
    <x v="1"/>
    <x v="228"/>
    <s v="Cross Sell"/>
    <n v="2426.06"/>
    <m/>
    <m/>
    <m/>
    <m/>
    <m/>
  </r>
  <r>
    <n v="1"/>
    <x v="1"/>
    <x v="229"/>
    <s v="Cross Sell"/>
    <n v="2426.06"/>
    <m/>
    <m/>
    <m/>
    <m/>
    <m/>
  </r>
  <r>
    <n v="1"/>
    <x v="1"/>
    <x v="230"/>
    <s v="Cross Sell"/>
    <n v="2426.06"/>
    <m/>
    <m/>
    <m/>
    <m/>
    <m/>
  </r>
  <r>
    <n v="1"/>
    <x v="1"/>
    <x v="231"/>
    <s v="Cross Sell"/>
    <n v="2426.06"/>
    <m/>
    <m/>
    <m/>
    <m/>
    <m/>
  </r>
  <r>
    <n v="1"/>
    <x v="1"/>
    <x v="232"/>
    <s v="Cross Sell"/>
    <n v="2426.06"/>
    <m/>
    <m/>
    <m/>
    <m/>
    <m/>
  </r>
  <r>
    <n v="1"/>
    <x v="1"/>
    <x v="233"/>
    <s v="Cross Sell"/>
    <n v="2426.06"/>
    <m/>
    <m/>
    <m/>
    <m/>
    <m/>
  </r>
  <r>
    <n v="1"/>
    <x v="1"/>
    <x v="234"/>
    <s v="Cross Sell"/>
    <n v="2426.06"/>
    <m/>
    <m/>
    <m/>
    <m/>
    <m/>
  </r>
  <r>
    <n v="1"/>
    <x v="1"/>
    <x v="121"/>
    <s v="Cross Sell"/>
    <n v="6203.49"/>
    <m/>
    <m/>
    <m/>
    <m/>
    <m/>
  </r>
  <r>
    <n v="11"/>
    <x v="1"/>
    <x v="235"/>
    <s v="Cross Sell"/>
    <n v="137712.39000000001"/>
    <m/>
    <m/>
    <m/>
    <m/>
    <m/>
  </r>
  <r>
    <n v="1"/>
    <x v="1"/>
    <x v="32"/>
    <s v="Cross Sell"/>
    <n v="21929.45"/>
    <m/>
    <m/>
    <m/>
    <m/>
    <m/>
  </r>
  <r>
    <n v="1"/>
    <x v="1"/>
    <x v="236"/>
    <s v="Cross Sell"/>
    <n v="55777.3"/>
    <m/>
    <m/>
    <m/>
    <m/>
    <m/>
  </r>
  <r>
    <n v="1"/>
    <x v="1"/>
    <x v="45"/>
    <s v="Cross Sell"/>
    <n v="101109.75"/>
    <m/>
    <m/>
    <m/>
    <m/>
    <m/>
  </r>
  <r>
    <n v="1"/>
    <x v="1"/>
    <x v="237"/>
    <s v="New"/>
    <n v="31589.25"/>
    <m/>
    <m/>
    <m/>
    <m/>
    <m/>
  </r>
  <r>
    <n v="1"/>
    <x v="1"/>
    <x v="181"/>
    <s v="New"/>
    <n v="31589.25"/>
    <m/>
    <m/>
    <m/>
    <m/>
    <m/>
  </r>
  <r>
    <n v="1"/>
    <x v="1"/>
    <x v="124"/>
    <s v="New"/>
    <n v="31589.25"/>
    <m/>
    <m/>
    <m/>
    <m/>
    <m/>
  </r>
  <r>
    <n v="1"/>
    <x v="1"/>
    <x v="184"/>
    <s v="New"/>
    <n v="31589.25"/>
    <m/>
    <m/>
    <m/>
    <m/>
    <m/>
  </r>
  <r>
    <n v="1"/>
    <x v="1"/>
    <x v="185"/>
    <s v="New"/>
    <n v="31589.25"/>
    <m/>
    <m/>
    <m/>
    <m/>
    <m/>
  </r>
  <r>
    <n v="1"/>
    <x v="1"/>
    <x v="186"/>
    <s v="New"/>
    <n v="31589.25"/>
    <m/>
    <m/>
    <m/>
    <m/>
    <m/>
  </r>
  <r>
    <n v="1"/>
    <x v="1"/>
    <x v="238"/>
    <s v="New"/>
    <n v="31589.3"/>
    <m/>
    <m/>
    <m/>
    <m/>
    <m/>
  </r>
  <r>
    <n v="1"/>
    <x v="1"/>
    <x v="239"/>
    <s v="New"/>
    <n v="31589.3"/>
    <m/>
    <m/>
    <m/>
    <m/>
    <m/>
  </r>
  <r>
    <n v="1"/>
    <x v="1"/>
    <x v="240"/>
    <s v="New"/>
    <n v="31589.3"/>
    <m/>
    <m/>
    <m/>
    <m/>
    <m/>
  </r>
  <r>
    <n v="1"/>
    <x v="1"/>
    <x v="241"/>
    <s v="New"/>
    <n v="31589.3"/>
    <m/>
    <m/>
    <m/>
    <m/>
    <m/>
  </r>
  <r>
    <n v="1"/>
    <x v="1"/>
    <x v="242"/>
    <s v="New"/>
    <n v="183374.9"/>
    <m/>
    <m/>
    <m/>
    <m/>
    <m/>
  </r>
  <r>
    <n v="1"/>
    <x v="1"/>
    <x v="79"/>
    <s v="New"/>
    <n v="0"/>
    <m/>
    <m/>
    <m/>
    <m/>
    <m/>
  </r>
  <r>
    <n v="1"/>
    <x v="1"/>
    <x v="79"/>
    <s v="New"/>
    <n v="0"/>
    <m/>
    <m/>
    <m/>
    <m/>
    <m/>
  </r>
  <r>
    <n v="1"/>
    <x v="1"/>
    <x v="79"/>
    <s v="New"/>
    <n v="0"/>
    <m/>
    <m/>
    <m/>
    <m/>
    <m/>
  </r>
  <r>
    <n v="1"/>
    <x v="1"/>
    <x v="243"/>
    <s v="Cross Sell"/>
    <n v="10118.39"/>
    <m/>
    <m/>
    <m/>
    <m/>
    <m/>
  </r>
  <r>
    <n v="1"/>
    <x v="1"/>
    <x v="243"/>
    <s v="Cross Sell"/>
    <n v="2254.63"/>
    <m/>
    <m/>
    <m/>
    <m/>
    <m/>
  </r>
  <r>
    <n v="11"/>
    <x v="1"/>
    <x v="244"/>
    <s v="Cross Sell"/>
    <n v="0"/>
    <m/>
    <m/>
    <m/>
    <m/>
    <m/>
  </r>
  <r>
    <n v="11"/>
    <x v="1"/>
    <x v="245"/>
    <s v="Cross Sell"/>
    <n v="0"/>
    <m/>
    <m/>
    <m/>
    <m/>
    <m/>
  </r>
  <r>
    <n v="1"/>
    <x v="2"/>
    <x v="246"/>
    <s v="Cross Sell"/>
    <n v="118750"/>
    <m/>
    <m/>
    <m/>
    <m/>
    <m/>
  </r>
  <r>
    <n v="1"/>
    <x v="1"/>
    <x v="247"/>
    <s v="New"/>
    <n v="93516.75"/>
    <m/>
    <m/>
    <m/>
    <m/>
    <m/>
  </r>
  <r>
    <n v="1"/>
    <x v="1"/>
    <x v="247"/>
    <s v="New"/>
    <n v="93516.75"/>
    <m/>
    <m/>
    <m/>
    <m/>
    <m/>
  </r>
  <r>
    <n v="1"/>
    <x v="1"/>
    <x v="247"/>
    <s v="New"/>
    <n v="93516.75"/>
    <m/>
    <m/>
    <m/>
    <m/>
    <m/>
  </r>
  <r>
    <n v="1"/>
    <x v="1"/>
    <x v="248"/>
    <s v="New"/>
    <n v="93517.25"/>
    <m/>
    <m/>
    <m/>
    <m/>
    <m/>
  </r>
  <r>
    <n v="1"/>
    <x v="1"/>
    <x v="249"/>
    <s v="New"/>
    <n v="100710.88"/>
    <m/>
    <m/>
    <m/>
    <m/>
    <m/>
  </r>
  <r>
    <n v="1"/>
    <x v="1"/>
    <x v="250"/>
    <s v="New"/>
    <n v="100710.88"/>
    <m/>
    <m/>
    <m/>
    <m/>
    <m/>
  </r>
  <r>
    <n v="1"/>
    <x v="1"/>
    <x v="251"/>
    <s v="New"/>
    <n v="100710.88"/>
    <m/>
    <m/>
    <m/>
    <m/>
    <m/>
  </r>
  <r>
    <n v="1"/>
    <x v="1"/>
    <x v="214"/>
    <s v="New"/>
    <n v="100710.88"/>
    <m/>
    <m/>
    <m/>
    <m/>
    <m/>
  </r>
  <r>
    <n v="1"/>
    <x v="1"/>
    <x v="252"/>
    <s v="New"/>
    <n v="129485.38"/>
    <m/>
    <m/>
    <m/>
    <m/>
    <m/>
  </r>
  <r>
    <n v="1"/>
    <x v="1"/>
    <x v="253"/>
    <s v="Cross Sell"/>
    <n v="53711"/>
    <m/>
    <m/>
    <m/>
    <m/>
    <m/>
  </r>
  <r>
    <n v="1"/>
    <x v="1"/>
    <x v="254"/>
    <s v="Cross Sell"/>
    <n v="49576"/>
    <m/>
    <m/>
    <m/>
    <m/>
    <m/>
  </r>
  <r>
    <n v="1"/>
    <x v="1"/>
    <x v="255"/>
    <s v="Cross Sell"/>
    <n v="0"/>
    <m/>
    <m/>
    <m/>
    <m/>
    <m/>
  </r>
  <r>
    <n v="1"/>
    <x v="1"/>
    <x v="256"/>
    <s v="Cross Sell"/>
    <m/>
    <m/>
    <m/>
    <m/>
    <m/>
    <m/>
  </r>
  <r>
    <n v="1"/>
    <x v="1"/>
    <x v="257"/>
    <s v="Cross Sell"/>
    <m/>
    <m/>
    <m/>
    <m/>
    <m/>
    <m/>
  </r>
  <r>
    <n v="1"/>
    <x v="1"/>
    <x v="155"/>
    <s v="Cross Sell"/>
    <n v="64971"/>
    <m/>
    <m/>
    <m/>
    <m/>
    <m/>
  </r>
  <r>
    <n v="1"/>
    <x v="0"/>
    <x v="84"/>
    <s v="Renewal"/>
    <n v="66188.759999999995"/>
    <m/>
    <m/>
    <m/>
    <m/>
    <m/>
  </r>
  <r>
    <n v="1"/>
    <x v="0"/>
    <x v="258"/>
    <s v="Cross Sell"/>
    <n v="37754.15"/>
    <m/>
    <m/>
    <m/>
    <m/>
    <m/>
  </r>
  <r>
    <n v="1"/>
    <x v="4"/>
    <x v="27"/>
    <s v="Renewal"/>
    <n v="48325.760000000002"/>
    <m/>
    <m/>
    <m/>
    <m/>
    <m/>
  </r>
  <r>
    <n v="1"/>
    <x v="4"/>
    <x v="28"/>
    <s v="Renewal"/>
    <n v="5763.57"/>
    <m/>
    <m/>
    <m/>
    <m/>
    <m/>
  </r>
  <r>
    <n v="1"/>
    <x v="4"/>
    <x v="28"/>
    <s v="Renewal"/>
    <n v="5721.71"/>
    <m/>
    <m/>
    <m/>
    <m/>
    <m/>
  </r>
  <r>
    <n v="5"/>
    <x v="0"/>
    <x v="258"/>
    <s v="Renewal"/>
    <n v="50101.73"/>
    <m/>
    <m/>
    <m/>
    <m/>
    <m/>
  </r>
  <r>
    <n v="1"/>
    <x v="8"/>
    <x v="259"/>
    <s v="Renewal"/>
    <n v="2940.49"/>
    <m/>
    <m/>
    <m/>
    <m/>
    <m/>
  </r>
  <r>
    <n v="1"/>
    <x v="8"/>
    <x v="260"/>
    <s v="Renewal"/>
    <n v="3073.94"/>
    <m/>
    <m/>
    <m/>
    <m/>
    <m/>
  </r>
  <r>
    <n v="1"/>
    <x v="0"/>
    <x v="261"/>
    <s v="Cross Sell"/>
    <n v="330"/>
    <m/>
    <m/>
    <m/>
    <m/>
    <m/>
  </r>
  <r>
    <n v="1"/>
    <x v="4"/>
    <x v="27"/>
    <s v="Renewal"/>
    <n v="20327.63"/>
    <m/>
    <m/>
    <m/>
    <m/>
    <m/>
  </r>
  <r>
    <n v="1"/>
    <x v="4"/>
    <x v="28"/>
    <s v="Renewal"/>
    <n v="2164.3000000000002"/>
    <m/>
    <m/>
    <m/>
    <m/>
    <m/>
  </r>
  <r>
    <n v="1"/>
    <x v="4"/>
    <x v="27"/>
    <s v="Renewal"/>
    <n v="27258.799999999999"/>
    <m/>
    <m/>
    <m/>
    <m/>
    <m/>
  </r>
  <r>
    <n v="1"/>
    <x v="4"/>
    <x v="28"/>
    <s v="Renewal"/>
    <n v="5105.2"/>
    <m/>
    <m/>
    <m/>
    <m/>
    <m/>
  </r>
  <r>
    <n v="1"/>
    <x v="5"/>
    <x v="262"/>
    <s v="Cross Sell"/>
    <n v="95.85"/>
    <m/>
    <m/>
    <m/>
    <m/>
    <m/>
  </r>
  <r>
    <n v="1"/>
    <x v="4"/>
    <x v="28"/>
    <s v="Renewal"/>
    <n v="153.76"/>
    <m/>
    <m/>
    <m/>
    <m/>
    <m/>
  </r>
  <r>
    <n v="1"/>
    <x v="4"/>
    <x v="28"/>
    <s v="Renewal"/>
    <n v="3842.38"/>
    <m/>
    <m/>
    <m/>
    <m/>
    <m/>
  </r>
  <r>
    <n v="1"/>
    <x v="5"/>
    <x v="263"/>
    <s v="Renewal"/>
    <n v="3300"/>
    <m/>
    <m/>
    <m/>
    <m/>
    <m/>
  </r>
  <r>
    <n v="1"/>
    <x v="0"/>
    <x v="39"/>
    <s v="Renewal"/>
    <n v="7424.84"/>
    <m/>
    <m/>
    <m/>
    <m/>
    <m/>
  </r>
  <r>
    <n v="1"/>
    <x v="0"/>
    <x v="43"/>
    <s v="Renewal"/>
    <n v="55687.5"/>
    <m/>
    <m/>
    <m/>
    <m/>
    <m/>
  </r>
  <r>
    <n v="5"/>
    <x v="0"/>
    <x v="264"/>
    <s v="Renewal"/>
    <n v="8745.18"/>
    <m/>
    <m/>
    <m/>
    <m/>
    <m/>
  </r>
  <r>
    <n v="9"/>
    <x v="9"/>
    <x v="265"/>
    <s v="Cross Sell"/>
    <n v="10578.39"/>
    <m/>
    <m/>
    <m/>
    <m/>
    <m/>
  </r>
  <r>
    <n v="1"/>
    <x v="4"/>
    <x v="27"/>
    <s v="Renewal"/>
    <n v="10279.51"/>
    <m/>
    <m/>
    <m/>
    <m/>
    <m/>
  </r>
  <r>
    <n v="1"/>
    <x v="4"/>
    <x v="28"/>
    <s v="Renewal"/>
    <n v="610.77"/>
    <m/>
    <m/>
    <m/>
    <m/>
    <m/>
  </r>
  <r>
    <n v="12"/>
    <x v="6"/>
    <x v="266"/>
    <s v="Renewal"/>
    <n v="25000"/>
    <m/>
    <m/>
    <m/>
    <m/>
    <m/>
  </r>
  <r>
    <n v="3"/>
    <x v="6"/>
    <x v="267"/>
    <s v="Renewal"/>
    <n v="23750"/>
    <m/>
    <m/>
    <m/>
    <m/>
    <m/>
  </r>
  <r>
    <n v="13"/>
    <x v="3"/>
    <x v="268"/>
    <s v="Cross Sell"/>
    <n v="0"/>
    <m/>
    <m/>
    <m/>
    <m/>
    <m/>
  </r>
  <r>
    <n v="13"/>
    <x v="0"/>
    <x v="259"/>
    <s v="Cross Sell"/>
    <n v="10395"/>
    <m/>
    <m/>
    <m/>
    <m/>
    <m/>
  </r>
  <r>
    <n v="13"/>
    <x v="0"/>
    <x v="79"/>
    <s v="Cross Sell"/>
    <n v="0"/>
    <m/>
    <m/>
    <m/>
    <m/>
    <m/>
  </r>
  <r>
    <n v="13"/>
    <x v="0"/>
    <x v="260"/>
    <s v="Cross Sell"/>
    <n v="15592.5"/>
    <m/>
    <m/>
    <m/>
    <m/>
    <m/>
  </r>
  <r>
    <n v="13"/>
    <x v="0"/>
    <x v="269"/>
    <s v="Cross Sell"/>
    <n v="11310.75"/>
    <m/>
    <m/>
    <m/>
    <m/>
    <m/>
  </r>
  <r>
    <n v="13"/>
    <x v="3"/>
    <x v="270"/>
    <s v="Renewal"/>
    <n v="48928.73"/>
    <m/>
    <m/>
    <m/>
    <m/>
    <m/>
  </r>
  <r>
    <n v="13"/>
    <x v="2"/>
    <x v="271"/>
    <s v="Renewal"/>
    <n v="18975"/>
    <m/>
    <m/>
    <m/>
    <m/>
    <m/>
  </r>
  <r>
    <n v="13"/>
    <x v="2"/>
    <x v="272"/>
    <s v="Cross Sell"/>
    <n v="16170"/>
    <m/>
    <m/>
    <m/>
    <m/>
    <m/>
  </r>
  <r>
    <n v="13"/>
    <x v="3"/>
    <x v="273"/>
    <s v="Cross Sell"/>
    <n v="9056.48"/>
    <m/>
    <m/>
    <m/>
    <m/>
    <m/>
  </r>
  <r>
    <n v="13"/>
    <x v="4"/>
    <x v="163"/>
    <s v="Cross Sell"/>
    <n v="18357"/>
    <m/>
    <m/>
    <m/>
    <m/>
    <m/>
  </r>
  <r>
    <n v="13"/>
    <x v="4"/>
    <x v="163"/>
    <s v="Cross Sell"/>
    <n v="10416.75"/>
    <m/>
    <m/>
    <m/>
    <m/>
    <m/>
  </r>
  <r>
    <n v="13"/>
    <x v="4"/>
    <x v="163"/>
    <s v="Cross Sell"/>
    <n v="1232"/>
    <m/>
    <m/>
    <m/>
    <m/>
    <m/>
  </r>
  <r>
    <n v="13"/>
    <x v="4"/>
    <x v="163"/>
    <s v="Cross Sell"/>
    <n v="242.5"/>
    <m/>
    <m/>
    <m/>
    <m/>
    <m/>
  </r>
  <r>
    <n v="13"/>
    <x v="4"/>
    <x v="274"/>
    <s v="Cross Sell"/>
    <n v="643.75"/>
    <m/>
    <m/>
    <m/>
    <m/>
    <m/>
  </r>
  <r>
    <n v="13"/>
    <x v="4"/>
    <x v="275"/>
    <s v="Cross Sell"/>
    <n v="4595.75"/>
    <m/>
    <m/>
    <m/>
    <m/>
    <m/>
  </r>
  <r>
    <n v="13"/>
    <x v="4"/>
    <x v="276"/>
    <s v="Cross Sell"/>
    <n v="21905.200000000001"/>
    <m/>
    <m/>
    <m/>
    <m/>
    <m/>
  </r>
  <r>
    <n v="13"/>
    <x v="4"/>
    <x v="277"/>
    <s v="Cross Sell"/>
    <n v="337.5"/>
    <m/>
    <m/>
    <m/>
    <m/>
    <m/>
  </r>
  <r>
    <n v="1"/>
    <x v="0"/>
    <x v="278"/>
    <s v="Cross Sell"/>
    <n v="6112.76"/>
    <m/>
    <m/>
    <m/>
    <m/>
    <m/>
  </r>
  <r>
    <n v="1"/>
    <x v="0"/>
    <x v="79"/>
    <s v="Cross Sell"/>
    <n v="0"/>
    <m/>
    <m/>
    <m/>
    <m/>
    <m/>
  </r>
  <r>
    <n v="1"/>
    <x v="0"/>
    <x v="253"/>
    <s v="Cross Sell"/>
    <n v="10725"/>
    <m/>
    <m/>
    <m/>
    <m/>
    <m/>
  </r>
  <r>
    <n v="2"/>
    <x v="2"/>
    <x v="267"/>
    <s v="Cross Sell"/>
    <n v="27530.38"/>
    <m/>
    <m/>
    <m/>
    <m/>
    <m/>
  </r>
  <r>
    <n v="1"/>
    <x v="4"/>
    <x v="16"/>
    <s v="Cross Sell"/>
    <n v="106033.91"/>
    <m/>
    <m/>
    <m/>
    <m/>
    <m/>
  </r>
  <r>
    <n v="2"/>
    <x v="5"/>
    <x v="279"/>
    <s v="Cross Sell"/>
    <n v="3978.77"/>
    <m/>
    <m/>
    <m/>
    <m/>
    <m/>
  </r>
  <r>
    <n v="2"/>
    <x v="5"/>
    <x v="280"/>
    <s v="Cross Sell"/>
    <n v="9453.35"/>
    <m/>
    <m/>
    <m/>
    <m/>
    <m/>
  </r>
  <r>
    <n v="2"/>
    <x v="5"/>
    <x v="137"/>
    <s v="Cross Sell"/>
    <n v="4156.79"/>
    <m/>
    <m/>
    <m/>
    <m/>
    <m/>
  </r>
  <r>
    <n v="13"/>
    <x v="2"/>
    <x v="149"/>
    <s v="New"/>
    <n v="7451.24"/>
    <m/>
    <m/>
    <m/>
    <m/>
    <m/>
  </r>
  <r>
    <n v="1"/>
    <x v="0"/>
    <x v="281"/>
    <s v="Cross Sell"/>
    <n v="3630"/>
    <m/>
    <m/>
    <m/>
    <m/>
    <m/>
  </r>
  <r>
    <n v="1"/>
    <x v="0"/>
    <x v="115"/>
    <s v="Renewal"/>
    <n v="1072.5"/>
    <m/>
    <m/>
    <m/>
    <m/>
    <m/>
  </r>
  <r>
    <n v="3"/>
    <x v="6"/>
    <x v="77"/>
    <s v="Cross Sell"/>
    <n v="49401.25"/>
    <m/>
    <m/>
    <m/>
    <m/>
    <m/>
  </r>
  <r>
    <n v="3"/>
    <x v="6"/>
    <x v="77"/>
    <s v="Cross Sell"/>
    <n v="49401.25"/>
    <m/>
    <m/>
    <m/>
    <m/>
    <m/>
  </r>
  <r>
    <n v="3"/>
    <x v="6"/>
    <x v="77"/>
    <s v="Cross Sell"/>
    <n v="45000"/>
    <m/>
    <m/>
    <m/>
    <m/>
    <m/>
  </r>
  <r>
    <n v="10"/>
    <x v="3"/>
    <x v="86"/>
    <s v="Renewal"/>
    <n v="54000"/>
    <m/>
    <m/>
    <m/>
    <m/>
    <m/>
  </r>
  <r>
    <n v="12"/>
    <x v="6"/>
    <x v="121"/>
    <s v="Cross Sell"/>
    <n v="5659.5"/>
    <m/>
    <m/>
    <m/>
    <m/>
    <m/>
  </r>
  <r>
    <n v="3"/>
    <x v="6"/>
    <x v="282"/>
    <s v="Cross Sell"/>
    <n v="2942.25"/>
    <m/>
    <m/>
    <m/>
    <m/>
    <m/>
  </r>
  <r>
    <n v="3"/>
    <x v="6"/>
    <x v="283"/>
    <s v="Renewal"/>
    <n v="6335.5"/>
    <m/>
    <m/>
    <m/>
    <m/>
    <m/>
  </r>
  <r>
    <n v="3"/>
    <x v="6"/>
    <x v="101"/>
    <s v="Renewal"/>
    <n v="2436.75"/>
    <m/>
    <m/>
    <m/>
    <m/>
    <m/>
  </r>
  <r>
    <n v="3"/>
    <x v="6"/>
    <x v="284"/>
    <s v="Renewal"/>
    <n v="18321.23"/>
    <m/>
    <m/>
    <m/>
    <m/>
    <m/>
  </r>
  <r>
    <n v="3"/>
    <x v="6"/>
    <x v="285"/>
    <s v="Renewal"/>
    <n v="26967.39"/>
    <m/>
    <m/>
    <m/>
    <m/>
    <m/>
  </r>
  <r>
    <n v="3"/>
    <x v="6"/>
    <x v="55"/>
    <s v="Renewal"/>
    <n v="159956.76"/>
    <m/>
    <m/>
    <m/>
    <m/>
    <m/>
  </r>
  <r>
    <n v="3"/>
    <x v="6"/>
    <x v="15"/>
    <s v="Renewal"/>
    <n v="0"/>
    <m/>
    <m/>
    <m/>
    <m/>
    <m/>
  </r>
  <r>
    <n v="3"/>
    <x v="6"/>
    <x v="86"/>
    <s v="Renewal"/>
    <n v="8268.1299999999992"/>
    <m/>
    <m/>
    <m/>
    <m/>
    <m/>
  </r>
  <r>
    <n v="3"/>
    <x v="6"/>
    <x v="286"/>
    <s v="Renewal"/>
    <n v="12500.13"/>
    <m/>
    <m/>
    <m/>
    <m/>
    <m/>
  </r>
  <r>
    <n v="3"/>
    <x v="6"/>
    <x v="25"/>
    <s v="Renewal"/>
    <n v="10584.15"/>
    <m/>
    <m/>
    <m/>
    <m/>
    <m/>
  </r>
  <r>
    <n v="3"/>
    <x v="6"/>
    <x v="287"/>
    <s v="Renewal"/>
    <n v="14393.8"/>
    <m/>
    <m/>
    <m/>
    <m/>
    <m/>
  </r>
  <r>
    <n v="3"/>
    <x v="6"/>
    <x v="288"/>
    <s v="Renewal"/>
    <n v="691.85"/>
    <m/>
    <m/>
    <m/>
    <m/>
    <m/>
  </r>
  <r>
    <n v="3"/>
    <x v="6"/>
    <x v="289"/>
    <s v="Renewal"/>
    <n v="691.85"/>
    <m/>
    <m/>
    <m/>
    <m/>
    <m/>
  </r>
  <r>
    <n v="3"/>
    <x v="6"/>
    <x v="290"/>
    <s v="Renewal"/>
    <n v="10964.79"/>
    <m/>
    <m/>
    <m/>
    <m/>
    <m/>
  </r>
  <r>
    <n v="3"/>
    <x v="6"/>
    <x v="291"/>
    <s v="Renewal"/>
    <n v="13630.7"/>
    <m/>
    <m/>
    <m/>
    <m/>
    <m/>
  </r>
  <r>
    <n v="10"/>
    <x v="3"/>
    <x v="87"/>
    <s v="Renewal"/>
    <n v="123750"/>
    <m/>
    <m/>
    <m/>
    <m/>
    <m/>
  </r>
  <r>
    <n v="12"/>
    <x v="6"/>
    <x v="156"/>
    <s v="Renewal"/>
    <n v="869.63"/>
    <m/>
    <m/>
    <m/>
    <m/>
    <m/>
  </r>
  <r>
    <n v="3"/>
    <x v="6"/>
    <x v="292"/>
    <s v="Renewal"/>
    <n v="869.63"/>
    <m/>
    <m/>
    <m/>
    <m/>
    <m/>
  </r>
  <r>
    <n v="3"/>
    <x v="6"/>
    <x v="133"/>
    <s v="Renewal"/>
    <n v="1562.5"/>
    <m/>
    <m/>
    <m/>
    <m/>
    <m/>
  </r>
  <r>
    <n v="4"/>
    <x v="7"/>
    <x v="85"/>
    <s v="Renewal"/>
    <n v="43367"/>
    <m/>
    <m/>
    <m/>
    <m/>
    <m/>
  </r>
  <r>
    <n v="4"/>
    <x v="7"/>
    <x v="293"/>
    <s v="Renewal"/>
    <n v="43367"/>
    <m/>
    <m/>
    <m/>
    <m/>
    <m/>
  </r>
  <r>
    <n v="4"/>
    <x v="7"/>
    <x v="15"/>
    <s v="Renewal"/>
    <n v="65050.5"/>
    <m/>
    <m/>
    <m/>
    <m/>
    <m/>
  </r>
  <r>
    <n v="4"/>
    <x v="7"/>
    <x v="18"/>
    <s v="Renewal"/>
    <n v="65050.5"/>
    <m/>
    <m/>
    <m/>
    <m/>
    <m/>
  </r>
  <r>
    <n v="4"/>
    <x v="7"/>
    <x v="85"/>
    <s v="Renewal"/>
    <n v="10824.4"/>
    <m/>
    <m/>
    <m/>
    <m/>
    <m/>
  </r>
  <r>
    <n v="4"/>
    <x v="7"/>
    <x v="293"/>
    <s v="Renewal"/>
    <n v="10824.4"/>
    <m/>
    <m/>
    <m/>
    <m/>
    <m/>
  </r>
  <r>
    <n v="4"/>
    <x v="7"/>
    <x v="15"/>
    <s v="Renewal"/>
    <n v="16236.6"/>
    <m/>
    <m/>
    <m/>
    <m/>
    <m/>
  </r>
  <r>
    <n v="4"/>
    <x v="7"/>
    <x v="18"/>
    <s v="Renewal"/>
    <n v="16236.6"/>
    <m/>
    <m/>
    <m/>
    <m/>
    <m/>
  </r>
  <r>
    <n v="3"/>
    <x v="6"/>
    <x v="55"/>
    <s v="Renewal"/>
    <n v="36612.18"/>
    <m/>
    <m/>
    <m/>
    <m/>
    <m/>
  </r>
  <r>
    <n v="3"/>
    <x v="6"/>
    <x v="55"/>
    <s v="Renewal"/>
    <n v="28735.65"/>
    <m/>
    <m/>
    <m/>
    <m/>
    <m/>
  </r>
  <r>
    <n v="3"/>
    <x v="6"/>
    <x v="15"/>
    <s v="Renewal"/>
    <n v="53277.919999999998"/>
    <m/>
    <m/>
    <m/>
    <m/>
    <m/>
  </r>
  <r>
    <n v="3"/>
    <x v="6"/>
    <x v="15"/>
    <s v="Renewal"/>
    <n v="30048.080000000002"/>
    <m/>
    <m/>
    <m/>
    <m/>
    <m/>
  </r>
  <r>
    <n v="3"/>
    <x v="6"/>
    <x v="294"/>
    <s v="Cross Sell"/>
    <n v="15084.15"/>
    <m/>
    <m/>
    <m/>
    <m/>
    <m/>
  </r>
  <r>
    <n v="1"/>
    <x v="2"/>
    <x v="164"/>
    <s v="Cross Sell"/>
    <n v="1013.88"/>
    <m/>
    <m/>
    <m/>
    <m/>
    <m/>
  </r>
  <r>
    <n v="1"/>
    <x v="2"/>
    <x v="164"/>
    <s v="Cross Sell"/>
    <n v="1601.5"/>
    <m/>
    <m/>
    <m/>
    <m/>
    <m/>
  </r>
  <r>
    <n v="1"/>
    <x v="2"/>
    <x v="295"/>
    <s v="Renewal"/>
    <n v="37500"/>
    <m/>
    <m/>
    <m/>
    <m/>
    <m/>
  </r>
  <r>
    <n v="1"/>
    <x v="2"/>
    <x v="251"/>
    <s v="Renewal"/>
    <n v="35000"/>
    <m/>
    <m/>
    <m/>
    <m/>
    <m/>
  </r>
  <r>
    <n v="1"/>
    <x v="1"/>
    <x v="296"/>
    <s v="Cross Sell"/>
    <n v="992.51"/>
    <m/>
    <m/>
    <m/>
    <m/>
    <m/>
  </r>
  <r>
    <n v="1"/>
    <x v="1"/>
    <x v="296"/>
    <s v="Cross Sell"/>
    <n v="992.51"/>
    <m/>
    <m/>
    <m/>
    <m/>
    <m/>
  </r>
  <r>
    <n v="1"/>
    <x v="1"/>
    <x v="297"/>
    <s v="Cross Sell"/>
    <n v="377079.15"/>
    <m/>
    <m/>
    <m/>
    <m/>
    <m/>
  </r>
  <r>
    <n v="1"/>
    <x v="1"/>
    <x v="298"/>
    <s v="Cross Sell"/>
    <n v="61251.58"/>
    <m/>
    <m/>
    <m/>
    <m/>
    <m/>
  </r>
  <r>
    <n v="1"/>
    <x v="1"/>
    <x v="298"/>
    <s v="Cross Sell"/>
    <n v="62070.81"/>
    <m/>
    <m/>
    <m/>
    <m/>
    <m/>
  </r>
  <r>
    <n v="1"/>
    <x v="1"/>
    <x v="299"/>
    <s v="Cross Sell"/>
    <n v="1261.8399999999999"/>
    <m/>
    <m/>
    <m/>
    <m/>
    <m/>
  </r>
  <r>
    <n v="1"/>
    <x v="1"/>
    <x v="55"/>
    <s v="Cross Sell"/>
    <n v="349157.16"/>
    <m/>
    <m/>
    <m/>
    <m/>
    <m/>
  </r>
  <r>
    <n v="1"/>
    <x v="4"/>
    <x v="300"/>
    <s v="Renewal"/>
    <n v="107689.68"/>
    <m/>
    <m/>
    <m/>
    <m/>
    <m/>
  </r>
  <r>
    <n v="1"/>
    <x v="4"/>
    <x v="166"/>
    <s v="Renewal"/>
    <n v="5417.97"/>
    <m/>
    <m/>
    <m/>
    <m/>
    <m/>
  </r>
  <r>
    <n v="1"/>
    <x v="1"/>
    <x v="301"/>
    <s v="Cross Sell"/>
    <n v="61936.46"/>
    <m/>
    <m/>
    <m/>
    <m/>
    <m/>
  </r>
  <r>
    <n v="1"/>
    <x v="1"/>
    <x v="301"/>
    <s v="Cross Sell"/>
    <n v="56276.26"/>
    <m/>
    <m/>
    <m/>
    <m/>
    <m/>
  </r>
  <r>
    <n v="1"/>
    <x v="1"/>
    <x v="15"/>
    <s v="Cross Sell"/>
    <n v="399509.89"/>
    <m/>
    <m/>
    <m/>
    <m/>
    <m/>
  </r>
  <r>
    <n v="1"/>
    <x v="4"/>
    <x v="302"/>
    <s v="Renewal"/>
    <n v="98931.05"/>
    <m/>
    <m/>
    <m/>
    <m/>
    <m/>
  </r>
  <r>
    <n v="1"/>
    <x v="4"/>
    <x v="303"/>
    <s v="Renewal"/>
    <n v="1610"/>
    <m/>
    <m/>
    <m/>
    <m/>
    <m/>
  </r>
  <r>
    <n v="1"/>
    <x v="4"/>
    <x v="137"/>
    <s v="Renewal"/>
    <n v="131090.46"/>
    <m/>
    <m/>
    <m/>
    <m/>
    <m/>
  </r>
  <r>
    <n v="1"/>
    <x v="4"/>
    <x v="89"/>
    <s v="Renewal"/>
    <n v="2056.4299999999998"/>
    <m/>
    <m/>
    <m/>
    <m/>
    <m/>
  </r>
  <r>
    <n v="1"/>
    <x v="4"/>
    <x v="140"/>
    <s v="Renewal"/>
    <n v="1194.28"/>
    <m/>
    <m/>
    <m/>
    <m/>
    <m/>
  </r>
  <r>
    <n v="1"/>
    <x v="1"/>
    <x v="304"/>
    <s v="Cross Sell"/>
    <n v="75395.039999999994"/>
    <m/>
    <m/>
    <m/>
    <m/>
    <m/>
  </r>
  <r>
    <n v="1"/>
    <x v="1"/>
    <x v="304"/>
    <s v="Cross Sell"/>
    <n v="53595"/>
    <m/>
    <m/>
    <m/>
    <m/>
    <m/>
  </r>
  <r>
    <n v="1"/>
    <x v="4"/>
    <x v="78"/>
    <s v="Renewal"/>
    <n v="6595.25"/>
    <m/>
    <m/>
    <m/>
    <m/>
    <m/>
  </r>
  <r>
    <n v="1"/>
    <x v="1"/>
    <x v="299"/>
    <s v="Cross Sell"/>
    <n v="2887.38"/>
    <m/>
    <m/>
    <m/>
    <m/>
    <m/>
  </r>
  <r>
    <n v="1"/>
    <x v="0"/>
    <x v="73"/>
    <s v="Cross Sell"/>
    <n v="11539.77"/>
    <m/>
    <m/>
    <m/>
    <m/>
    <m/>
  </r>
  <r>
    <n v="1"/>
    <x v="2"/>
    <x v="5"/>
    <s v="Cross Sell"/>
    <n v="21875"/>
    <m/>
    <m/>
    <m/>
    <m/>
    <m/>
  </r>
  <r>
    <n v="1"/>
    <x v="1"/>
    <x v="305"/>
    <s v="Cross Sell"/>
    <n v="8588.56"/>
    <m/>
    <m/>
    <m/>
    <m/>
    <m/>
  </r>
  <r>
    <n v="1"/>
    <x v="1"/>
    <x v="306"/>
    <s v="Cross Sell"/>
    <n v="3050.6"/>
    <m/>
    <m/>
    <m/>
    <m/>
    <m/>
  </r>
  <r>
    <n v="1"/>
    <x v="1"/>
    <x v="307"/>
    <s v="Cross Sell"/>
    <n v="3050.6"/>
    <m/>
    <m/>
    <m/>
    <m/>
    <m/>
  </r>
  <r>
    <n v="1"/>
    <x v="1"/>
    <x v="308"/>
    <s v="Cross Sell"/>
    <n v="40309.5"/>
    <m/>
    <m/>
    <m/>
    <m/>
    <m/>
  </r>
  <r>
    <n v="1"/>
    <x v="1"/>
    <x v="309"/>
    <s v="Cross Sell"/>
    <n v="40309.68"/>
    <m/>
    <m/>
    <m/>
    <m/>
    <m/>
  </r>
  <r>
    <n v="1"/>
    <x v="1"/>
    <x v="310"/>
    <s v="Cross Sell"/>
    <n v="40309.68"/>
    <m/>
    <m/>
    <m/>
    <m/>
    <m/>
  </r>
  <r>
    <n v="1"/>
    <x v="1"/>
    <x v="311"/>
    <s v="Cross Sell"/>
    <n v="40309.68"/>
    <m/>
    <m/>
    <m/>
    <m/>
    <m/>
  </r>
  <r>
    <n v="1"/>
    <x v="1"/>
    <x v="312"/>
    <s v="Cross Sell"/>
    <n v="50909.599999999999"/>
    <m/>
    <m/>
    <m/>
    <m/>
    <m/>
  </r>
  <r>
    <n v="1"/>
    <x v="1"/>
    <x v="313"/>
    <s v="Cross Sell"/>
    <n v="31079.56"/>
    <m/>
    <m/>
    <m/>
    <m/>
    <m/>
  </r>
  <r>
    <n v="1"/>
    <x v="1"/>
    <x v="314"/>
    <s v="Cross Sell"/>
    <n v="31079.56"/>
    <m/>
    <m/>
    <m/>
    <m/>
    <m/>
  </r>
  <r>
    <n v="1"/>
    <x v="1"/>
    <x v="315"/>
    <s v="Cross Sell"/>
    <n v="31079.56"/>
    <m/>
    <m/>
    <m/>
    <m/>
    <m/>
  </r>
  <r>
    <n v="1"/>
    <x v="1"/>
    <x v="316"/>
    <s v="Cross Sell"/>
    <n v="31088.49"/>
    <m/>
    <m/>
    <m/>
    <m/>
    <m/>
  </r>
  <r>
    <n v="1"/>
    <x v="1"/>
    <x v="317"/>
    <s v="Cross Sell"/>
    <n v="39249.53"/>
    <m/>
    <m/>
    <m/>
    <m/>
    <m/>
  </r>
  <r>
    <n v="1"/>
    <x v="1"/>
    <x v="318"/>
    <s v="Cross Sell"/>
    <n v="8961.75"/>
    <m/>
    <m/>
    <m/>
    <m/>
    <m/>
  </r>
  <r>
    <n v="1"/>
    <x v="1"/>
    <x v="319"/>
    <s v="Cross Sell"/>
    <n v="877.71"/>
    <m/>
    <m/>
    <m/>
    <m/>
    <m/>
  </r>
  <r>
    <n v="1"/>
    <x v="1"/>
    <x v="320"/>
    <s v="Cross Sell"/>
    <n v="8107.49"/>
    <m/>
    <m/>
    <m/>
    <m/>
    <m/>
  </r>
  <r>
    <n v="1"/>
    <x v="1"/>
    <x v="35"/>
    <s v="Cross Sell"/>
    <n v="7398.74"/>
    <m/>
    <m/>
    <m/>
    <m/>
    <m/>
  </r>
  <r>
    <n v="1"/>
    <x v="1"/>
    <x v="321"/>
    <s v="Cross Sell"/>
    <n v="15429.84"/>
    <m/>
    <m/>
    <m/>
    <m/>
    <m/>
  </r>
  <r>
    <n v="1"/>
    <x v="1"/>
    <x v="300"/>
    <s v="Cross Sell"/>
    <n v="3120.25"/>
    <m/>
    <m/>
    <m/>
    <m/>
    <m/>
  </r>
  <r>
    <n v="1"/>
    <x v="1"/>
    <x v="322"/>
    <s v="Cross Sell"/>
    <n v="70725.990000000005"/>
    <m/>
    <m/>
    <m/>
    <m/>
    <m/>
  </r>
  <r>
    <n v="1"/>
    <x v="1"/>
    <x v="323"/>
    <s v="Cross Sell"/>
    <n v="4278.13"/>
    <m/>
    <m/>
    <m/>
    <m/>
    <m/>
  </r>
  <r>
    <n v="1"/>
    <x v="1"/>
    <x v="324"/>
    <s v="Cross Sell"/>
    <n v="4278.13"/>
    <m/>
    <m/>
    <m/>
    <m/>
    <m/>
  </r>
  <r>
    <n v="1"/>
    <x v="1"/>
    <x v="325"/>
    <s v="Cross Sell"/>
    <n v="4278.25"/>
    <m/>
    <m/>
    <m/>
    <m/>
    <m/>
  </r>
  <r>
    <n v="1"/>
    <x v="1"/>
    <x v="325"/>
    <s v="Cross Sell"/>
    <n v="4278.25"/>
    <m/>
    <m/>
    <m/>
    <m/>
    <m/>
  </r>
  <r>
    <n v="1"/>
    <x v="1"/>
    <x v="325"/>
    <s v="Cross Sell"/>
    <n v="4278.25"/>
    <m/>
    <m/>
    <m/>
    <m/>
    <m/>
  </r>
  <r>
    <n v="1"/>
    <x v="1"/>
    <x v="325"/>
    <s v="Cross Sell"/>
    <n v="4278.25"/>
    <m/>
    <m/>
    <m/>
    <m/>
    <m/>
  </r>
  <r>
    <n v="1"/>
    <x v="1"/>
    <x v="198"/>
    <s v="Cross Sell"/>
    <n v="4705.88"/>
    <m/>
    <m/>
    <m/>
    <m/>
    <m/>
  </r>
  <r>
    <n v="1"/>
    <x v="1"/>
    <x v="326"/>
    <s v="Cross Sell"/>
    <n v="4705.88"/>
    <m/>
    <m/>
    <m/>
    <m/>
    <m/>
  </r>
  <r>
    <n v="1"/>
    <x v="1"/>
    <x v="69"/>
    <s v="Cross Sell"/>
    <n v="4705.88"/>
    <m/>
    <m/>
    <m/>
    <m/>
    <m/>
  </r>
  <r>
    <n v="1"/>
    <x v="1"/>
    <x v="327"/>
    <s v="Cross Sell"/>
    <n v="4705.88"/>
    <m/>
    <m/>
    <m/>
    <m/>
    <m/>
  </r>
  <r>
    <n v="1"/>
    <x v="1"/>
    <x v="328"/>
    <s v="Cross Sell"/>
    <n v="4705.88"/>
    <m/>
    <m/>
    <m/>
    <m/>
    <m/>
  </r>
  <r>
    <n v="1"/>
    <x v="1"/>
    <x v="329"/>
    <s v="Cross Sell"/>
    <n v="6417.13"/>
    <m/>
    <m/>
    <m/>
    <m/>
    <m/>
  </r>
  <r>
    <n v="1"/>
    <x v="1"/>
    <x v="330"/>
    <s v="Cross Sell"/>
    <n v="81783.89"/>
    <m/>
    <m/>
    <m/>
    <m/>
    <m/>
  </r>
  <r>
    <n v="1"/>
    <x v="1"/>
    <x v="65"/>
    <s v="Cross Sell"/>
    <n v="70935.55"/>
    <m/>
    <m/>
    <m/>
    <m/>
    <m/>
  </r>
  <r>
    <n v="1"/>
    <x v="1"/>
    <x v="65"/>
    <s v="Cross Sell"/>
    <n v="70935.55"/>
    <m/>
    <m/>
    <m/>
    <m/>
    <m/>
  </r>
  <r>
    <n v="1"/>
    <x v="1"/>
    <x v="65"/>
    <s v="Cross Sell"/>
    <n v="70935.55"/>
    <m/>
    <m/>
    <m/>
    <m/>
    <m/>
  </r>
  <r>
    <n v="1"/>
    <x v="1"/>
    <x v="65"/>
    <s v="Cross Sell"/>
    <n v="70935.55"/>
    <m/>
    <m/>
    <m/>
    <m/>
    <m/>
  </r>
  <r>
    <n v="1"/>
    <x v="1"/>
    <x v="68"/>
    <s v="Cross Sell"/>
    <n v="90281.89"/>
    <m/>
    <m/>
    <m/>
    <m/>
    <m/>
  </r>
  <r>
    <n v="1"/>
    <x v="1"/>
    <x v="69"/>
    <s v="Cross Sell"/>
    <n v="90281.89"/>
    <m/>
    <m/>
    <m/>
    <m/>
    <m/>
  </r>
  <r>
    <n v="1"/>
    <x v="1"/>
    <x v="62"/>
    <s v="Cross Sell"/>
    <n v="90281.89"/>
    <m/>
    <m/>
    <m/>
    <m/>
    <m/>
  </r>
  <r>
    <n v="1"/>
    <x v="1"/>
    <x v="63"/>
    <s v="Cross Sell"/>
    <n v="90281.89"/>
    <m/>
    <m/>
    <m/>
    <m/>
    <m/>
  </r>
  <r>
    <n v="1"/>
    <x v="1"/>
    <x v="64"/>
    <s v="Cross Sell"/>
    <n v="90281.89"/>
    <m/>
    <m/>
    <m/>
    <m/>
    <m/>
  </r>
  <r>
    <n v="1"/>
    <x v="1"/>
    <x v="67"/>
    <s v="Cross Sell"/>
    <n v="122525.38"/>
    <m/>
    <m/>
    <m/>
    <m/>
    <m/>
  </r>
  <r>
    <n v="1"/>
    <x v="1"/>
    <x v="65"/>
    <s v="Cross Sell"/>
    <n v="0"/>
    <m/>
    <m/>
    <m/>
    <m/>
    <m/>
  </r>
  <r>
    <n v="1"/>
    <x v="1"/>
    <x v="65"/>
    <s v="Cross Sell"/>
    <n v="0"/>
    <m/>
    <m/>
    <m/>
    <m/>
    <m/>
  </r>
  <r>
    <n v="1"/>
    <x v="1"/>
    <x v="65"/>
    <s v="Cross Sell"/>
    <n v="0"/>
    <m/>
    <m/>
    <m/>
    <m/>
    <m/>
  </r>
  <r>
    <n v="1"/>
    <x v="1"/>
    <x v="65"/>
    <s v="Cross Sell"/>
    <n v="0"/>
    <m/>
    <m/>
    <m/>
    <m/>
    <m/>
  </r>
  <r>
    <n v="1"/>
    <x v="1"/>
    <x v="68"/>
    <s v="Cross Sell"/>
    <n v="0"/>
    <m/>
    <m/>
    <m/>
    <m/>
    <m/>
  </r>
  <r>
    <n v="1"/>
    <x v="1"/>
    <x v="69"/>
    <s v="Cross Sell"/>
    <n v="0"/>
    <m/>
    <m/>
    <m/>
    <m/>
    <m/>
  </r>
  <r>
    <n v="1"/>
    <x v="1"/>
    <x v="62"/>
    <s v="Cross Sell"/>
    <n v="0"/>
    <m/>
    <m/>
    <m/>
    <m/>
    <m/>
  </r>
  <r>
    <n v="1"/>
    <x v="1"/>
    <x v="63"/>
    <s v="Cross Sell"/>
    <n v="0"/>
    <m/>
    <m/>
    <m/>
    <m/>
    <m/>
  </r>
  <r>
    <n v="1"/>
    <x v="1"/>
    <x v="64"/>
    <s v="Cross Sell"/>
    <n v="0"/>
    <m/>
    <m/>
    <m/>
    <m/>
    <m/>
  </r>
  <r>
    <n v="1"/>
    <x v="1"/>
    <x v="67"/>
    <s v="Cross Sell"/>
    <n v="0"/>
    <m/>
    <m/>
    <m/>
    <m/>
    <m/>
  </r>
  <r>
    <n v="1"/>
    <x v="1"/>
    <x v="331"/>
    <s v="Cross Sell"/>
    <n v="62399.23"/>
    <m/>
    <m/>
    <m/>
    <m/>
    <m/>
  </r>
  <r>
    <n v="1"/>
    <x v="1"/>
    <x v="331"/>
    <s v="Cross Sell"/>
    <n v="62399.23"/>
    <m/>
    <m/>
    <m/>
    <m/>
    <m/>
  </r>
  <r>
    <n v="1"/>
    <x v="1"/>
    <x v="331"/>
    <s v="Cross Sell"/>
    <n v="62399.23"/>
    <m/>
    <m/>
    <m/>
    <m/>
    <m/>
  </r>
  <r>
    <n v="1"/>
    <x v="1"/>
    <x v="331"/>
    <s v="Cross Sell"/>
    <n v="62399.23"/>
    <m/>
    <m/>
    <m/>
    <m/>
    <m/>
  </r>
  <r>
    <n v="1"/>
    <x v="1"/>
    <x v="331"/>
    <s v="Cross Sell"/>
    <n v="62399.23"/>
    <m/>
    <m/>
    <m/>
    <m/>
    <m/>
  </r>
  <r>
    <n v="1"/>
    <x v="1"/>
    <x v="331"/>
    <s v="Cross Sell"/>
    <n v="62399.23"/>
    <m/>
    <m/>
    <m/>
    <m/>
    <m/>
  </r>
  <r>
    <n v="1"/>
    <x v="1"/>
    <x v="331"/>
    <s v="Cross Sell"/>
    <n v="62399.23"/>
    <m/>
    <m/>
    <m/>
    <m/>
    <m/>
  </r>
  <r>
    <n v="1"/>
    <x v="1"/>
    <x v="331"/>
    <s v="Cross Sell"/>
    <n v="62399.23"/>
    <m/>
    <m/>
    <m/>
    <m/>
    <m/>
  </r>
  <r>
    <n v="1"/>
    <x v="1"/>
    <x v="332"/>
    <s v="Cross Sell"/>
    <n v="62399.4"/>
    <m/>
    <m/>
    <m/>
    <m/>
    <m/>
  </r>
  <r>
    <n v="1"/>
    <x v="1"/>
    <x v="333"/>
    <s v="Cross Sell"/>
    <n v="62399.4"/>
    <m/>
    <m/>
    <m/>
    <m/>
    <m/>
  </r>
  <r>
    <n v="1"/>
    <x v="1"/>
    <x v="40"/>
    <s v="Cross Sell"/>
    <n v="62399.4"/>
    <m/>
    <m/>
    <m/>
    <m/>
    <m/>
  </r>
  <r>
    <n v="1"/>
    <x v="1"/>
    <x v="334"/>
    <s v="Cross Sell"/>
    <n v="68639.38"/>
    <m/>
    <m/>
    <m/>
    <m/>
    <m/>
  </r>
  <r>
    <n v="1"/>
    <x v="1"/>
    <x v="303"/>
    <s v="Cross Sell"/>
    <n v="68639.38"/>
    <m/>
    <m/>
    <m/>
    <m/>
    <m/>
  </r>
  <r>
    <n v="1"/>
    <x v="1"/>
    <x v="130"/>
    <s v="Cross Sell"/>
    <n v="68639.38"/>
    <m/>
    <m/>
    <m/>
    <m/>
    <m/>
  </r>
  <r>
    <n v="1"/>
    <x v="1"/>
    <x v="335"/>
    <s v="Cross Sell"/>
    <n v="68639.38"/>
    <m/>
    <m/>
    <m/>
    <m/>
    <m/>
  </r>
  <r>
    <n v="1"/>
    <x v="1"/>
    <x v="26"/>
    <s v="Cross Sell"/>
    <n v="99839.08"/>
    <m/>
    <m/>
    <m/>
    <m/>
    <m/>
  </r>
  <r>
    <n v="1"/>
    <x v="1"/>
    <x v="331"/>
    <s v="Cross Sell"/>
    <n v="0"/>
    <m/>
    <m/>
    <m/>
    <m/>
    <m/>
  </r>
  <r>
    <n v="1"/>
    <x v="1"/>
    <x v="331"/>
    <s v="Cross Sell"/>
    <n v="0"/>
    <m/>
    <m/>
    <m/>
    <m/>
    <m/>
  </r>
  <r>
    <n v="1"/>
    <x v="1"/>
    <x v="331"/>
    <s v="Cross Sell"/>
    <n v="0"/>
    <m/>
    <m/>
    <m/>
    <m/>
    <m/>
  </r>
  <r>
    <n v="1"/>
    <x v="1"/>
    <x v="331"/>
    <s v="Cross Sell"/>
    <n v="0"/>
    <m/>
    <m/>
    <m/>
    <m/>
    <m/>
  </r>
  <r>
    <n v="1"/>
    <x v="1"/>
    <x v="331"/>
    <s v="Cross Sell"/>
    <n v="0"/>
    <m/>
    <m/>
    <m/>
    <m/>
    <m/>
  </r>
  <r>
    <n v="1"/>
    <x v="1"/>
    <x v="331"/>
    <s v="Cross Sell"/>
    <n v="0"/>
    <m/>
    <m/>
    <m/>
    <m/>
    <m/>
  </r>
  <r>
    <n v="1"/>
    <x v="1"/>
    <x v="331"/>
    <s v="Cross Sell"/>
    <n v="0"/>
    <m/>
    <m/>
    <m/>
    <m/>
    <m/>
  </r>
  <r>
    <n v="1"/>
    <x v="1"/>
    <x v="331"/>
    <s v="Cross Sell"/>
    <n v="0"/>
    <m/>
    <m/>
    <m/>
    <m/>
    <m/>
  </r>
  <r>
    <n v="1"/>
    <x v="1"/>
    <x v="332"/>
    <s v="Cross Sell"/>
    <n v="0"/>
    <m/>
    <m/>
    <m/>
    <m/>
    <m/>
  </r>
  <r>
    <n v="1"/>
    <x v="1"/>
    <x v="333"/>
    <s v="Cross Sell"/>
    <n v="0"/>
    <m/>
    <m/>
    <m/>
    <m/>
    <m/>
  </r>
  <r>
    <n v="1"/>
    <x v="1"/>
    <x v="40"/>
    <s v="Cross Sell"/>
    <n v="0"/>
    <m/>
    <m/>
    <m/>
    <m/>
    <m/>
  </r>
  <r>
    <n v="1"/>
    <x v="1"/>
    <x v="334"/>
    <s v="Cross Sell"/>
    <n v="0"/>
    <m/>
    <m/>
    <m/>
    <m/>
    <m/>
  </r>
  <r>
    <n v="1"/>
    <x v="1"/>
    <x v="303"/>
    <s v="Cross Sell"/>
    <n v="0"/>
    <m/>
    <m/>
    <m/>
    <m/>
    <m/>
  </r>
  <r>
    <n v="1"/>
    <x v="1"/>
    <x v="130"/>
    <s v="Cross Sell"/>
    <n v="0"/>
    <m/>
    <m/>
    <m/>
    <m/>
    <m/>
  </r>
  <r>
    <n v="1"/>
    <x v="1"/>
    <x v="335"/>
    <s v="Cross Sell"/>
    <n v="0"/>
    <m/>
    <m/>
    <m/>
    <m/>
    <m/>
  </r>
  <r>
    <n v="1"/>
    <x v="1"/>
    <x v="26"/>
    <s v="Cross Sell"/>
    <n v="0"/>
    <m/>
    <m/>
    <m/>
    <m/>
    <m/>
  </r>
  <r>
    <n v="1"/>
    <x v="1"/>
    <x v="336"/>
    <s v="Cross Sell"/>
    <n v="65412.72"/>
    <m/>
    <m/>
    <m/>
    <m/>
    <m/>
  </r>
  <r>
    <n v="1"/>
    <x v="1"/>
    <x v="337"/>
    <s v="Cross Sell"/>
    <n v="83253.179999999993"/>
    <m/>
    <m/>
    <m/>
    <m/>
    <m/>
  </r>
  <r>
    <n v="1"/>
    <x v="1"/>
    <x v="338"/>
    <s v="Cross Sell"/>
    <n v="83253.179999999993"/>
    <m/>
    <m/>
    <m/>
    <m/>
    <m/>
  </r>
  <r>
    <n v="1"/>
    <x v="1"/>
    <x v="6"/>
    <s v="Cross Sell"/>
    <n v="83253.179999999993"/>
    <m/>
    <m/>
    <m/>
    <m/>
    <m/>
  </r>
  <r>
    <n v="1"/>
    <x v="1"/>
    <x v="339"/>
    <s v="Cross Sell"/>
    <n v="83253.179999999993"/>
    <m/>
    <m/>
    <m/>
    <m/>
    <m/>
  </r>
  <r>
    <n v="1"/>
    <x v="1"/>
    <x v="340"/>
    <s v="Cross Sell"/>
    <n v="83253.179999999993"/>
    <m/>
    <m/>
    <m/>
    <m/>
    <m/>
  </r>
  <r>
    <n v="1"/>
    <x v="1"/>
    <x v="341"/>
    <s v="Cross Sell"/>
    <n v="112986.38"/>
    <m/>
    <m/>
    <m/>
    <m/>
    <m/>
  </r>
  <r>
    <n v="1"/>
    <x v="1"/>
    <x v="336"/>
    <s v="Cross Sell"/>
    <n v="0"/>
    <m/>
    <m/>
    <m/>
    <m/>
    <m/>
  </r>
  <r>
    <n v="1"/>
    <x v="1"/>
    <x v="337"/>
    <s v="Cross Sell"/>
    <n v="0"/>
    <m/>
    <m/>
    <m/>
    <m/>
    <m/>
  </r>
  <r>
    <n v="1"/>
    <x v="1"/>
    <x v="338"/>
    <s v="Cross Sell"/>
    <n v="0"/>
    <m/>
    <m/>
    <m/>
    <m/>
    <m/>
  </r>
  <r>
    <n v="1"/>
    <x v="1"/>
    <x v="6"/>
    <s v="Cross Sell"/>
    <n v="0"/>
    <m/>
    <m/>
    <m/>
    <m/>
    <m/>
  </r>
  <r>
    <n v="1"/>
    <x v="1"/>
    <x v="339"/>
    <s v="Cross Sell"/>
    <n v="0"/>
    <m/>
    <m/>
    <m/>
    <m/>
    <m/>
  </r>
  <r>
    <n v="1"/>
    <x v="1"/>
    <x v="340"/>
    <s v="Cross Sell"/>
    <n v="0"/>
    <m/>
    <m/>
    <m/>
    <m/>
    <m/>
  </r>
  <r>
    <n v="1"/>
    <x v="1"/>
    <x v="341"/>
    <s v="Cross Sell"/>
    <n v="0"/>
    <m/>
    <m/>
    <m/>
    <m/>
    <m/>
  </r>
  <r>
    <n v="1"/>
    <x v="1"/>
    <x v="342"/>
    <s v="Cross Sell"/>
    <n v="101037"/>
    <m/>
    <m/>
    <m/>
    <m/>
    <m/>
  </r>
  <r>
    <n v="1"/>
    <x v="1"/>
    <x v="274"/>
    <s v="Cross Sell"/>
    <n v="16455"/>
    <m/>
    <m/>
    <m/>
    <m/>
    <m/>
  </r>
  <r>
    <n v="1"/>
    <x v="1"/>
    <x v="274"/>
    <s v="Cross Sell"/>
    <n v="0"/>
    <m/>
    <m/>
    <m/>
    <m/>
    <m/>
  </r>
  <r>
    <n v="1"/>
    <x v="1"/>
    <x v="343"/>
    <s v="Cross Sell"/>
    <n v="11360"/>
    <m/>
    <m/>
    <m/>
    <m/>
    <m/>
  </r>
  <r>
    <n v="1"/>
    <x v="1"/>
    <x v="344"/>
    <s v="Cross Sell"/>
    <n v="67102"/>
    <m/>
    <m/>
    <m/>
    <m/>
    <m/>
  </r>
  <r>
    <n v="1"/>
    <x v="1"/>
    <x v="344"/>
    <s v="Cross Sell"/>
    <n v="0"/>
    <m/>
    <m/>
    <m/>
    <m/>
    <m/>
  </r>
  <r>
    <n v="1"/>
    <x v="1"/>
    <x v="345"/>
    <s v="Cross Sell"/>
    <n v="120474.73"/>
    <m/>
    <m/>
    <m/>
    <m/>
    <m/>
  </r>
  <r>
    <n v="1"/>
    <x v="1"/>
    <x v="345"/>
    <s v="Cross Sell"/>
    <n v="120474.73"/>
    <m/>
    <m/>
    <m/>
    <m/>
    <m/>
  </r>
  <r>
    <n v="1"/>
    <x v="1"/>
    <x v="346"/>
    <s v="Cross Sell"/>
    <n v="153332.03"/>
    <m/>
    <m/>
    <m/>
    <m/>
    <m/>
  </r>
  <r>
    <n v="1"/>
    <x v="1"/>
    <x v="333"/>
    <s v="Cross Sell"/>
    <n v="153332.03"/>
    <m/>
    <m/>
    <m/>
    <m/>
    <m/>
  </r>
  <r>
    <n v="1"/>
    <x v="1"/>
    <x v="347"/>
    <s v="Cross Sell"/>
    <n v="153332.03"/>
    <m/>
    <m/>
    <m/>
    <m/>
    <m/>
  </r>
  <r>
    <n v="1"/>
    <x v="1"/>
    <x v="348"/>
    <s v="Cross Sell"/>
    <n v="153332.03"/>
    <m/>
    <m/>
    <m/>
    <m/>
    <m/>
  </r>
  <r>
    <n v="1"/>
    <x v="1"/>
    <x v="349"/>
    <s v="Cross Sell"/>
    <n v="153332.03"/>
    <m/>
    <m/>
    <m/>
    <m/>
    <m/>
  </r>
  <r>
    <n v="1"/>
    <x v="1"/>
    <x v="338"/>
    <s v="Cross Sell"/>
    <n v="208093.46"/>
    <m/>
    <m/>
    <m/>
    <m/>
    <m/>
  </r>
  <r>
    <n v="1"/>
    <x v="1"/>
    <x v="345"/>
    <s v="Cross Sell"/>
    <n v="0"/>
    <m/>
    <m/>
    <m/>
    <m/>
    <m/>
  </r>
  <r>
    <n v="1"/>
    <x v="1"/>
    <x v="345"/>
    <s v="Cross Sell"/>
    <n v="0"/>
    <m/>
    <m/>
    <m/>
    <m/>
    <m/>
  </r>
  <r>
    <n v="1"/>
    <x v="1"/>
    <x v="346"/>
    <s v="Cross Sell"/>
    <n v="0"/>
    <m/>
    <m/>
    <m/>
    <m/>
    <m/>
  </r>
  <r>
    <n v="1"/>
    <x v="1"/>
    <x v="333"/>
    <s v="Cross Sell"/>
    <n v="0"/>
    <m/>
    <m/>
    <m/>
    <m/>
    <m/>
  </r>
  <r>
    <n v="1"/>
    <x v="1"/>
    <x v="347"/>
    <s v="Cross Sell"/>
    <n v="0"/>
    <m/>
    <m/>
    <m/>
    <m/>
    <m/>
  </r>
  <r>
    <n v="1"/>
    <x v="1"/>
    <x v="348"/>
    <s v="Cross Sell"/>
    <n v="0"/>
    <m/>
    <m/>
    <m/>
    <m/>
    <m/>
  </r>
  <r>
    <n v="1"/>
    <x v="1"/>
    <x v="349"/>
    <s v="Cross Sell"/>
    <n v="0"/>
    <m/>
    <m/>
    <m/>
    <m/>
    <m/>
  </r>
  <r>
    <n v="1"/>
    <x v="1"/>
    <x v="338"/>
    <s v="Cross Sell"/>
    <n v="0"/>
    <m/>
    <m/>
    <m/>
    <m/>
    <m/>
  </r>
  <r>
    <n v="1"/>
    <x v="4"/>
    <x v="350"/>
    <s v="Renewal"/>
    <n v="8107.49"/>
    <m/>
    <m/>
    <m/>
    <m/>
    <m/>
  </r>
  <r>
    <n v="1"/>
    <x v="1"/>
    <x v="177"/>
    <s v="Cross Sell"/>
    <n v="19113.41"/>
    <m/>
    <m/>
    <m/>
    <m/>
    <m/>
  </r>
  <r>
    <n v="1"/>
    <x v="1"/>
    <x v="303"/>
    <s v="Renewal"/>
    <n v="12055.25"/>
    <m/>
    <m/>
    <m/>
    <m/>
    <m/>
  </r>
  <r>
    <n v="1"/>
    <x v="4"/>
    <x v="351"/>
    <s v="Renewal"/>
    <n v="484.75"/>
    <m/>
    <m/>
    <m/>
    <m/>
    <m/>
  </r>
  <r>
    <n v="1"/>
    <x v="1"/>
    <x v="351"/>
    <s v="Renewal"/>
    <n v="109.88"/>
    <m/>
    <m/>
    <m/>
    <m/>
    <m/>
  </r>
  <r>
    <n v="1"/>
    <x v="1"/>
    <x v="303"/>
    <s v="Renewal"/>
    <n v="27069"/>
    <m/>
    <m/>
    <m/>
    <m/>
    <m/>
  </r>
  <r>
    <n v="1"/>
    <x v="1"/>
    <x v="26"/>
    <s v="Cross Sell"/>
    <n v="66556.88"/>
    <m/>
    <m/>
    <m/>
    <m/>
    <m/>
  </r>
  <r>
    <n v="1"/>
    <x v="1"/>
    <x v="352"/>
    <s v="Cross Sell"/>
    <n v="40959.629999999997"/>
    <m/>
    <m/>
    <m/>
    <m/>
    <m/>
  </r>
  <r>
    <n v="11"/>
    <x v="1"/>
    <x v="273"/>
    <s v="Cross Sell"/>
    <n v="8263.94"/>
    <m/>
    <m/>
    <m/>
    <m/>
    <m/>
  </r>
  <r>
    <n v="11"/>
    <x v="1"/>
    <x v="273"/>
    <s v="Cross Sell"/>
    <n v="0"/>
    <m/>
    <m/>
    <m/>
    <m/>
    <m/>
  </r>
  <r>
    <n v="11"/>
    <x v="1"/>
    <x v="353"/>
    <s v="Cross Sell"/>
    <n v="67102.13"/>
    <m/>
    <m/>
    <m/>
    <m/>
    <m/>
  </r>
  <r>
    <n v="11"/>
    <x v="1"/>
    <x v="18"/>
    <s v="Renewal"/>
    <n v="90663.25"/>
    <m/>
    <m/>
    <m/>
    <m/>
    <m/>
  </r>
  <r>
    <n v="11"/>
    <x v="1"/>
    <x v="18"/>
    <s v="Cross Sell"/>
    <n v="90663.25"/>
    <m/>
    <m/>
    <m/>
    <m/>
    <m/>
  </r>
  <r>
    <n v="1"/>
    <x v="4"/>
    <x v="161"/>
    <s v="Renewal"/>
    <n v="8854.8799999999992"/>
    <m/>
    <m/>
    <m/>
    <m/>
    <m/>
  </r>
  <r>
    <n v="1"/>
    <x v="1"/>
    <x v="18"/>
    <s v="Renewal"/>
    <n v="7187.34"/>
    <m/>
    <m/>
    <m/>
    <m/>
    <m/>
  </r>
  <r>
    <n v="1"/>
    <x v="1"/>
    <x v="18"/>
    <s v="Renewal"/>
    <n v="0"/>
    <m/>
    <m/>
    <m/>
    <m/>
    <m/>
  </r>
  <r>
    <n v="1"/>
    <x v="1"/>
    <x v="354"/>
    <s v="Cross Sell"/>
    <n v="121755.9"/>
    <m/>
    <m/>
    <m/>
    <m/>
    <m/>
  </r>
  <r>
    <n v="1"/>
    <x v="4"/>
    <x v="16"/>
    <s v="Cross Sell"/>
    <n v="96758.81"/>
    <m/>
    <m/>
    <m/>
    <m/>
    <m/>
  </r>
  <r>
    <n v="1"/>
    <x v="1"/>
    <x v="61"/>
    <s v="Renewal"/>
    <n v="149758.53"/>
    <m/>
    <m/>
    <m/>
    <m/>
    <m/>
  </r>
  <r>
    <n v="1"/>
    <x v="4"/>
    <x v="355"/>
    <s v="Cross Sell"/>
    <n v="9277.1"/>
    <m/>
    <m/>
    <m/>
    <m/>
    <m/>
  </r>
  <r>
    <n v="1"/>
    <x v="1"/>
    <x v="320"/>
    <s v="Cross Sell"/>
    <n v="16533.25"/>
    <m/>
    <m/>
    <m/>
    <m/>
    <m/>
  </r>
  <r>
    <n v="1"/>
    <x v="4"/>
    <x v="320"/>
    <s v="Cross Sell"/>
    <n v="15408.4"/>
    <m/>
    <m/>
    <m/>
    <m/>
    <m/>
  </r>
  <r>
    <n v="1"/>
    <x v="4"/>
    <x v="320"/>
    <s v="Cross Sell"/>
    <n v="56757.75"/>
    <m/>
    <m/>
    <m/>
    <m/>
    <m/>
  </r>
  <r>
    <n v="1"/>
    <x v="4"/>
    <x v="18"/>
    <s v="Renewal"/>
    <n v="60229.25"/>
    <m/>
    <m/>
    <m/>
    <m/>
    <m/>
  </r>
  <r>
    <n v="1"/>
    <x v="1"/>
    <x v="356"/>
    <s v="Renewal"/>
    <n v="21358.38"/>
    <m/>
    <m/>
    <m/>
    <m/>
    <m/>
  </r>
  <r>
    <n v="1"/>
    <x v="4"/>
    <x v="108"/>
    <s v="Cross Sell"/>
    <n v="10937.5"/>
    <m/>
    <m/>
    <m/>
    <m/>
    <m/>
  </r>
  <r>
    <n v="1"/>
    <x v="4"/>
    <x v="357"/>
    <s v="Cross Sell"/>
    <n v="16474.5"/>
    <m/>
    <m/>
    <m/>
    <m/>
    <m/>
  </r>
  <r>
    <n v="1"/>
    <x v="1"/>
    <x v="357"/>
    <s v="Cross Sell"/>
    <n v="10776.25"/>
    <m/>
    <m/>
    <m/>
    <m/>
    <m/>
  </r>
  <r>
    <n v="1"/>
    <x v="4"/>
    <x v="357"/>
    <s v="Cross Sell"/>
    <n v="61042.25"/>
    <m/>
    <m/>
    <m/>
    <m/>
    <m/>
  </r>
  <r>
    <n v="11"/>
    <x v="4"/>
    <x v="358"/>
    <s v="Cross Sell"/>
    <n v="15601.02"/>
    <m/>
    <m/>
    <m/>
    <m/>
    <m/>
  </r>
  <r>
    <n v="1"/>
    <x v="1"/>
    <x v="359"/>
    <s v="Cross Sell"/>
    <n v="7000"/>
    <m/>
    <m/>
    <m/>
    <m/>
    <m/>
  </r>
  <r>
    <n v="13"/>
    <x v="3"/>
    <x v="319"/>
    <s v="Renewal"/>
    <n v="21000"/>
    <m/>
    <m/>
    <m/>
    <m/>
    <m/>
  </r>
  <r>
    <n v="13"/>
    <x v="3"/>
    <x v="58"/>
    <s v="Cross Sell"/>
    <n v="28069.13"/>
    <m/>
    <m/>
    <m/>
    <m/>
    <m/>
  </r>
  <r>
    <n v="2"/>
    <x v="2"/>
    <x v="360"/>
    <s v="New"/>
    <n v="72675"/>
    <m/>
    <m/>
    <m/>
    <m/>
    <m/>
  </r>
  <r>
    <n v="2"/>
    <x v="2"/>
    <x v="360"/>
    <s v="New"/>
    <n v="72675"/>
    <m/>
    <m/>
    <m/>
    <m/>
    <m/>
  </r>
  <r>
    <n v="6"/>
    <x v="0"/>
    <x v="16"/>
    <s v="Renewal"/>
    <n v="23771.05"/>
    <m/>
    <m/>
    <m/>
    <m/>
    <m/>
  </r>
  <r>
    <n v="6"/>
    <x v="0"/>
    <x v="361"/>
    <s v="Renewal"/>
    <n v="21399.439999999999"/>
    <m/>
    <m/>
    <m/>
    <m/>
    <m/>
  </r>
  <r>
    <n v="1"/>
    <x v="10"/>
    <x v="362"/>
    <s v="Renewal"/>
    <n v="23100.17"/>
    <m/>
    <m/>
    <m/>
    <m/>
    <m/>
  </r>
  <r>
    <n v="1"/>
    <x v="0"/>
    <x v="363"/>
    <s v="Renewal"/>
    <n v="1113.92"/>
    <m/>
    <m/>
    <m/>
    <m/>
    <m/>
  </r>
  <r>
    <n v="13"/>
    <x v="2"/>
    <x v="364"/>
    <s v="Cross Sell"/>
    <n v="65000"/>
    <m/>
    <m/>
    <m/>
    <m/>
    <m/>
  </r>
  <r>
    <n v="13"/>
    <x v="1"/>
    <x v="137"/>
    <s v="Cross Sell"/>
    <n v="2077.5"/>
    <m/>
    <m/>
    <m/>
    <m/>
    <m/>
  </r>
  <r>
    <n v="13"/>
    <x v="2"/>
    <x v="365"/>
    <s v="Cross Sell"/>
    <n v="1566.2"/>
    <m/>
    <m/>
    <m/>
    <m/>
    <m/>
  </r>
  <r>
    <n v="13"/>
    <x v="2"/>
    <x v="366"/>
    <s v="Cross Sell"/>
    <n v="639.25"/>
    <m/>
    <m/>
    <m/>
    <m/>
    <m/>
  </r>
  <r>
    <n v="13"/>
    <x v="2"/>
    <x v="367"/>
    <s v="Cross Sell"/>
    <n v="1180.8800000000001"/>
    <m/>
    <m/>
    <m/>
    <m/>
    <m/>
  </r>
  <r>
    <n v="13"/>
    <x v="2"/>
    <x v="368"/>
    <s v="Cross Sell"/>
    <n v="1558.76"/>
    <m/>
    <m/>
    <m/>
    <m/>
    <m/>
  </r>
  <r>
    <n v="13"/>
    <x v="2"/>
    <x v="364"/>
    <s v="Cross Sell"/>
    <n v="59375"/>
    <m/>
    <m/>
    <m/>
    <m/>
    <m/>
  </r>
  <r>
    <n v="13"/>
    <x v="1"/>
    <x v="369"/>
    <s v="Cross Sell"/>
    <n v="56150.75"/>
    <m/>
    <m/>
    <m/>
    <m/>
    <m/>
  </r>
  <r>
    <n v="13"/>
    <x v="1"/>
    <x v="365"/>
    <s v="Cross Sell"/>
    <n v="3132.5"/>
    <m/>
    <m/>
    <m/>
    <m/>
    <m/>
  </r>
  <r>
    <n v="13"/>
    <x v="1"/>
    <x v="365"/>
    <s v="Cross Sell"/>
    <n v="30978.63"/>
    <m/>
    <m/>
    <m/>
    <m/>
    <m/>
  </r>
  <r>
    <n v="13"/>
    <x v="2"/>
    <x v="370"/>
    <s v="Cross Sell"/>
    <n v="17934.88"/>
    <m/>
    <m/>
    <m/>
    <m/>
    <m/>
  </r>
  <r>
    <n v="13"/>
    <x v="1"/>
    <x v="371"/>
    <s v="Cross Sell"/>
    <n v="15668.25"/>
    <m/>
    <m/>
    <m/>
    <m/>
    <m/>
  </r>
  <r>
    <n v="13"/>
    <x v="1"/>
    <x v="372"/>
    <s v="Cross Sell"/>
    <n v="11239.38"/>
    <m/>
    <m/>
    <m/>
    <m/>
    <m/>
  </r>
  <r>
    <n v="13"/>
    <x v="1"/>
    <x v="373"/>
    <s v="Renewal"/>
    <n v="11239.38"/>
    <m/>
    <m/>
    <m/>
    <m/>
    <m/>
  </r>
  <r>
    <n v="13"/>
    <x v="1"/>
    <x v="374"/>
    <s v="Cross Sell"/>
    <n v="21442.38"/>
    <m/>
    <m/>
    <m/>
    <m/>
    <m/>
  </r>
  <r>
    <n v="13"/>
    <x v="1"/>
    <x v="68"/>
    <s v="Cross Sell"/>
    <n v="21442.75"/>
    <m/>
    <m/>
    <m/>
    <m/>
    <m/>
  </r>
  <r>
    <n v="13"/>
    <x v="1"/>
    <x v="89"/>
    <s v="Cross Sell"/>
    <n v="21442.75"/>
    <m/>
    <m/>
    <m/>
    <m/>
    <m/>
  </r>
  <r>
    <n v="13"/>
    <x v="1"/>
    <x v="251"/>
    <s v="Cross Sell"/>
    <n v="21442.75"/>
    <m/>
    <m/>
    <m/>
    <m/>
    <m/>
  </r>
  <r>
    <n v="13"/>
    <x v="1"/>
    <x v="57"/>
    <s v="Cross Sell"/>
    <n v="27085.5"/>
    <m/>
    <m/>
    <m/>
    <m/>
    <m/>
  </r>
  <r>
    <n v="13"/>
    <x v="1"/>
    <x v="68"/>
    <s v="Cross Sell"/>
    <n v="17949.04"/>
    <m/>
    <m/>
    <m/>
    <m/>
    <m/>
  </r>
  <r>
    <n v="13"/>
    <x v="1"/>
    <x v="89"/>
    <s v="Cross Sell"/>
    <n v="17949.04"/>
    <m/>
    <m/>
    <m/>
    <m/>
    <m/>
  </r>
  <r>
    <n v="13"/>
    <x v="1"/>
    <x v="251"/>
    <s v="Cross Sell"/>
    <n v="17949.04"/>
    <m/>
    <m/>
    <m/>
    <m/>
    <m/>
  </r>
  <r>
    <n v="13"/>
    <x v="1"/>
    <x v="374"/>
    <s v="Cross Sell"/>
    <n v="17949.04"/>
    <m/>
    <m/>
    <m/>
    <m/>
    <m/>
  </r>
  <r>
    <n v="13"/>
    <x v="1"/>
    <x v="57"/>
    <s v="Cross Sell"/>
    <n v="22672.47"/>
    <m/>
    <m/>
    <m/>
    <m/>
    <m/>
  </r>
  <r>
    <n v="13"/>
    <x v="1"/>
    <x v="375"/>
    <s v="Cross Sell"/>
    <n v="11239.38"/>
    <m/>
    <m/>
    <m/>
    <m/>
    <m/>
  </r>
  <r>
    <n v="13"/>
    <x v="1"/>
    <x v="376"/>
    <s v="Cross Sell"/>
    <n v="2212.38"/>
    <m/>
    <m/>
    <m/>
    <m/>
    <m/>
  </r>
  <r>
    <n v="13"/>
    <x v="2"/>
    <x v="163"/>
    <s v="Cross Sell"/>
    <n v="1363"/>
    <m/>
    <m/>
    <m/>
    <m/>
    <m/>
  </r>
  <r>
    <n v="13"/>
    <x v="9"/>
    <x v="338"/>
    <s v="Cross Sell"/>
    <n v="157.5"/>
    <m/>
    <m/>
    <m/>
    <m/>
    <m/>
  </r>
  <r>
    <n v="13"/>
    <x v="9"/>
    <x v="377"/>
    <s v="Cross Sell"/>
    <n v="1749.45"/>
    <m/>
    <m/>
    <m/>
    <m/>
    <m/>
  </r>
  <r>
    <n v="1"/>
    <x v="2"/>
    <x v="378"/>
    <s v="Renewal"/>
    <n v="6250"/>
    <m/>
    <m/>
    <m/>
    <m/>
    <m/>
  </r>
  <r>
    <n v="9"/>
    <x v="2"/>
    <x v="338"/>
    <s v="Renewal"/>
    <n v="8125"/>
    <m/>
    <m/>
    <m/>
    <m/>
    <m/>
  </r>
  <r>
    <n v="13"/>
    <x v="11"/>
    <x v="358"/>
    <s v="Cross Sell"/>
    <n v="2788.75"/>
    <m/>
    <m/>
    <m/>
    <m/>
    <m/>
  </r>
  <r>
    <n v="13"/>
    <x v="2"/>
    <x v="57"/>
    <s v="New"/>
    <n v="7827.77"/>
    <m/>
    <m/>
    <m/>
    <m/>
    <m/>
  </r>
  <r>
    <n v="13"/>
    <x v="2"/>
    <x v="379"/>
    <s v="New"/>
    <n v="0"/>
    <m/>
    <m/>
    <m/>
    <m/>
    <m/>
  </r>
  <r>
    <n v="13"/>
    <x v="2"/>
    <x v="380"/>
    <s v="New"/>
    <n v="4194.8"/>
    <m/>
    <m/>
    <m/>
    <m/>
    <m/>
  </r>
  <r>
    <n v="13"/>
    <x v="2"/>
    <x v="381"/>
    <s v="Cross Sell"/>
    <n v="1390.13"/>
    <m/>
    <m/>
    <m/>
    <m/>
    <m/>
  </r>
  <r>
    <n v="13"/>
    <x v="2"/>
    <x v="382"/>
    <s v="Cross Sell"/>
    <n v="1390.13"/>
    <m/>
    <m/>
    <m/>
    <m/>
    <m/>
  </r>
  <r>
    <n v="13"/>
    <x v="2"/>
    <x v="383"/>
    <s v="Cross Sell"/>
    <n v="7835.19"/>
    <m/>
    <m/>
    <m/>
    <m/>
    <m/>
  </r>
  <r>
    <n v="13"/>
    <x v="2"/>
    <x v="212"/>
    <s v="Cross Sell"/>
    <n v="7782.56"/>
    <m/>
    <m/>
    <m/>
    <m/>
    <m/>
  </r>
  <r>
    <n v="13"/>
    <x v="2"/>
    <x v="368"/>
    <m/>
    <n v="1558.76"/>
    <m/>
    <m/>
    <m/>
    <m/>
    <m/>
  </r>
  <r>
    <n v="13"/>
    <x v="1"/>
    <x v="44"/>
    <s v="Cross Sell"/>
    <n v="3007.5"/>
    <m/>
    <m/>
    <m/>
    <m/>
    <m/>
  </r>
  <r>
    <n v="13"/>
    <x v="1"/>
    <x v="384"/>
    <s v="Cross Sell"/>
    <n v="26804.5"/>
    <m/>
    <m/>
    <m/>
    <m/>
    <m/>
  </r>
  <r>
    <n v="3"/>
    <x v="6"/>
    <x v="16"/>
    <s v="Renewal"/>
    <n v="1771.98"/>
    <m/>
    <m/>
    <m/>
    <m/>
    <m/>
  </r>
  <r>
    <n v="3"/>
    <x v="6"/>
    <x v="16"/>
    <s v="Renewal"/>
    <n v="681.53"/>
    <m/>
    <m/>
    <m/>
    <m/>
    <m/>
  </r>
  <r>
    <n v="3"/>
    <x v="6"/>
    <x v="16"/>
    <s v="Renewal"/>
    <n v="272.61"/>
    <m/>
    <m/>
    <m/>
    <m/>
    <m/>
  </r>
  <r>
    <n v="3"/>
    <x v="6"/>
    <x v="16"/>
    <s v="Renewal"/>
    <n v="4175.3599999999997"/>
    <m/>
    <m/>
    <m/>
    <m/>
    <m/>
  </r>
  <r>
    <n v="3"/>
    <x v="6"/>
    <x v="16"/>
    <s v="Renewal"/>
    <n v="1605.91"/>
    <m/>
    <m/>
    <m/>
    <m/>
    <m/>
  </r>
  <r>
    <n v="3"/>
    <x v="6"/>
    <x v="16"/>
    <s v="Renewal"/>
    <n v="642.36"/>
    <m/>
    <m/>
    <m/>
    <m/>
    <m/>
  </r>
  <r>
    <n v="3"/>
    <x v="6"/>
    <x v="385"/>
    <s v="Renewal"/>
    <n v="23863.13"/>
    <m/>
    <m/>
    <m/>
    <m/>
    <m/>
  </r>
  <r>
    <n v="3"/>
    <x v="6"/>
    <x v="385"/>
    <s v="Renewal"/>
    <n v="9178.1299999999992"/>
    <m/>
    <m/>
    <m/>
    <m/>
    <m/>
  </r>
  <r>
    <n v="3"/>
    <x v="6"/>
    <x v="385"/>
    <s v="Renewal"/>
    <n v="3671.25"/>
    <m/>
    <m/>
    <m/>
    <m/>
    <m/>
  </r>
  <r>
    <n v="3"/>
    <x v="6"/>
    <x v="16"/>
    <s v="Renewal"/>
    <n v="157.13999999999999"/>
    <m/>
    <m/>
    <m/>
    <m/>
    <m/>
  </r>
  <r>
    <n v="3"/>
    <x v="6"/>
    <x v="16"/>
    <s v="Renewal"/>
    <n v="60.44"/>
    <m/>
    <m/>
    <m/>
    <m/>
    <m/>
  </r>
  <r>
    <n v="3"/>
    <x v="6"/>
    <x v="16"/>
    <s v="Renewal"/>
    <n v="24.17"/>
    <m/>
    <m/>
    <m/>
    <m/>
    <m/>
  </r>
  <r>
    <n v="3"/>
    <x v="6"/>
    <x v="16"/>
    <s v="Renewal"/>
    <n v="23753.439999999999"/>
    <m/>
    <m/>
    <m/>
    <m/>
    <m/>
  </r>
  <r>
    <n v="3"/>
    <x v="6"/>
    <x v="16"/>
    <s v="Renewal"/>
    <n v="9135.94"/>
    <m/>
    <m/>
    <m/>
    <m/>
    <m/>
  </r>
  <r>
    <n v="3"/>
    <x v="6"/>
    <x v="16"/>
    <s v="Renewal"/>
    <n v="3654.37"/>
    <m/>
    <m/>
    <m/>
    <m/>
    <m/>
  </r>
  <r>
    <n v="3"/>
    <x v="6"/>
    <x v="18"/>
    <s v="Renewal"/>
    <n v="445.18"/>
    <m/>
    <m/>
    <m/>
    <m/>
    <m/>
  </r>
  <r>
    <n v="3"/>
    <x v="6"/>
    <x v="16"/>
    <s v="Renewal"/>
    <n v="1598.68"/>
    <m/>
    <m/>
    <m/>
    <m/>
    <m/>
  </r>
  <r>
    <n v="3"/>
    <x v="6"/>
    <x v="16"/>
    <s v="Renewal"/>
    <n v="614.88"/>
    <m/>
    <m/>
    <m/>
    <m/>
    <m/>
  </r>
  <r>
    <n v="3"/>
    <x v="6"/>
    <x v="16"/>
    <s v="Renewal"/>
    <n v="245.95"/>
    <m/>
    <m/>
    <m/>
    <m/>
    <m/>
  </r>
  <r>
    <n v="3"/>
    <x v="6"/>
    <x v="18"/>
    <s v="Renewal"/>
    <n v="2077.5100000000002"/>
    <m/>
    <m/>
    <m/>
    <m/>
    <m/>
  </r>
  <r>
    <n v="3"/>
    <x v="6"/>
    <x v="18"/>
    <s v="Renewal"/>
    <n v="445.18"/>
    <m/>
    <m/>
    <m/>
    <m/>
    <m/>
  </r>
  <r>
    <n v="1"/>
    <x v="4"/>
    <x v="386"/>
    <s v="Renewal"/>
    <n v="33484.339999999997"/>
    <m/>
    <m/>
    <m/>
    <m/>
    <m/>
  </r>
  <r>
    <n v="2"/>
    <x v="5"/>
    <x v="387"/>
    <s v="Renewal"/>
    <n v="109812.12"/>
    <m/>
    <m/>
    <m/>
    <m/>
    <m/>
  </r>
  <r>
    <n v="12"/>
    <x v="6"/>
    <x v="388"/>
    <s v="Renewal"/>
    <n v="12084.5"/>
    <m/>
    <m/>
    <m/>
    <m/>
    <m/>
  </r>
  <r>
    <n v="13"/>
    <x v="1"/>
    <x v="389"/>
    <s v="New"/>
    <n v="51965.88"/>
    <m/>
    <m/>
    <m/>
    <m/>
    <m/>
  </r>
  <r>
    <n v="13"/>
    <x v="1"/>
    <x v="355"/>
    <s v="Cross Sell"/>
    <n v="25619.25"/>
    <m/>
    <m/>
    <m/>
    <m/>
    <m/>
  </r>
  <r>
    <n v="13"/>
    <x v="1"/>
    <x v="235"/>
    <s v="Cross Sell"/>
    <n v="25598"/>
    <m/>
    <m/>
    <m/>
    <m/>
    <m/>
  </r>
  <r>
    <n v="13"/>
    <x v="1"/>
    <x v="235"/>
    <s v="Cross Sell"/>
    <n v="25598"/>
    <m/>
    <m/>
    <m/>
    <m/>
    <m/>
  </r>
  <r>
    <n v="13"/>
    <x v="1"/>
    <x v="390"/>
    <s v="New"/>
    <n v="12643.38"/>
    <m/>
    <m/>
    <m/>
    <m/>
    <m/>
  </r>
  <r>
    <n v="13"/>
    <x v="1"/>
    <x v="391"/>
    <s v="Cross Sell"/>
    <n v="25598"/>
    <m/>
    <m/>
    <m/>
    <m/>
    <m/>
  </r>
  <r>
    <n v="10"/>
    <x v="3"/>
    <x v="55"/>
    <s v="Renewal"/>
    <n v="1474120.36"/>
    <m/>
    <m/>
    <m/>
    <m/>
    <m/>
  </r>
  <r>
    <n v="10"/>
    <x v="3"/>
    <x v="171"/>
    <s v="Renewal"/>
    <m/>
    <m/>
    <m/>
    <m/>
    <m/>
    <m/>
  </r>
  <r>
    <n v="10"/>
    <x v="3"/>
    <x v="55"/>
    <s v="Renewal"/>
    <n v="34349.81"/>
    <m/>
    <m/>
    <m/>
    <m/>
    <m/>
  </r>
  <r>
    <n v="10"/>
    <x v="3"/>
    <x v="55"/>
    <s v="Renewal"/>
    <n v="51883.58"/>
    <m/>
    <m/>
    <m/>
    <m/>
    <m/>
  </r>
  <r>
    <n v="13"/>
    <x v="3"/>
    <x v="392"/>
    <s v="Renewal"/>
    <n v="15963.92"/>
    <m/>
    <m/>
    <m/>
    <m/>
    <m/>
  </r>
  <r>
    <n v="13"/>
    <x v="3"/>
    <x v="295"/>
    <s v="Renewal"/>
    <n v="0"/>
    <m/>
    <m/>
    <m/>
    <m/>
    <m/>
  </r>
  <r>
    <n v="13"/>
    <x v="3"/>
    <x v="251"/>
    <s v="Renewal"/>
    <n v="956.34"/>
    <m/>
    <m/>
    <m/>
    <m/>
    <m/>
  </r>
  <r>
    <n v="13"/>
    <x v="4"/>
    <x v="259"/>
    <s v="New"/>
    <n v="5416.62"/>
    <m/>
    <m/>
    <m/>
    <m/>
    <m/>
  </r>
  <r>
    <n v="13"/>
    <x v="0"/>
    <x v="259"/>
    <s v="New"/>
    <n v="6195.75"/>
    <m/>
    <m/>
    <m/>
    <m/>
    <m/>
  </r>
  <r>
    <n v="13"/>
    <x v="4"/>
    <x v="259"/>
    <s v="Cross Sell"/>
    <n v="518.13"/>
    <m/>
    <m/>
    <m/>
    <m/>
    <m/>
  </r>
  <r>
    <n v="13"/>
    <x v="2"/>
    <x v="393"/>
    <s v="Cross Sell"/>
    <n v="2767.5"/>
    <m/>
    <m/>
    <m/>
    <m/>
    <m/>
  </r>
  <r>
    <n v="13"/>
    <x v="2"/>
    <x v="285"/>
    <s v="Cross Sell"/>
    <n v="8198.25"/>
    <m/>
    <m/>
    <m/>
    <m/>
    <m/>
  </r>
  <r>
    <n v="13"/>
    <x v="0"/>
    <x v="260"/>
    <s v="New"/>
    <n v="9075"/>
    <m/>
    <m/>
    <m/>
    <m/>
    <m/>
  </r>
  <r>
    <n v="13"/>
    <x v="0"/>
    <x v="260"/>
    <s v="New"/>
    <n v="9075"/>
    <m/>
    <m/>
    <m/>
    <m/>
    <m/>
  </r>
  <r>
    <n v="13"/>
    <x v="4"/>
    <x v="260"/>
    <s v="Cross Sell"/>
    <n v="521.25"/>
    <m/>
    <m/>
    <m/>
    <m/>
    <m/>
  </r>
  <r>
    <n v="13"/>
    <x v="4"/>
    <x v="260"/>
    <s v="New"/>
    <n v="7889.31"/>
    <m/>
    <m/>
    <m/>
    <m/>
    <m/>
  </r>
  <r>
    <n v="10"/>
    <x v="3"/>
    <x v="39"/>
    <s v="Renewal"/>
    <n v="90307.75"/>
    <m/>
    <m/>
    <m/>
    <m/>
    <m/>
  </r>
  <r>
    <n v="10"/>
    <x v="3"/>
    <x v="82"/>
    <s v="Renewal"/>
    <n v="114751.5"/>
    <m/>
    <m/>
    <m/>
    <m/>
    <m/>
  </r>
  <r>
    <n v="3"/>
    <x v="6"/>
    <x v="39"/>
    <s v="Renewal"/>
    <n v="52751.13"/>
    <m/>
    <m/>
    <m/>
    <m/>
    <m/>
  </r>
  <r>
    <n v="3"/>
    <x v="6"/>
    <x v="39"/>
    <s v="Renewal"/>
    <n v="53125"/>
    <m/>
    <m/>
    <m/>
    <m/>
    <m/>
  </r>
  <r>
    <n v="3"/>
    <x v="6"/>
    <x v="39"/>
    <s v="Renewal"/>
    <n v="359.13"/>
    <m/>
    <m/>
    <m/>
    <m/>
    <m/>
  </r>
  <r>
    <n v="3"/>
    <x v="6"/>
    <x v="39"/>
    <s v="Renewal"/>
    <n v="0"/>
    <m/>
    <m/>
    <m/>
    <m/>
    <m/>
  </r>
  <r>
    <n v="3"/>
    <x v="6"/>
    <x v="39"/>
    <s v="Renewal"/>
    <n v="0"/>
    <m/>
    <m/>
    <m/>
    <m/>
    <m/>
  </r>
  <r>
    <n v="3"/>
    <x v="6"/>
    <x v="39"/>
    <s v="Renewal"/>
    <n v="0"/>
    <m/>
    <m/>
    <m/>
    <m/>
    <m/>
  </r>
  <r>
    <n v="10"/>
    <x v="3"/>
    <x v="15"/>
    <s v="Renewal"/>
    <n v="23387.4"/>
    <m/>
    <m/>
    <m/>
    <m/>
    <m/>
  </r>
  <r>
    <n v="10"/>
    <x v="3"/>
    <x v="15"/>
    <s v="Renewal"/>
    <n v="914998.58"/>
    <m/>
    <m/>
    <m/>
    <m/>
    <m/>
  </r>
  <r>
    <n v="10"/>
    <x v="3"/>
    <x v="343"/>
    <s v="Renewal"/>
    <n v="93906.08"/>
    <m/>
    <m/>
    <m/>
    <m/>
    <m/>
  </r>
  <r>
    <n v="10"/>
    <x v="3"/>
    <x v="96"/>
    <s v="Renewal"/>
    <n v="27435"/>
    <m/>
    <m/>
    <m/>
    <m/>
    <m/>
  </r>
  <r>
    <n v="10"/>
    <x v="3"/>
    <x v="394"/>
    <s v="Renewal"/>
    <n v="32391.85"/>
    <m/>
    <m/>
    <m/>
    <m/>
    <m/>
  </r>
  <r>
    <n v="10"/>
    <x v="3"/>
    <x v="277"/>
    <s v="Renewal"/>
    <n v="9941.16"/>
    <m/>
    <m/>
    <m/>
    <m/>
    <m/>
  </r>
  <r>
    <n v="10"/>
    <x v="3"/>
    <x v="335"/>
    <s v="Renewal"/>
    <n v="27681.48"/>
    <m/>
    <m/>
    <m/>
    <m/>
    <m/>
  </r>
  <r>
    <n v="10"/>
    <x v="3"/>
    <x v="234"/>
    <s v="Renewal"/>
    <n v="18901.02"/>
    <m/>
    <m/>
    <m/>
    <m/>
    <m/>
  </r>
  <r>
    <n v="10"/>
    <x v="3"/>
    <x v="73"/>
    <s v="Renewal"/>
    <n v="46994.85"/>
    <m/>
    <m/>
    <m/>
    <m/>
    <m/>
  </r>
  <r>
    <n v="10"/>
    <x v="3"/>
    <x v="395"/>
    <s v="Renewal"/>
    <n v="17139.5"/>
    <m/>
    <m/>
    <m/>
    <m/>
    <m/>
  </r>
  <r>
    <n v="10"/>
    <x v="3"/>
    <x v="40"/>
    <s v="Renewal"/>
    <n v="8560.86"/>
    <m/>
    <m/>
    <m/>
    <m/>
    <m/>
  </r>
  <r>
    <n v="10"/>
    <x v="3"/>
    <x v="396"/>
    <s v="Renewal"/>
    <n v="1288.6600000000001"/>
    <m/>
    <m/>
    <m/>
    <m/>
    <m/>
  </r>
  <r>
    <n v="10"/>
    <x v="3"/>
    <x v="397"/>
    <s v="Renewal"/>
    <n v="1208.3800000000001"/>
    <m/>
    <m/>
    <m/>
    <m/>
    <m/>
  </r>
  <r>
    <n v="10"/>
    <x v="3"/>
    <x v="138"/>
    <s v="Renewal"/>
    <n v="18696.68"/>
    <m/>
    <m/>
    <m/>
    <m/>
    <m/>
  </r>
  <r>
    <n v="10"/>
    <x v="3"/>
    <x v="15"/>
    <s v="Renewal"/>
    <n v="49788.75"/>
    <m/>
    <m/>
    <m/>
    <m/>
    <m/>
  </r>
  <r>
    <n v="10"/>
    <x v="3"/>
    <x v="73"/>
    <s v="Renewal"/>
    <n v="49026.75"/>
    <m/>
    <m/>
    <m/>
    <m/>
    <m/>
  </r>
  <r>
    <n v="10"/>
    <x v="3"/>
    <x v="138"/>
    <s v="Renewal"/>
    <n v="1613.78"/>
    <m/>
    <m/>
    <m/>
    <m/>
    <m/>
  </r>
  <r>
    <n v="10"/>
    <x v="3"/>
    <x v="125"/>
    <s v="Renewal"/>
    <n v="49026.66"/>
    <m/>
    <m/>
    <m/>
    <m/>
    <m/>
  </r>
  <r>
    <n v="3"/>
    <x v="3"/>
    <x v="398"/>
    <s v="Renewal"/>
    <n v="8117.5"/>
    <m/>
    <m/>
    <m/>
    <m/>
    <m/>
  </r>
  <r>
    <n v="3"/>
    <x v="6"/>
    <x v="399"/>
    <s v="Renewal"/>
    <n v="21614.86"/>
    <m/>
    <m/>
    <m/>
    <m/>
    <m/>
  </r>
  <r>
    <n v="3"/>
    <x v="6"/>
    <x v="399"/>
    <s v="Renewal"/>
    <n v="60990.71"/>
    <m/>
    <m/>
    <m/>
    <m/>
    <m/>
  </r>
  <r>
    <n v="3"/>
    <x v="6"/>
    <x v="16"/>
    <s v="Renewal"/>
    <n v="423.9"/>
    <m/>
    <m/>
    <m/>
    <m/>
    <m/>
  </r>
  <r>
    <n v="3"/>
    <x v="6"/>
    <x v="16"/>
    <s v="Renewal"/>
    <n v="105.98"/>
    <m/>
    <m/>
    <m/>
    <m/>
    <m/>
  </r>
  <r>
    <n v="3"/>
    <x v="6"/>
    <x v="16"/>
    <s v="Renewal"/>
    <n v="1897.66"/>
    <m/>
    <m/>
    <m/>
    <m/>
    <m/>
  </r>
  <r>
    <n v="3"/>
    <x v="6"/>
    <x v="16"/>
    <s v="Renewal"/>
    <n v="474.42"/>
    <m/>
    <m/>
    <m/>
    <m/>
    <m/>
  </r>
  <r>
    <n v="3"/>
    <x v="0"/>
    <x v="16"/>
    <s v="Renewal"/>
    <n v="44063.25"/>
    <m/>
    <m/>
    <m/>
    <m/>
    <m/>
  </r>
  <r>
    <n v="12"/>
    <x v="6"/>
    <x v="400"/>
    <s v="Cross Sell"/>
    <n v="16387.5"/>
    <m/>
    <m/>
    <m/>
    <m/>
    <m/>
  </r>
  <r>
    <n v="3"/>
    <x v="6"/>
    <x v="16"/>
    <s v="Renewal"/>
    <n v="15899.07"/>
    <m/>
    <m/>
    <m/>
    <m/>
    <m/>
  </r>
  <r>
    <n v="3"/>
    <x v="6"/>
    <x v="16"/>
    <s v="Renewal"/>
    <n v="3974.77"/>
    <m/>
    <m/>
    <m/>
    <m/>
    <m/>
  </r>
  <r>
    <n v="3"/>
    <x v="6"/>
    <x v="16"/>
    <s v="Renewal"/>
    <n v="6120.48"/>
    <m/>
    <m/>
    <m/>
    <m/>
    <m/>
  </r>
  <r>
    <n v="3"/>
    <x v="6"/>
    <x v="16"/>
    <s v="Renewal"/>
    <n v="1530.12"/>
    <m/>
    <m/>
    <m/>
    <m/>
    <m/>
  </r>
  <r>
    <n v="3"/>
    <x v="6"/>
    <x v="16"/>
    <s v="Renewal"/>
    <n v="32171.200000000001"/>
    <m/>
    <m/>
    <m/>
    <m/>
    <m/>
  </r>
  <r>
    <n v="3"/>
    <x v="6"/>
    <x v="16"/>
    <s v="Renewal"/>
    <n v="8042.8"/>
    <m/>
    <m/>
    <m/>
    <m/>
    <m/>
  </r>
  <r>
    <n v="3"/>
    <x v="6"/>
    <x v="16"/>
    <s v="Renewal"/>
    <n v="2925"/>
    <m/>
    <m/>
    <m/>
    <m/>
    <m/>
  </r>
  <r>
    <n v="3"/>
    <x v="6"/>
    <x v="16"/>
    <s v="Renewal"/>
    <n v="731.25"/>
    <m/>
    <m/>
    <m/>
    <m/>
    <m/>
  </r>
  <r>
    <n v="3"/>
    <x v="6"/>
    <x v="16"/>
    <s v="Renewal"/>
    <n v="627"/>
    <m/>
    <m/>
    <m/>
    <m/>
    <m/>
  </r>
  <r>
    <n v="3"/>
    <x v="6"/>
    <x v="16"/>
    <s v="Renewal"/>
    <n v="156.75"/>
    <m/>
    <m/>
    <m/>
    <m/>
    <m/>
  </r>
  <r>
    <n v="3"/>
    <x v="6"/>
    <x v="16"/>
    <s v="Renewal"/>
    <n v="1186"/>
    <m/>
    <m/>
    <m/>
    <m/>
    <m/>
  </r>
  <r>
    <n v="3"/>
    <x v="6"/>
    <x v="16"/>
    <s v="Renewal"/>
    <n v="465.9"/>
    <m/>
    <m/>
    <m/>
    <m/>
    <m/>
  </r>
  <r>
    <n v="3"/>
    <x v="6"/>
    <x v="16"/>
    <s v="Renewal"/>
    <n v="116.48"/>
    <m/>
    <m/>
    <m/>
    <m/>
    <m/>
  </r>
  <r>
    <n v="3"/>
    <x v="6"/>
    <x v="16"/>
    <s v="Renewal"/>
    <n v="3456.13"/>
    <m/>
    <m/>
    <m/>
    <m/>
    <m/>
  </r>
  <r>
    <n v="10"/>
    <x v="3"/>
    <x v="16"/>
    <s v="Renewal"/>
    <n v="0"/>
    <m/>
    <m/>
    <m/>
    <m/>
    <m/>
  </r>
  <r>
    <n v="3"/>
    <x v="6"/>
    <x v="401"/>
    <s v="Renewal"/>
    <n v="976.81"/>
    <m/>
    <m/>
    <m/>
    <m/>
    <m/>
  </r>
  <r>
    <n v="10"/>
    <x v="3"/>
    <x v="226"/>
    <s v="Renewal"/>
    <n v="26250"/>
    <m/>
    <m/>
    <m/>
    <m/>
    <m/>
  </r>
  <r>
    <n v="10"/>
    <x v="3"/>
    <x v="225"/>
    <s v="Renewal"/>
    <n v="22245.75"/>
    <m/>
    <m/>
    <m/>
    <m/>
    <m/>
  </r>
  <r>
    <n v="10"/>
    <x v="3"/>
    <x v="18"/>
    <s v="Renewal"/>
    <n v="3346.95"/>
    <m/>
    <m/>
    <m/>
    <m/>
    <m/>
  </r>
  <r>
    <n v="3"/>
    <x v="6"/>
    <x v="402"/>
    <s v="Renewal"/>
    <n v="0"/>
    <m/>
    <m/>
    <m/>
    <m/>
    <m/>
  </r>
  <r>
    <n v="3"/>
    <x v="6"/>
    <x v="403"/>
    <s v="Renewal"/>
    <n v="0"/>
    <m/>
    <m/>
    <m/>
    <m/>
    <m/>
  </r>
  <r>
    <n v="3"/>
    <x v="6"/>
    <x v="15"/>
    <s v="Renewal"/>
    <n v="19910.88"/>
    <m/>
    <m/>
    <m/>
    <m/>
    <m/>
  </r>
  <r>
    <n v="3"/>
    <x v="6"/>
    <x v="404"/>
    <s v="Renewal"/>
    <n v="2139.63"/>
    <m/>
    <m/>
    <m/>
    <m/>
    <m/>
  </r>
  <r>
    <n v="3"/>
    <x v="6"/>
    <x v="55"/>
    <s v="Renewal"/>
    <n v="20814.38"/>
    <m/>
    <m/>
    <m/>
    <m/>
    <m/>
  </r>
  <r>
    <n v="3"/>
    <x v="6"/>
    <x v="31"/>
    <s v="Renewal"/>
    <n v="126225"/>
    <m/>
    <m/>
    <m/>
    <m/>
    <m/>
  </r>
  <r>
    <n v="3"/>
    <x v="6"/>
    <x v="31"/>
    <s v="Renewal"/>
    <n v="63112.5"/>
    <m/>
    <m/>
    <m/>
    <m/>
    <m/>
  </r>
  <r>
    <n v="3"/>
    <x v="6"/>
    <x v="32"/>
    <s v="Renewal"/>
    <n v="148500"/>
    <m/>
    <m/>
    <m/>
    <m/>
    <m/>
  </r>
  <r>
    <n v="1"/>
    <x v="4"/>
    <x v="258"/>
    <s v="Renewal"/>
    <n v="39762.71"/>
    <m/>
    <m/>
    <m/>
    <m/>
    <m/>
  </r>
  <r>
    <n v="2"/>
    <x v="0"/>
    <x v="121"/>
    <s v="Cross Sell"/>
    <n v="28050"/>
    <m/>
    <m/>
    <m/>
    <m/>
    <m/>
  </r>
  <r>
    <n v="2"/>
    <x v="0"/>
    <x v="405"/>
    <s v="Cross Sell"/>
    <n v="56100"/>
    <m/>
    <m/>
    <m/>
    <m/>
    <m/>
  </r>
  <r>
    <n v="2"/>
    <x v="0"/>
    <x v="405"/>
    <s v="Cross Sell"/>
    <n v="56100"/>
    <m/>
    <m/>
    <m/>
    <m/>
    <m/>
  </r>
  <r>
    <n v="2"/>
    <x v="0"/>
    <x v="406"/>
    <s v="Cross Sell"/>
    <n v="14025"/>
    <m/>
    <m/>
    <m/>
    <m/>
    <m/>
  </r>
  <r>
    <n v="2"/>
    <x v="0"/>
    <x v="406"/>
    <s v="Cross Sell"/>
    <n v="14025"/>
    <m/>
    <m/>
    <m/>
    <m/>
    <m/>
  </r>
  <r>
    <n v="11"/>
    <x v="2"/>
    <x v="372"/>
    <s v="Renewal"/>
    <n v="59851.63"/>
    <m/>
    <m/>
    <m/>
    <m/>
    <m/>
  </r>
  <r>
    <n v="1"/>
    <x v="2"/>
    <x v="407"/>
    <s v="Renewal"/>
    <n v="74250"/>
    <m/>
    <m/>
    <m/>
    <m/>
    <m/>
  </r>
  <r>
    <n v="11"/>
    <x v="2"/>
    <x v="407"/>
    <s v="Renewal"/>
    <n v="68125"/>
    <m/>
    <m/>
    <m/>
    <m/>
    <m/>
  </r>
  <r>
    <n v="6"/>
    <x v="2"/>
    <x v="16"/>
    <s v="New"/>
    <n v="117812.5"/>
    <m/>
    <m/>
    <m/>
    <m/>
    <m/>
  </r>
  <r>
    <n v="6"/>
    <x v="2"/>
    <x v="18"/>
    <s v="Renewal"/>
    <n v="115625"/>
    <m/>
    <m/>
    <m/>
    <m/>
    <m/>
  </r>
  <r>
    <n v="1"/>
    <x v="2"/>
    <x v="408"/>
    <s v="Renewal"/>
    <n v="10427"/>
    <m/>
    <m/>
    <m/>
    <m/>
    <m/>
  </r>
  <r>
    <n v="13"/>
    <x v="2"/>
    <x v="399"/>
    <s v="Renewal"/>
    <n v="2930.9"/>
    <m/>
    <m/>
    <m/>
    <m/>
    <m/>
  </r>
  <r>
    <n v="13"/>
    <x v="2"/>
    <x v="251"/>
    <s v="Renewal"/>
    <n v="6213.24"/>
    <m/>
    <m/>
    <m/>
    <m/>
    <m/>
  </r>
  <r>
    <n v="3"/>
    <x v="6"/>
    <x v="116"/>
    <s v="Renewal"/>
    <n v="1772.75"/>
    <m/>
    <m/>
    <m/>
    <m/>
    <m/>
  </r>
  <r>
    <n v="3"/>
    <x v="6"/>
    <x v="116"/>
    <s v="Renewal"/>
    <n v="2970"/>
    <m/>
    <m/>
    <m/>
    <m/>
    <m/>
  </r>
  <r>
    <n v="3"/>
    <x v="6"/>
    <x v="409"/>
    <s v="Renewal"/>
    <n v="5610"/>
    <m/>
    <m/>
    <m/>
    <m/>
    <m/>
  </r>
  <r>
    <n v="3"/>
    <x v="6"/>
    <x v="233"/>
    <s v="Renewal"/>
    <n v="1980"/>
    <m/>
    <m/>
    <m/>
    <m/>
    <m/>
  </r>
  <r>
    <n v="3"/>
    <x v="6"/>
    <x v="256"/>
    <s v="Renewal"/>
    <n v="3861.25"/>
    <m/>
    <m/>
    <m/>
    <m/>
    <m/>
  </r>
  <r>
    <n v="3"/>
    <x v="6"/>
    <x v="256"/>
    <s v="Renewal"/>
    <n v="13036.5"/>
    <m/>
    <m/>
    <m/>
    <m/>
    <m/>
  </r>
  <r>
    <n v="3"/>
    <x v="6"/>
    <x v="256"/>
    <s v="Renewal"/>
    <n v="8194.25"/>
    <m/>
    <m/>
    <m/>
    <m/>
    <m/>
  </r>
  <r>
    <n v="3"/>
    <x v="6"/>
    <x v="409"/>
    <s v="Renewal"/>
    <n v="8580"/>
    <m/>
    <m/>
    <m/>
    <m/>
    <m/>
  </r>
  <r>
    <n v="3"/>
    <x v="6"/>
    <x v="409"/>
    <s v="Renewal"/>
    <n v="4579"/>
    <m/>
    <m/>
    <m/>
    <m/>
    <m/>
  </r>
  <r>
    <n v="3"/>
    <x v="6"/>
    <x v="409"/>
    <s v="Renewal"/>
    <n v="3330"/>
    <m/>
    <m/>
    <m/>
    <m/>
    <m/>
  </r>
  <r>
    <n v="3"/>
    <x v="6"/>
    <x v="409"/>
    <s v="Renewal"/>
    <n v="8625.3799999999992"/>
    <m/>
    <m/>
    <m/>
    <m/>
    <m/>
  </r>
  <r>
    <n v="1"/>
    <x v="0"/>
    <x v="410"/>
    <s v="Cross Sell"/>
    <n v="150.65"/>
    <m/>
    <m/>
    <m/>
    <m/>
    <m/>
  </r>
  <r>
    <n v="6"/>
    <x v="2"/>
    <x v="411"/>
    <s v="New"/>
    <n v="115173.38"/>
    <m/>
    <m/>
    <m/>
    <m/>
    <m/>
  </r>
  <r>
    <n v="11"/>
    <x v="0"/>
    <x v="412"/>
    <s v="Cross Sell"/>
    <n v="825"/>
    <m/>
    <m/>
    <m/>
    <m/>
    <m/>
  </r>
  <r>
    <n v="11"/>
    <x v="0"/>
    <x v="131"/>
    <s v="Renewal"/>
    <n v="20625"/>
    <m/>
    <m/>
    <m/>
    <m/>
    <m/>
  </r>
  <r>
    <n v="11"/>
    <x v="0"/>
    <x v="413"/>
    <s v="Cross Sell"/>
    <n v="2598.75"/>
    <m/>
    <m/>
    <m/>
    <m/>
    <m/>
  </r>
  <r>
    <n v="11"/>
    <x v="0"/>
    <x v="413"/>
    <s v="Cross Sell"/>
    <n v="693"/>
    <m/>
    <m/>
    <m/>
    <m/>
    <m/>
  </r>
  <r>
    <n v="11"/>
    <x v="0"/>
    <x v="149"/>
    <s v="Cross Sell"/>
    <n v="357.06"/>
    <m/>
    <m/>
    <m/>
    <m/>
    <m/>
  </r>
  <r>
    <n v="11"/>
    <x v="7"/>
    <x v="414"/>
    <s v="Renewal"/>
    <n v="41625"/>
    <m/>
    <m/>
    <m/>
    <m/>
    <m/>
  </r>
  <r>
    <n v="11"/>
    <x v="7"/>
    <x v="415"/>
    <s v="Renewal"/>
    <n v="41625"/>
    <m/>
    <m/>
    <m/>
    <m/>
    <m/>
  </r>
  <r>
    <n v="11"/>
    <x v="7"/>
    <x v="343"/>
    <s v="Renewal"/>
    <n v="124875"/>
    <m/>
    <m/>
    <m/>
    <m/>
    <m/>
  </r>
  <r>
    <n v="1"/>
    <x v="2"/>
    <x v="252"/>
    <s v="Renewal"/>
    <n v="42900"/>
    <m/>
    <m/>
    <m/>
    <m/>
    <m/>
  </r>
  <r>
    <n v="1"/>
    <x v="2"/>
    <x v="416"/>
    <s v="Renewal"/>
    <n v="52800"/>
    <m/>
    <m/>
    <m/>
    <m/>
    <m/>
  </r>
  <r>
    <n v="1"/>
    <x v="2"/>
    <x v="416"/>
    <s v="Renewal"/>
    <n v="44130.41"/>
    <m/>
    <m/>
    <m/>
    <m/>
    <m/>
  </r>
  <r>
    <n v="10"/>
    <x v="3"/>
    <x v="417"/>
    <s v="Renewal"/>
    <n v="156000"/>
    <m/>
    <m/>
    <m/>
    <m/>
    <m/>
  </r>
  <r>
    <n v="10"/>
    <x v="3"/>
    <x v="177"/>
    <s v="Renewal"/>
    <n v="5253.23"/>
    <m/>
    <m/>
    <m/>
    <m/>
    <m/>
  </r>
  <r>
    <n v="10"/>
    <x v="3"/>
    <x v="418"/>
    <s v="Renewal"/>
    <n v="6769.65"/>
    <m/>
    <m/>
    <m/>
    <m/>
    <m/>
  </r>
  <r>
    <n v="10"/>
    <x v="3"/>
    <x v="6"/>
    <s v="Renewal"/>
    <n v="8961.98"/>
    <m/>
    <m/>
    <m/>
    <m/>
    <m/>
  </r>
  <r>
    <n v="10"/>
    <x v="3"/>
    <x v="419"/>
    <s v="Renewal"/>
    <n v="64155.3"/>
    <m/>
    <m/>
    <m/>
    <m/>
    <m/>
  </r>
  <r>
    <n v="10"/>
    <x v="3"/>
    <x v="419"/>
    <s v="Renewal"/>
    <n v="5404.95"/>
    <m/>
    <m/>
    <m/>
    <m/>
    <m/>
  </r>
  <r>
    <n v="10"/>
    <x v="3"/>
    <x v="417"/>
    <s v="Renewal"/>
    <n v="5550"/>
    <m/>
    <m/>
    <m/>
    <m/>
    <m/>
  </r>
  <r>
    <n v="13"/>
    <x v="2"/>
    <x v="110"/>
    <s v="Renewal"/>
    <n v="18750"/>
    <m/>
    <m/>
    <m/>
    <m/>
    <m/>
  </r>
  <r>
    <n v="13"/>
    <x v="2"/>
    <x v="18"/>
    <s v="Cross Sell"/>
    <n v="74250"/>
    <m/>
    <m/>
    <m/>
    <m/>
    <m/>
  </r>
  <r>
    <n v="12"/>
    <x v="6"/>
    <x v="16"/>
    <s v="Renewal"/>
    <n v="48652.25"/>
    <m/>
    <m/>
    <m/>
    <m/>
    <m/>
  </r>
  <r>
    <n v="3"/>
    <x v="6"/>
    <x v="14"/>
    <s v="Cross Sell"/>
    <n v="1501.88"/>
    <m/>
    <m/>
    <m/>
    <m/>
    <m/>
  </r>
  <r>
    <n v="3"/>
    <x v="6"/>
    <x v="15"/>
    <s v="Cross Sell"/>
    <n v="21157.34"/>
    <m/>
    <m/>
    <m/>
    <m/>
    <m/>
  </r>
  <r>
    <n v="3"/>
    <x v="6"/>
    <x v="15"/>
    <s v="Cross Sell"/>
    <n v="12019.2"/>
    <m/>
    <m/>
    <m/>
    <m/>
    <m/>
  </r>
  <r>
    <n v="3"/>
    <x v="6"/>
    <x v="420"/>
    <s v="Renewal"/>
    <n v="7324.12"/>
    <m/>
    <m/>
    <m/>
    <m/>
    <m/>
  </r>
  <r>
    <n v="3"/>
    <x v="6"/>
    <x v="420"/>
    <s v="Renewal"/>
    <n v="19316.669999999998"/>
    <m/>
    <m/>
    <m/>
    <m/>
    <m/>
  </r>
  <r>
    <n v="10"/>
    <x v="3"/>
    <x v="136"/>
    <s v="Renewal"/>
    <n v="23115.200000000001"/>
    <m/>
    <m/>
    <m/>
    <m/>
    <m/>
  </r>
  <r>
    <n v="10"/>
    <x v="3"/>
    <x v="137"/>
    <s v="Renewal"/>
    <n v="25336.44"/>
    <m/>
    <m/>
    <m/>
    <m/>
    <m/>
  </r>
  <r>
    <n v="10"/>
    <x v="3"/>
    <x v="421"/>
    <s v="Renewal"/>
    <n v="12699.7"/>
    <m/>
    <m/>
    <m/>
    <m/>
    <m/>
  </r>
  <r>
    <n v="10"/>
    <x v="3"/>
    <x v="422"/>
    <s v="Renewal"/>
    <m/>
    <m/>
    <m/>
    <m/>
    <m/>
    <m/>
  </r>
  <r>
    <n v="10"/>
    <x v="3"/>
    <x v="421"/>
    <s v="Renewal"/>
    <n v="177405.38"/>
    <m/>
    <m/>
    <m/>
    <m/>
    <m/>
  </r>
  <r>
    <n v="10"/>
    <x v="3"/>
    <x v="350"/>
    <s v="Renewal"/>
    <m/>
    <m/>
    <m/>
    <m/>
    <m/>
    <m/>
  </r>
  <r>
    <n v="10"/>
    <x v="3"/>
    <x v="51"/>
    <s v="Renewal"/>
    <m/>
    <m/>
    <m/>
    <m/>
    <m/>
    <m/>
  </r>
  <r>
    <n v="10"/>
    <x v="3"/>
    <x v="423"/>
    <s v="Renewal"/>
    <m/>
    <m/>
    <m/>
    <m/>
    <m/>
    <m/>
  </r>
  <r>
    <n v="10"/>
    <x v="3"/>
    <x v="12"/>
    <s v="Cross Sell"/>
    <n v="63872.4"/>
    <m/>
    <m/>
    <m/>
    <m/>
    <m/>
  </r>
  <r>
    <n v="10"/>
    <x v="3"/>
    <x v="319"/>
    <s v="Cross Sell"/>
    <m/>
    <m/>
    <m/>
    <m/>
    <m/>
    <m/>
  </r>
  <r>
    <n v="10"/>
    <x v="3"/>
    <x v="107"/>
    <s v="Renewal"/>
    <n v="11111.4"/>
    <m/>
    <m/>
    <m/>
    <m/>
    <m/>
  </r>
  <r>
    <n v="10"/>
    <x v="3"/>
    <x v="107"/>
    <s v="Renewal"/>
    <n v="329250"/>
    <m/>
    <m/>
    <m/>
    <m/>
    <m/>
  </r>
  <r>
    <n v="10"/>
    <x v="3"/>
    <x v="232"/>
    <s v="Renewal"/>
    <n v="10772.33"/>
    <m/>
    <m/>
    <m/>
    <m/>
    <m/>
  </r>
  <r>
    <n v="10"/>
    <x v="3"/>
    <x v="179"/>
    <s v="Renewal"/>
    <n v="9283.0499999999993"/>
    <m/>
    <m/>
    <m/>
    <m/>
    <m/>
  </r>
  <r>
    <n v="10"/>
    <x v="3"/>
    <x v="424"/>
    <s v="Renewal"/>
    <n v="6903.45"/>
    <m/>
    <m/>
    <m/>
    <m/>
    <m/>
  </r>
  <r>
    <n v="10"/>
    <x v="3"/>
    <x v="425"/>
    <s v="Renewal"/>
    <n v="399.23"/>
    <m/>
    <m/>
    <m/>
    <m/>
    <m/>
  </r>
  <r>
    <n v="10"/>
    <x v="3"/>
    <x v="425"/>
    <s v="Renewal"/>
    <n v="6259.35"/>
    <m/>
    <m/>
    <m/>
    <m/>
    <m/>
  </r>
  <r>
    <n v="10"/>
    <x v="3"/>
    <x v="158"/>
    <s v="Renewal"/>
    <n v="7110.45"/>
    <m/>
    <m/>
    <m/>
    <m/>
    <m/>
  </r>
  <r>
    <n v="10"/>
    <x v="3"/>
    <x v="426"/>
    <s v="Renewal"/>
    <n v="5501.03"/>
    <m/>
    <m/>
    <m/>
    <m/>
    <m/>
  </r>
  <r>
    <n v="10"/>
    <x v="3"/>
    <x v="105"/>
    <s v="Renewal"/>
    <n v="24311.1"/>
    <m/>
    <m/>
    <m/>
    <m/>
    <m/>
  </r>
  <r>
    <n v="3"/>
    <x v="6"/>
    <x v="85"/>
    <s v="Renewal"/>
    <n v="42416.7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670F7-3A10-4C2A-8664-72C0527A69A1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A21:AB32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96" name="[Range].[stage].[All]" cap="All"/>
  </pageFields>
  <dataFields count="1">
    <dataField name="Sum of revenue_amou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portunity!$AA$6:$AM$1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8A966-B618-4193-9199-B0D90914B477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2" firstHeaderRow="1" firstDataRow="1" firstDataCol="1"/>
  <pivotFields count="3">
    <pivotField axis="axisRow" allDrilled="1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6"/>
    <rowHierarchyUsage hierarchyUsage="10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30B45-C3F2-45D4-A380-672686943935}" name="PivotTable1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K51:L6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8" name="[_5_meeting_list_202001231041].[meeting_date (Year)].[All]" cap="All"/>
  </pageFields>
  <dataFields count="1">
    <dataField name="Sum of Account Exe ID" fld="2" baseField="0" baseItem="0"/>
  </dataFields>
  <chartFormats count="3">
    <chartFormat chart="7" format="3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Account Exe ID"/>
    <pivotHierarchy dragToData="1" caption="Count of Account Exe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_5_meeting_list_202001231041">
        <x15:activeTabTopLevelEntity name="[_5_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CAEE4-976D-4C85-8AF3-6C8512104431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O51:O53" firstHeaderRow="1" firstDataRow="1" firstDataCol="1"/>
  <pivotFields count="2">
    <pivotField allDrilled="1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Account Exe ID"/>
    <pivotHierarchy dragToData="1" caption="Count of Account Exe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_5_meeting_list_202001231041">
        <x15:activeTabTopLevelEntity name="[_5_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52147-09CF-44C3-9B74-A0CA93E169CC}" name="PivotTable17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I74:J7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1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Opportunity"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090E8-32D2-4485-ABF1-4C739086788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D21" firstHeaderRow="1" firstDataRow="1" firstDataCol="0"/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Brocerage">
        <x15:activeTabTopLevelEntity name="[Broce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95D2D-7B2B-4955-BA98-F4F44564EAE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4:I15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1" baseField="0" baseItem="0"/>
    <dataField name="Sum of Cross sell bugdet" fld="2" baseField="0" baseItem="0"/>
    <dataField name="Sum of Renewal Budge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NN_EN_EE_Indi_bdgt__20012020">
        <x15:activeTabTopLevelEntity name="[NN_EN_EE_Indi_bdgt__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CEE9A-A6BA-4906-B838-B6AB08FE7FC6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6:P3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s="1" x="0" e="0"/>
        <item s="1" x="1" e="0"/>
        <item s="1" x="2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1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Invoice"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747DB-A603-4508-BB1F-900E144167C4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6:I43" firstHeaderRow="1" firstDataRow="1" firstDataCol="0"/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Invoice[[Account Exe ID]:[invoice_number]]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73035-2A87-4EB6-93AF-79D1B1FDA9D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T21:V35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0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80" name="[Opportunity].[stage].[All]" cap="All"/>
  </pageFields>
  <dataFields count="2">
    <dataField name="Sum of premium_amount" fld="2" baseField="0" baseItem="0"/>
    <dataField name="Sum of revenue_amount" fld="3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emium_amount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venue_amount"/>
    <pivotHierarchy dragToData="1" caption="Distinct Count of premium_amount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6"/>
    <rowHierarchyUsage hierarchyUsage="7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Opportunity"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B91F4-053A-486B-8F25-6E275A7EDB5C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T12:V15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">
        <item x="0"/>
        <item x="1" e="0"/>
      </items>
    </pivotField>
    <pivotField axis="axisPage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80" name="[Opportunity].[stage].&amp;[Propose Solution]" cap="Propose Solution"/>
  </pageFields>
  <dataFields count="2">
    <dataField name="Sum of premium_amount" fld="2" baseField="0" baseItem="0"/>
    <dataField name="Sum of revenue_amount" fld="3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emium_amount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venue_amount"/>
    <pivotHierarchy dragToData="1" caption="Distinct Count of premium_amoun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Opportunity"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6FB3C-E8F8-4649-A6FF-F29EA43A4AC7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Q58:Z64" firstHeaderRow="1" firstDataRow="3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premium_amount" fld="1" baseField="0" baseItem="0"/>
    <dataField name="Sum of revenue_amount" fld="0" baseField="0" baseItem="0"/>
    <dataField name="Count of Account Executive" fld="3" subtotal="count" baseField="0" baseItem="0"/>
  </dataFields>
  <chartFormats count="10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0"/>
  </rowHierarchiesUsage>
  <colHierarchiesUsage count="2">
    <colHierarchyUsage hierarchyUsage="8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Opportunity"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D5540-81F6-4D20-B856-5AAE313D08CB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F46" firstHeaderRow="1" firstDataRow="1" firstDataCol="0"/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Invoice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F5BB0-CAF5-48DC-9A5C-B6E6310DC71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8:L18" firstHeaderRow="1" firstDataRow="1" firstDataCol="1"/>
  <pivotFields count="13">
    <pivotField dataField="1" showAll="0"/>
    <pivotField showAll="0">
      <items count="13">
        <item x="10"/>
        <item x="1"/>
        <item x="11"/>
        <item x="3"/>
        <item x="8"/>
        <item x="6"/>
        <item x="2"/>
        <item x="0"/>
        <item x="9"/>
        <item x="4"/>
        <item x="5"/>
        <item x="7"/>
        <item t="default"/>
      </items>
    </pivotField>
    <pivotField showAll="0">
      <items count="428">
        <item x="244"/>
        <item x="236"/>
        <item x="255"/>
        <item x="242"/>
        <item x="312"/>
        <item x="238"/>
        <item x="317"/>
        <item x="297"/>
        <item x="369"/>
        <item x="309"/>
        <item x="306"/>
        <item x="239"/>
        <item x="313"/>
        <item x="318"/>
        <item x="305"/>
        <item x="354"/>
        <item x="245"/>
        <item x="310"/>
        <item x="240"/>
        <item x="314"/>
        <item x="298"/>
        <item x="168"/>
        <item x="392"/>
        <item x="299"/>
        <item x="180"/>
        <item x="307"/>
        <item x="290"/>
        <item x="311"/>
        <item x="241"/>
        <item x="315"/>
        <item x="170"/>
        <item x="42"/>
        <item x="321"/>
        <item x="52"/>
        <item x="243"/>
        <item x="99"/>
        <item x="43"/>
        <item x="365"/>
        <item x="71"/>
        <item x="154"/>
        <item x="152"/>
        <item x="237"/>
        <item x="316"/>
        <item x="308"/>
        <item x="118"/>
        <item x="55"/>
        <item x="419"/>
        <item x="38"/>
        <item x="388"/>
        <item x="259"/>
        <item x="261"/>
        <item x="141"/>
        <item x="95"/>
        <item x="119"/>
        <item x="370"/>
        <item x="164"/>
        <item x="122"/>
        <item x="300"/>
        <item x="142"/>
        <item x="371"/>
        <item x="134"/>
        <item x="296"/>
        <item x="136"/>
        <item x="70"/>
        <item x="421"/>
        <item x="31"/>
        <item x="266"/>
        <item x="146"/>
        <item x="88"/>
        <item x="181"/>
        <item x="378"/>
        <item x="389"/>
        <item x="25"/>
        <item x="16"/>
        <item x="91"/>
        <item x="112"/>
        <item x="19"/>
        <item x="372"/>
        <item x="423"/>
        <item x="98"/>
        <item x="422"/>
        <item x="0"/>
        <item x="322"/>
        <item x="8"/>
        <item x="359"/>
        <item x="329"/>
        <item x="169"/>
        <item x="401"/>
        <item x="17"/>
        <item x="288"/>
        <item x="11"/>
        <item x="157"/>
        <item x="156"/>
        <item x="61"/>
        <item x="246"/>
        <item x="147"/>
        <item x="399"/>
        <item x="367"/>
        <item x="355"/>
        <item x="398"/>
        <item x="167"/>
        <item x="12"/>
        <item x="131"/>
        <item x="366"/>
        <item x="113"/>
        <item x="124"/>
        <item x="330"/>
        <item x="301"/>
        <item x="34"/>
        <item x="258"/>
        <item x="59"/>
        <item x="295"/>
        <item x="35"/>
        <item x="373"/>
        <item x="163"/>
        <item x="272"/>
        <item x="226"/>
        <item x="320"/>
        <item x="350"/>
        <item x="166"/>
        <item x="402"/>
        <item x="160"/>
        <item x="37"/>
        <item x="29"/>
        <item x="33"/>
        <item x="148"/>
        <item x="319"/>
        <item x="198"/>
        <item x="57"/>
        <item x="26"/>
        <item x="23"/>
        <item x="420"/>
        <item x="45"/>
        <item x="67"/>
        <item x="252"/>
        <item x="28"/>
        <item x="51"/>
        <item x="364"/>
        <item x="351"/>
        <item x="24"/>
        <item x="264"/>
        <item x="2"/>
        <item x="60"/>
        <item x="256"/>
        <item x="184"/>
        <item x="341"/>
        <item x="151"/>
        <item x="30"/>
        <item x="171"/>
        <item x="86"/>
        <item x="48"/>
        <item x="375"/>
        <item x="20"/>
        <item x="222"/>
        <item x="400"/>
        <item x="53"/>
        <item x="393"/>
        <item x="342"/>
        <item x="284"/>
        <item x="379"/>
        <item x="100"/>
        <item x="172"/>
        <item x="39"/>
        <item x="4"/>
        <item x="197"/>
        <item x="268"/>
        <item x="334"/>
        <item x="326"/>
        <item x="68"/>
        <item x="143"/>
        <item x="411"/>
        <item x="46"/>
        <item x="155"/>
        <item x="80"/>
        <item x="253"/>
        <item x="249"/>
        <item x="213"/>
        <item x="153"/>
        <item x="206"/>
        <item x="121"/>
        <item x="386"/>
        <item x="257"/>
        <item x="185"/>
        <item x="363"/>
        <item x="337"/>
        <item x="278"/>
        <item x="144"/>
        <item x="15"/>
        <item x="287"/>
        <item x="77"/>
        <item x="417"/>
        <item x="412"/>
        <item x="74"/>
        <item x="279"/>
        <item x="274"/>
        <item x="13"/>
        <item x="9"/>
        <item x="260"/>
        <item x="223"/>
        <item x="302"/>
        <item x="21"/>
        <item x="280"/>
        <item x="294"/>
        <item x="380"/>
        <item x="96"/>
        <item x="73"/>
        <item x="404"/>
        <item x="120"/>
        <item x="5"/>
        <item x="125"/>
        <item x="103"/>
        <item x="81"/>
        <item x="194"/>
        <item x="123"/>
        <item x="303"/>
        <item x="265"/>
        <item x="133"/>
        <item x="175"/>
        <item x="177"/>
        <item x="381"/>
        <item x="145"/>
        <item x="106"/>
        <item x="135"/>
        <item x="137"/>
        <item x="69"/>
        <item x="107"/>
        <item x="32"/>
        <item x="72"/>
        <item x="176"/>
        <item x="343"/>
        <item x="405"/>
        <item x="267"/>
        <item x="138"/>
        <item x="140"/>
        <item x="205"/>
        <item x="232"/>
        <item x="89"/>
        <item x="76"/>
        <item x="250"/>
        <item x="186"/>
        <item x="338"/>
        <item x="254"/>
        <item x="344"/>
        <item x="377"/>
        <item x="117"/>
        <item x="47"/>
        <item x="18"/>
        <item x="92"/>
        <item x="75"/>
        <item x="178"/>
        <item x="22"/>
        <item x="413"/>
        <item x="407"/>
        <item x="376"/>
        <item x="282"/>
        <item x="44"/>
        <item x="224"/>
        <item x="90"/>
        <item x="93"/>
        <item x="179"/>
        <item x="410"/>
        <item x="352"/>
        <item x="149"/>
        <item x="127"/>
        <item x="114"/>
        <item x="356"/>
        <item x="174"/>
        <item x="1"/>
        <item x="132"/>
        <item x="408"/>
        <item x="195"/>
        <item x="394"/>
        <item x="130"/>
        <item x="289"/>
        <item x="275"/>
        <item x="83"/>
        <item x="50"/>
        <item x="292"/>
        <item x="62"/>
        <item x="424"/>
        <item x="361"/>
        <item x="327"/>
        <item x="383"/>
        <item x="212"/>
        <item x="108"/>
        <item x="204"/>
        <item x="233"/>
        <item x="418"/>
        <item x="425"/>
        <item x="126"/>
        <item x="6"/>
        <item x="235"/>
        <item x="304"/>
        <item x="36"/>
        <item x="84"/>
        <item x="85"/>
        <item x="368"/>
        <item x="251"/>
        <item x="360"/>
        <item x="414"/>
        <item x="348"/>
        <item x="150"/>
        <item x="273"/>
        <item x="277"/>
        <item x="276"/>
        <item x="109"/>
        <item x="128"/>
        <item x="225"/>
        <item x="358"/>
        <item x="357"/>
        <item x="129"/>
        <item x="161"/>
        <item x="78"/>
        <item x="403"/>
        <item x="159"/>
        <item x="162"/>
        <item x="158"/>
        <item x="97"/>
        <item x="7"/>
        <item x="104"/>
        <item x="196"/>
        <item x="58"/>
        <item x="335"/>
        <item x="291"/>
        <item x="14"/>
        <item x="63"/>
        <item x="416"/>
        <item x="27"/>
        <item x="54"/>
        <item x="110"/>
        <item x="115"/>
        <item x="263"/>
        <item x="3"/>
        <item x="234"/>
        <item x="56"/>
        <item x="328"/>
        <item x="286"/>
        <item x="409"/>
        <item x="116"/>
        <item x="187"/>
        <item x="339"/>
        <item x="353"/>
        <item x="173"/>
        <item x="87"/>
        <item x="293"/>
        <item x="41"/>
        <item x="111"/>
        <item x="395"/>
        <item x="214"/>
        <item x="349"/>
        <item x="374"/>
        <item x="426"/>
        <item x="406"/>
        <item x="283"/>
        <item x="285"/>
        <item x="101"/>
        <item x="94"/>
        <item x="362"/>
        <item x="82"/>
        <item x="415"/>
        <item x="105"/>
        <item x="188"/>
        <item x="270"/>
        <item x="40"/>
        <item x="139"/>
        <item x="384"/>
        <item x="390"/>
        <item x="271"/>
        <item x="64"/>
        <item x="49"/>
        <item x="396"/>
        <item x="207"/>
        <item x="199"/>
        <item x="228"/>
        <item x="387"/>
        <item x="281"/>
        <item x="397"/>
        <item x="182"/>
        <item x="340"/>
        <item x="391"/>
        <item x="323"/>
        <item x="165"/>
        <item x="269"/>
        <item x="215"/>
        <item x="262"/>
        <item x="10"/>
        <item x="248"/>
        <item x="346"/>
        <item x="189"/>
        <item x="332"/>
        <item x="102"/>
        <item x="65"/>
        <item x="208"/>
        <item x="200"/>
        <item x="229"/>
        <item x="183"/>
        <item x="336"/>
        <item x="324"/>
        <item x="216"/>
        <item x="247"/>
        <item x="190"/>
        <item x="333"/>
        <item x="382"/>
        <item x="66"/>
        <item x="209"/>
        <item x="201"/>
        <item x="230"/>
        <item x="217"/>
        <item x="325"/>
        <item x="191"/>
        <item x="331"/>
        <item x="347"/>
        <item x="210"/>
        <item x="202"/>
        <item x="231"/>
        <item x="218"/>
        <item x="192"/>
        <item x="345"/>
        <item x="211"/>
        <item x="203"/>
        <item x="227"/>
        <item x="219"/>
        <item x="193"/>
        <item x="220"/>
        <item x="221"/>
        <item x="385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4"/>
    </i>
    <i t="grand">
      <x/>
    </i>
  </rowItems>
  <colItems count="1">
    <i/>
  </colItems>
  <dataFields count="1">
    <dataField name="Sum of Account Exe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9D9EE-497B-4F2C-9B16-6032914BEB25}" name="PivotTable1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Q68:S74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80" name="[Opportunity].[stage].[All]" cap="All"/>
  </pageFields>
  <dataFields count="2">
    <dataField name="Sum of revenue_amount" fld="1" baseField="0" baseItem="0"/>
    <dataField name="Sum of premium_amount" fld="2" baseField="0" baseItem="0"/>
  </dataFields>
  <chartFormats count="32">
    <chartFormat chart="0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8" format="3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3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4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34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3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43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8" format="344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8" format="345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8" format="346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8" format="347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32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2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2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29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330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33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33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33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 caption="Min of revenue_amount"/>
    <pivotHierarchy dragToData="1" caption="Max of revenue_amount"/>
    <pivotHierarchy dragToData="1"/>
    <pivotHierarchy dragToData="1" caption="Count of Account Exe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Opportunity"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98405-116F-4A40-9F94-D8E195D86C6B}" name="PivotTable1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D73:E8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_amount" fld="0" baseField="0" baseItem="0"/>
  </dataFields>
  <chartFormats count="24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enue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Opportunity"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2473F-E958-4F72-BCF2-05A7E14ADAAE}" name="PivotTable9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Q51:S52" firstHeaderRow="1" firstDataRow="2" firstDataCol="0"/>
  <pivotFields count="1">
    <pivotField axis="axisCol" allDrilled="1" subtotalTop="0" showAll="0" dataSourceSort="1" defaultSubtotal="0" defaultAttributeDrillState="1">
      <items count="2">
        <item x="0"/>
        <item x="1"/>
      </items>
    </pivotField>
  </pivotFields>
  <colFields count="1">
    <field x="0"/>
  </colFields>
  <colItems count="3">
    <i>
      <x/>
    </i>
    <i>
      <x v="1"/>
    </i>
    <i t="grand">
      <x/>
    </i>
  </colItem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8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Opportunity"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70A50CB0-644A-42DD-8C62-813061CFAF8A}" autoFormatId="16" applyNumberFormats="0" applyBorderFormats="0" applyFontFormats="0" applyPatternFormats="0" applyAlignmentFormats="0" applyWidthHeightFormats="0">
  <queryTableRefresh nextId="9">
    <queryTableFields count="8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0FAD100-8C34-4000-8497-0F4C7F102180}" autoFormatId="16" applyNumberFormats="0" applyBorderFormats="0" applyFontFormats="0" applyPatternFormats="0" applyAlignmentFormats="0" applyWidthHeightFormats="0">
  <queryTableRefresh nextId="14">
    <queryTableFields count="12"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  <queryTableField id="1" name="invoice_number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0A13A485-32CC-4657-A5F0-570E46968629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911252E-9843-4C77-9B40-DE8482C08FC6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11B5F26-DB97-4B3B-8C6B-500DCCEBA41A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5CFE947-618C-481F-8639-5948BEC3CA9F}" autoFormatId="16" applyNumberFormats="0" applyBorderFormats="0" applyFontFormats="0" applyPatternFormats="0" applyAlignmentFormats="0" applyWidthHeightFormats="0">
  <queryTableRefresh nextId="17">
    <queryTableFields count="16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st_updated_date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FFB7369-E824-47E8-99D6-C469E28E19B3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35FDC82-C9A5-4116-A0BF-E021891C854F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5DC432-547D-4A0E-9109-B3301100E52C}" name="_5_meeting_list_202001231041" displayName="_5_meeting_list_202001231041" ref="A1:H35" tableType="queryTable" totalsRowShown="0">
  <autoFilter ref="A1:H35" xr:uid="{155DC432-547D-4A0E-9109-B3301100E52C}"/>
  <tableColumns count="8">
    <tableColumn id="1" xr3:uid="{3745DC54-83B0-4CFF-AC71-AF0533B3A830}" uniqueName="1" name="Account Exe ID" queryTableFieldId="1"/>
    <tableColumn id="2" xr3:uid="{AF784A7B-A85B-4CFB-BFF7-CC349C59B7F1}" uniqueName="2" name="Account Executive" queryTableFieldId="2" dataDxfId="80"/>
    <tableColumn id="3" xr3:uid="{7408E0D3-8681-4154-AA65-EA31B923B1CA}" uniqueName="3" name="branch_name" queryTableFieldId="3" dataDxfId="79"/>
    <tableColumn id="4" xr3:uid="{D3F3A0D5-E856-4CE9-A021-7F1CE5F13B54}" uniqueName="4" name="global_attendees" queryTableFieldId="4" dataDxfId="78"/>
    <tableColumn id="5" xr3:uid="{C2A8242D-1EA0-4D43-9FEB-C0763A34779C}" uniqueName="5" name="meeting_date" queryTableFieldId="5" dataDxfId="77"/>
    <tableColumn id="6" xr3:uid="{E7F18155-BA2F-41CA-81F7-BC8E6D55B471}" uniqueName="6" name="Column1" queryTableFieldId="6"/>
    <tableColumn id="7" xr3:uid="{D5C9FC98-B2DF-4EAA-AF7F-717FA88A0BE5}" uniqueName="7" name="Column2" queryTableFieldId="7" dataDxfId="76"/>
    <tableColumn id="8" xr3:uid="{2FEEC044-B38B-41C0-8155-17747299143D}" uniqueName="8" name="Column3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DB6B0F-F707-4469-8D9E-97FD4B1E29E0}" name="Table9" displayName="Table9" ref="K38:L41" totalsRowShown="0" tableBorderDxfId="15">
  <autoFilter ref="K38:L41" xr:uid="{BEDB6B0F-F707-4469-8D9E-97FD4B1E29E0}"/>
  <tableColumns count="2">
    <tableColumn id="1" xr3:uid="{3695FC7F-C402-41D9-83BD-AB8F6ADA5B91}" name="NEW"/>
    <tableColumn id="2" xr3:uid="{ED9E8997-1772-437B-8CFF-017366825CDA}" name="Amou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4900DD-0135-443E-9530-BF84CA8DE29A}" name="Table10" displayName="Table10" ref="K44:L47" totalsRowShown="0" tableBorderDxfId="14">
  <autoFilter ref="K44:L47" xr:uid="{554900DD-0135-443E-9530-BF84CA8DE29A}"/>
  <tableColumns count="2">
    <tableColumn id="1" xr3:uid="{33F52ECB-F814-4736-9F66-6DB10F625670}" name="RENEWAL"/>
    <tableColumn id="2" xr3:uid="{22753C84-2C12-4360-AA19-7539E356B561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F44711-AAD8-4525-BCA7-C04FD3891459}" name="Brocerage12" displayName="Brocerage12" ref="A1:Q962" tableType="queryTable" totalsRowShown="0">
  <autoFilter ref="A1:Q962" xr:uid="{6FF44711-AAD8-4525-BCA7-C04FD3891459}"/>
  <tableColumns count="17">
    <tableColumn id="1" xr3:uid="{1A134FAA-3125-4261-A1FE-4F2FB576B330}" uniqueName="1" name="client_name" queryTableFieldId="1" dataDxfId="13"/>
    <tableColumn id="2" xr3:uid="{8D0A0759-73E4-421B-BC15-72CD152C2184}" uniqueName="2" name="policy_number" queryTableFieldId="2"/>
    <tableColumn id="3" xr3:uid="{511B314F-F0AD-4968-A5EF-96759BCD39FF}" uniqueName="3" name="policy_status" queryTableFieldId="3" dataDxfId="12"/>
    <tableColumn id="4" xr3:uid="{77632213-8B80-44F5-A2F0-8CBE6273A853}" uniqueName="4" name="policy_start_date" queryTableFieldId="4" dataDxfId="11"/>
    <tableColumn id="5" xr3:uid="{BC382140-25AF-442C-B47C-588A9F4C7D86}" uniqueName="5" name="policy_end_date" queryTableFieldId="5" dataDxfId="10"/>
    <tableColumn id="6" xr3:uid="{6679D786-95F9-4758-ACBB-7CB6EE9BF06B}" uniqueName="6" name="product_group" queryTableFieldId="6" dataDxfId="9"/>
    <tableColumn id="7" xr3:uid="{4EDD6959-0971-47E5-9272-A0C33652D9BE}" uniqueName="7" name="Account Exe ID" queryTableFieldId="7"/>
    <tableColumn id="8" xr3:uid="{03365244-AAE6-4D09-B928-C2D77829A074}" uniqueName="8" name="Exe Name" queryTableFieldId="8" dataDxfId="8"/>
    <tableColumn id="9" xr3:uid="{31A11C57-187F-4044-BA9B-4AEAAC148039}" uniqueName="9" name="branch_name" queryTableFieldId="9" dataDxfId="7"/>
    <tableColumn id="10" xr3:uid="{8137D2FF-B54D-49AC-BD55-3D3D08DC2773}" uniqueName="10" name="Solution_group" queryTableFieldId="10" dataDxfId="6"/>
    <tableColumn id="11" xr3:uid="{76B878F2-6592-4634-9BB9-5ADE833D4F3B}" uniqueName="11" name="income_class" queryTableFieldId="11" dataDxfId="5"/>
    <tableColumn id="12" xr3:uid="{14896952-57BD-40B2-B245-422E55B41B4A}" uniqueName="12" name="Amount" queryTableFieldId="12"/>
    <tableColumn id="13" xr3:uid="{7F6E6364-DD08-4DF9-9185-1F845403F9BB}" uniqueName="13" name="income_due_date" queryTableFieldId="13" dataDxfId="4"/>
    <tableColumn id="14" xr3:uid="{5BA1621C-A559-4BC4-A091-72919404FC6A}" uniqueName="14" name="revenue_transaction_type" queryTableFieldId="14" dataDxfId="3"/>
    <tableColumn id="15" xr3:uid="{AE0C4E11-D77D-462D-8B3A-0FA0D8C92E5A}" uniqueName="15" name="renewal_status" queryTableFieldId="15" dataDxfId="2"/>
    <tableColumn id="16" xr3:uid="{1CBE77E3-1A61-4234-B39E-FB63148A9DE5}" uniqueName="16" name="lapse_reason" queryTableFieldId="16" dataDxfId="1"/>
    <tableColumn id="17" xr3:uid="{A3DBDC3C-108D-4D13-B7A0-FA7FDD3BA866}" uniqueName="17" name="last_updated_date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5179C-6CE9-42EE-93F1-C330BD6D5035}" name="Invoice" displayName="Invoice" ref="A1:L205" tableType="queryTable" totalsRowShown="0">
  <autoFilter ref="A1:L205" xr:uid="{64C5179C-6CE9-42EE-93F1-C330BD6D5035}"/>
  <tableColumns count="12">
    <tableColumn id="2" xr3:uid="{9386D55C-080B-4B7F-AE5F-96E706FE106D}" uniqueName="2" name="invoice_date" queryTableFieldId="2" dataDxfId="75"/>
    <tableColumn id="3" xr3:uid="{01CF953E-A828-495F-9A01-7353E9538330}" uniqueName="3" name="revenue_transaction_type" queryTableFieldId="3" dataDxfId="74"/>
    <tableColumn id="4" xr3:uid="{93929C35-1489-4E95-AE10-2DA50C38DA6F}" uniqueName="4" name="branch_name" queryTableFieldId="4" dataDxfId="73"/>
    <tableColumn id="5" xr3:uid="{CA0500B2-CF85-48CA-8F23-34D4B5784644}" uniqueName="5" name="solution_group" queryTableFieldId="5" dataDxfId="72"/>
    <tableColumn id="6" xr3:uid="{E3EA8C37-5884-4DC5-BE4E-86E7FAB9BECF}" uniqueName="6" name="Account Exe ID" queryTableFieldId="6"/>
    <tableColumn id="7" xr3:uid="{0F5BB373-5429-4F34-91AC-917D547C72F3}" uniqueName="7" name="Account Executive" queryTableFieldId="7" dataDxfId="71"/>
    <tableColumn id="8" xr3:uid="{480DC546-E19B-418D-9000-9C465384AE1F}" uniqueName="8" name="income_class" queryTableFieldId="8" dataDxfId="70"/>
    <tableColumn id="9" xr3:uid="{23B7574B-D97C-475E-8D4F-2FBBA6987B0A}" uniqueName="9" name="client_name" queryTableFieldId="9" dataDxfId="69"/>
    <tableColumn id="10" xr3:uid="{CD496566-AA71-4FEF-99CD-68F2EDA07711}" uniqueName="10" name="policy_number" queryTableFieldId="10"/>
    <tableColumn id="11" xr3:uid="{9AF6A0AA-191D-48DA-9F6B-6B363690E3E2}" uniqueName="11" name="Amount" queryTableFieldId="11"/>
    <tableColumn id="12" xr3:uid="{4D7DB0D4-0ED6-4943-BBBB-2B2A2D7B2309}" uniqueName="12" name="income_due_date" queryTableFieldId="12" dataDxfId="68"/>
    <tableColumn id="1" xr3:uid="{14B6EC44-7191-4987-BB51-3A283C79CE54}" uniqueName="1" name="invoice_number" queryTableFieldId="1" dataDxfId="6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61F244-32AD-4027-8DFC-24EEA9AD9E0E}" name="Opportunity" displayName="Opportunity" ref="A1:M50" tableType="queryTable" totalsRowShown="0">
  <autoFilter ref="A1:M50" xr:uid="{8C61F244-32AD-4027-8DFC-24EEA9AD9E0E}"/>
  <sortState xmlns:xlrd2="http://schemas.microsoft.com/office/spreadsheetml/2017/richdata2" ref="A2:M50">
    <sortCondition descending="1" ref="E1:E50"/>
  </sortState>
  <tableColumns count="13">
    <tableColumn id="1" xr3:uid="{34D098CD-B53B-4963-B956-F9F8E82ED86D}" uniqueName="1" name="opportunity_name" queryTableFieldId="1" dataDxfId="66"/>
    <tableColumn id="2" xr3:uid="{2991BDEF-005B-4F50-9AFB-EEEC26A31C59}" uniqueName="2" name="opportunity_id" queryTableFieldId="2" dataDxfId="65"/>
    <tableColumn id="3" xr3:uid="{672F4C08-96EE-4418-A58C-1F74A5E5D736}" uniqueName="3" name="Account Exe Id" queryTableFieldId="3"/>
    <tableColumn id="4" xr3:uid="{B6424DD9-24CB-49AD-B790-90487AE5ADA4}" uniqueName="4" name="Account Executive" queryTableFieldId="4" dataDxfId="64"/>
    <tableColumn id="5" xr3:uid="{60E5EBF1-7B0E-4A9C-8F67-2972394906E7}" uniqueName="5" name="premium_amount" queryTableFieldId="5"/>
    <tableColumn id="6" xr3:uid="{EE03229F-0C4D-436C-8371-BB9C60F13525}" uniqueName="6" name="revenue_amount" queryTableFieldId="6"/>
    <tableColumn id="7" xr3:uid="{1D036201-E0DF-471E-9EA4-D7EE72C34431}" uniqueName="7" name="closing_date" queryTableFieldId="7" dataDxfId="63"/>
    <tableColumn id="8" xr3:uid="{E405B0A1-BBD6-4E53-89AC-F20FDF3A3F1B}" uniqueName="8" name="stage" queryTableFieldId="8" dataDxfId="62"/>
    <tableColumn id="9" xr3:uid="{E4395878-030D-4F57-8ADB-1E56553BCDDA}" uniqueName="9" name="branch" queryTableFieldId="9" dataDxfId="61"/>
    <tableColumn id="10" xr3:uid="{A817B65D-E36F-4CFE-A789-D73E6BBDF271}" uniqueName="10" name="specialty" queryTableFieldId="10" dataDxfId="60"/>
    <tableColumn id="11" xr3:uid="{4C5C1653-1DC2-4AD0-A2D8-17C07C459625}" uniqueName="11" name="product_group" queryTableFieldId="11" dataDxfId="59"/>
    <tableColumn id="12" xr3:uid="{DB55AACE-AE2A-4832-91B0-05ED3AE4565D}" uniqueName="12" name="product_sub_group" queryTableFieldId="12" dataDxfId="58"/>
    <tableColumn id="13" xr3:uid="{81F605EC-7A4C-4063-8B0F-5706D933166F}" uniqueName="13" name="risk_details" queryTableFieldId="13" dataDxfId="5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BB57D1-A734-4A80-9B97-09365F971974}" name="Table1" displayName="Table1" ref="A1:I10" tableType="queryTable" totalsRowShown="0">
  <autoFilter ref="A1:I10" xr:uid="{F1BB57D1-A734-4A80-9B97-09365F971974}"/>
  <tableColumns count="9">
    <tableColumn id="1" xr3:uid="{B92F933C-1151-4301-8E25-5D4266F88969}" uniqueName="1" name="client_name" queryTableFieldId="1" dataDxfId="56"/>
    <tableColumn id="2" xr3:uid="{540623B3-FB09-4F12-A99E-5624D193B34C}" uniqueName="2" name="branch_name" queryTableFieldId="2" dataDxfId="55"/>
    <tableColumn id="3" xr3:uid="{90073489-3514-456C-AB12-3D034C2CDFE8}" uniqueName="3" name="solution_group" queryTableFieldId="3" dataDxfId="54"/>
    <tableColumn id="4" xr3:uid="{92200A53-7FD8-489A-9EE4-0B9B2FB9B82C}" uniqueName="4" name="Account Exe ID" queryTableFieldId="4"/>
    <tableColumn id="5" xr3:uid="{8450BB34-6EF5-4583-A282-27C81737A961}" uniqueName="5" name="Account Executive" queryTableFieldId="5" dataDxfId="53"/>
    <tableColumn id="6" xr3:uid="{9E2E7469-1D19-4292-8613-B0498DC41170}" uniqueName="6" name="income_class" queryTableFieldId="6" dataDxfId="52"/>
    <tableColumn id="7" xr3:uid="{01A530F8-51D1-457B-9AE1-792CF77EDFAB}" uniqueName="7" name="Amount" queryTableFieldId="7"/>
    <tableColumn id="8" xr3:uid="{F1CC7200-1CAC-431F-ADC6-7A942E3E925B}" uniqueName="8" name="income_due_date" queryTableFieldId="8" dataDxfId="51"/>
    <tableColumn id="9" xr3:uid="{8F6C2B1D-E8CC-4217-9BEF-9E4BE293F2FC}" uniqueName="9" name="revenue_transaction_type" queryTableFieldId="9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6859A-47A5-4A00-978F-D3641A7D7E9D}" name="NN_EN_EE_Indi_bdgt__20012020" displayName="NN_EN_EE_Indi_bdgt__20012020" ref="A1:G11" tableType="queryTable" totalsRowShown="0">
  <autoFilter ref="A1:G11" xr:uid="{2C06859A-47A5-4A00-978F-D3641A7D7E9D}"/>
  <tableColumns count="7">
    <tableColumn id="1" xr3:uid="{DEC9103B-A8DB-4F9C-AD1B-D21674366719}" uniqueName="1" name="Branch" queryTableFieldId="1" dataDxfId="49"/>
    <tableColumn id="2" xr3:uid="{C0BA926E-4D73-4F41-8484-7725433B2059}" uniqueName="2" name="Account Exe ID" queryTableFieldId="2"/>
    <tableColumn id="3" xr3:uid="{AFEE37B1-4AF4-4E3F-ABE0-CBF69FECE27D}" uniqueName="3" name="Employee Name" queryTableFieldId="3" dataDxfId="48"/>
    <tableColumn id="4" xr3:uid="{1B430276-92BB-45CC-83F3-05D0F16A39D6}" uniqueName="4" name="New Role2" queryTableFieldId="4" dataDxfId="47"/>
    <tableColumn id="5" xr3:uid="{52BD1F7E-7747-42DD-9A85-B9B0ED6413BE}" uniqueName="5" name="New Budget" queryTableFieldId="5"/>
    <tableColumn id="6" xr3:uid="{87EB8F2F-EAFC-4A83-B272-8A8EB12FE3F8}" uniqueName="6" name="Cross sell bugdet" queryTableFieldId="6"/>
    <tableColumn id="7" xr3:uid="{6E2A2187-7879-4B8A-A139-9F7316F48F0D}" uniqueName="7" name="Renewal Budget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A6E97-20E7-416A-BFD1-E2AD7F61DE49}" name="Append1" displayName="Append1" ref="A1:P971" tableType="queryTable" totalsRowShown="0">
  <autoFilter ref="A1:P971" xr:uid="{D88A6E97-20E7-416A-BFD1-E2AD7F61DE49}"/>
  <tableColumns count="16">
    <tableColumn id="1" xr3:uid="{5D4450DB-5D96-41B7-95EE-9A882E6CC30B}" uniqueName="1" name="client_name" queryTableFieldId="1" dataDxfId="46"/>
    <tableColumn id="2" xr3:uid="{351DF931-50D3-43EE-8541-ADF3F5A4D943}" uniqueName="2" name="policy_number" queryTableFieldId="2"/>
    <tableColumn id="3" xr3:uid="{B2757546-E949-4132-B1EF-2C17888510F6}" uniqueName="3" name="policy_status" queryTableFieldId="3" dataDxfId="45"/>
    <tableColumn id="4" xr3:uid="{0870065F-3BAA-42F5-861C-889A1125C25A}" uniqueName="4" name="policy_start_date" queryTableFieldId="4" dataDxfId="44"/>
    <tableColumn id="5" xr3:uid="{8197CADD-B2EC-4C8E-81E2-5541B643AC35}" uniqueName="5" name="policy_end_date" queryTableFieldId="5" dataDxfId="43"/>
    <tableColumn id="6" xr3:uid="{87CC0B48-6187-4233-A147-F4843A3018E5}" uniqueName="6" name="product_group" queryTableFieldId="6" dataDxfId="42"/>
    <tableColumn id="7" xr3:uid="{85CDDCB5-7825-4760-AA86-53414AC24160}" uniqueName="7" name="Account Exe ID" queryTableFieldId="7"/>
    <tableColumn id="8" xr3:uid="{8B6DD057-F6F4-4AFF-86E7-8DF5A5CFE346}" uniqueName="8" name="Exe Name" queryTableFieldId="8" dataDxfId="41"/>
    <tableColumn id="9" xr3:uid="{BB87AC15-DDD9-4967-A5EC-40C49200981D}" uniqueName="9" name="branch_name" queryTableFieldId="9" dataDxfId="40"/>
    <tableColumn id="10" xr3:uid="{2E022CF3-31E8-421C-9815-A6FCF591A5F7}" uniqueName="10" name="solution_group" queryTableFieldId="10" dataDxfId="39"/>
    <tableColumn id="11" xr3:uid="{DCA59523-2E24-427F-A15E-92A504E621C0}" uniqueName="11" name="income_class" queryTableFieldId="11" dataDxfId="38"/>
    <tableColumn id="12" xr3:uid="{497E3494-E4C1-4EC8-AA10-DFE3EABEBF3E}" uniqueName="12" name="Amount" queryTableFieldId="12"/>
    <tableColumn id="13" xr3:uid="{364EC7E0-13A7-49A2-B627-CAAB81B7B130}" uniqueName="13" name="income_due_date" queryTableFieldId="13" dataDxfId="37"/>
    <tableColumn id="14" xr3:uid="{76D7EF1C-A313-4886-B87B-9A9118ADEBC7}" uniqueName="14" name="revenue_transaction_type" queryTableFieldId="14" dataDxfId="36"/>
    <tableColumn id="15" xr3:uid="{A9A2FDB9-A1B2-42AE-B691-64BD3DADACAD}" uniqueName="15" name="renewal_status" queryTableFieldId="15" dataDxfId="35"/>
    <tableColumn id="16" xr3:uid="{6B7D0B2F-1494-41C4-A476-29774A911CCD}" uniqueName="16" name="last_updated_date" queryTableFieldId="16" dataDxfId="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FA8FBD-12B2-42FD-BA56-CF44CD1AF8F8}" name="Brocerage" displayName="Brocerage" ref="A1:Q962" tableType="queryTable" totalsRowShown="0">
  <autoFilter ref="A1:Q962" xr:uid="{8DFA8FBD-12B2-42FD-BA56-CF44CD1AF8F8}"/>
  <tableColumns count="17">
    <tableColumn id="1" xr3:uid="{77E67743-BF3F-447D-B3DF-DC5859DB498B}" uniqueName="1" name="client_name" queryTableFieldId="1" dataDxfId="33"/>
    <tableColumn id="2" xr3:uid="{CB86FB70-5480-4809-A1D5-6C689CDB53D0}" uniqueName="2" name="policy_number" queryTableFieldId="2"/>
    <tableColumn id="3" xr3:uid="{CB21F98C-3E46-4BE7-9E35-DD7FCFB2A558}" uniqueName="3" name="policy_status" queryTableFieldId="3" dataDxfId="32"/>
    <tableColumn id="4" xr3:uid="{07D054A2-8307-4F96-8D81-870991BF4962}" uniqueName="4" name="policy_start_date" queryTableFieldId="4" dataDxfId="31"/>
    <tableColumn id="5" xr3:uid="{A2CC6C53-C383-45DE-A9B2-9AEF95F92332}" uniqueName="5" name="policy_end_date" queryTableFieldId="5" dataDxfId="30"/>
    <tableColumn id="6" xr3:uid="{E330689E-76EE-4B93-A37B-871286495E93}" uniqueName="6" name="product_group" queryTableFieldId="6" dataDxfId="29"/>
    <tableColumn id="7" xr3:uid="{0E6CD1EE-B72F-408B-959D-154AC1B2EAA5}" uniqueName="7" name="Account Exe ID" queryTableFieldId="7"/>
    <tableColumn id="8" xr3:uid="{DF19F688-3F3E-4454-AE26-B2590EBEFFB2}" uniqueName="8" name="Exe Name" queryTableFieldId="8" dataDxfId="28"/>
    <tableColumn id="9" xr3:uid="{62104D8A-B629-4337-A97A-12B2701233F8}" uniqueName="9" name="branch_name" queryTableFieldId="9" dataDxfId="27"/>
    <tableColumn id="10" xr3:uid="{3C528526-679E-466A-9AEE-B7CE3D7DFCCD}" uniqueName="10" name="Solution_group" queryTableFieldId="10" dataDxfId="26"/>
    <tableColumn id="11" xr3:uid="{EA814299-A316-48C0-8F07-497A615DFE21}" uniqueName="11" name="income_class" queryTableFieldId="11" dataDxfId="25"/>
    <tableColumn id="12" xr3:uid="{0FE95AD5-C574-42BB-AD69-09BF38404C70}" uniqueName="12" name="Amount" queryTableFieldId="12"/>
    <tableColumn id="13" xr3:uid="{01337DEC-EDAF-4285-9C58-FDA5D923C2E1}" uniqueName="13" name="income_due_date" queryTableFieldId="13" dataDxfId="24"/>
    <tableColumn id="14" xr3:uid="{221A9027-234C-48E8-B8C1-B384092EACBA}" uniqueName="14" name="revenue_transaction_type" queryTableFieldId="14" dataDxfId="23"/>
    <tableColumn id="15" xr3:uid="{5D8BD2DE-DF76-4AC8-9AF2-3531E0BBB1B1}" uniqueName="15" name="renewal_status" queryTableFieldId="15" dataDxfId="22"/>
    <tableColumn id="16" xr3:uid="{3A46ECE3-AC65-4384-9F99-603A2CDE7B5B}" uniqueName="16" name="lapse_reason" queryTableFieldId="16" dataDxfId="21"/>
    <tableColumn id="17" xr3:uid="{6C98E261-AA7F-40AA-91F2-90188E8F4C63}" uniqueName="17" name="last_updated_date" queryTableFieldId="17" dataDxfId="2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E2C9B8-BC10-49FE-8ED3-CE95A48DBB3E}" name="Table7" displayName="Table7" ref="A1:J962" totalsRowShown="0" headerRowDxfId="19">
  <autoFilter ref="A1:J962" xr:uid="{B6E2C9B8-BC10-49FE-8ED3-CE95A48DBB3E}"/>
  <tableColumns count="10">
    <tableColumn id="1" xr3:uid="{7E694620-A062-41B2-B905-D611AADFC1A2}" name="Account Exe ID"/>
    <tableColumn id="2" xr3:uid="{3C668D3B-5F72-4584-A87B-C0D6007D6550}" name="Solution_group"/>
    <tableColumn id="3" xr3:uid="{47BE5E52-7893-4929-BFA2-CAD149A0AC3D}" name="income_due_date" dataDxfId="18"/>
    <tableColumn id="4" xr3:uid="{A55C90A1-0DEB-4DA5-BDEF-BEBB359C7192}" name="income_class"/>
    <tableColumn id="5" xr3:uid="{F6750B32-9046-4A37-8984-92151E49F5BB}" name="Amount"/>
    <tableColumn id="6" xr3:uid="{8B5C66BF-4A86-4688-9F1E-082B529D4423}" name="branch_name"/>
    <tableColumn id="7" xr3:uid="{2F68215A-5706-4C11-8CCE-CC5929F475FA}" name="Account Exe ID2"/>
    <tableColumn id="8" xr3:uid="{25676F61-C8DE-4E2D-9152-6B411E8908E8}" name="Account Executive"/>
    <tableColumn id="9" xr3:uid="{48B93659-2608-467D-982B-AF226AD5841C}" name="income_class3"/>
    <tableColumn id="10" xr3:uid="{511C56E0-1A43-4AB3-9A57-7A414E0FD780}" name="Amount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F4A515-94E7-499B-A128-41DA4AF20A1C}" name="Table8" displayName="Table8" ref="K32:L35" totalsRowShown="0">
  <autoFilter ref="K32:L35" xr:uid="{D5F4A515-94E7-499B-A128-41DA4AF20A1C}"/>
  <tableColumns count="2">
    <tableColumn id="1" xr3:uid="{192B77C0-9332-4659-BA95-1490487601C3}" name="CROSS SELL" dataDxfId="17"/>
    <tableColumn id="2" xr3:uid="{D9F889C4-3D86-4FE6-8EDF-2B471549E75F}" name="Amount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table" Target="../tables/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table" Target="../tables/table10.xml"/><Relationship Id="rId2" Type="http://schemas.openxmlformats.org/officeDocument/2006/relationships/pivotTable" Target="../pivotTables/pivotTable5.xml"/><Relationship Id="rId16" Type="http://schemas.openxmlformats.org/officeDocument/2006/relationships/table" Target="../tables/table9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5" Type="http://schemas.openxmlformats.org/officeDocument/2006/relationships/drawing" Target="../drawings/drawing2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8FA3-3855-42BA-8E72-F55F0F8F2B12}">
  <dimension ref="A1:H35"/>
  <sheetViews>
    <sheetView workbookViewId="0">
      <selection sqref="A1:H35"/>
    </sheetView>
  </sheetViews>
  <sheetFormatPr defaultRowHeight="13.8" x14ac:dyDescent="0.25"/>
  <cols>
    <col min="1" max="1" width="15.796875" customWidth="1"/>
    <col min="2" max="2" width="18.69921875" customWidth="1"/>
    <col min="3" max="3" width="14.796875" customWidth="1"/>
    <col min="4" max="4" width="24.8984375" customWidth="1"/>
    <col min="5" max="5" width="14.796875" customWidth="1"/>
    <col min="6" max="6" width="10.69921875" customWidth="1"/>
    <col min="7" max="7" width="13.69921875" customWidth="1"/>
    <col min="8" max="8" width="26.09765625" customWidth="1"/>
  </cols>
  <sheetData>
    <row r="1" spans="1:8" x14ac:dyDescent="0.25">
      <c r="A1" t="s">
        <v>6</v>
      </c>
      <c r="B1" t="s">
        <v>498</v>
      </c>
      <c r="C1" t="s">
        <v>8</v>
      </c>
      <c r="D1" t="s">
        <v>643</v>
      </c>
      <c r="E1" t="s">
        <v>644</v>
      </c>
      <c r="F1" t="s">
        <v>663</v>
      </c>
      <c r="G1" t="s">
        <v>664</v>
      </c>
      <c r="H1" t="s">
        <v>665</v>
      </c>
    </row>
    <row r="2" spans="1:8" x14ac:dyDescent="0.25">
      <c r="A2">
        <v>2</v>
      </c>
      <c r="B2" t="s">
        <v>27</v>
      </c>
      <c r="C2" t="s">
        <v>22</v>
      </c>
      <c r="D2" t="s">
        <v>645</v>
      </c>
      <c r="E2" s="1">
        <v>43755</v>
      </c>
    </row>
    <row r="3" spans="1:8" x14ac:dyDescent="0.25">
      <c r="A3">
        <v>2</v>
      </c>
      <c r="B3" t="s">
        <v>27</v>
      </c>
      <c r="C3" t="s">
        <v>22</v>
      </c>
      <c r="E3" s="1">
        <v>43755</v>
      </c>
    </row>
    <row r="4" spans="1:8" x14ac:dyDescent="0.25">
      <c r="A4">
        <v>2</v>
      </c>
      <c r="B4" t="s">
        <v>27</v>
      </c>
      <c r="C4" t="s">
        <v>22</v>
      </c>
      <c r="D4" t="s">
        <v>646</v>
      </c>
      <c r="E4" s="1">
        <v>43823</v>
      </c>
    </row>
    <row r="5" spans="1:8" x14ac:dyDescent="0.25">
      <c r="A5">
        <v>2</v>
      </c>
      <c r="B5" t="s">
        <v>27</v>
      </c>
      <c r="C5" t="s">
        <v>22</v>
      </c>
      <c r="D5" t="s">
        <v>647</v>
      </c>
      <c r="E5" s="1">
        <v>43833</v>
      </c>
    </row>
    <row r="6" spans="1:8" x14ac:dyDescent="0.25">
      <c r="A6">
        <v>2</v>
      </c>
      <c r="B6" t="s">
        <v>27</v>
      </c>
      <c r="C6" t="s">
        <v>22</v>
      </c>
      <c r="D6" t="s">
        <v>648</v>
      </c>
      <c r="E6" s="1">
        <v>43838</v>
      </c>
    </row>
    <row r="7" spans="1:8" x14ac:dyDescent="0.25">
      <c r="A7">
        <v>2</v>
      </c>
      <c r="B7" t="s">
        <v>27</v>
      </c>
      <c r="C7" t="s">
        <v>22</v>
      </c>
      <c r="D7" t="s">
        <v>650</v>
      </c>
      <c r="E7" s="1">
        <v>43838</v>
      </c>
    </row>
    <row r="8" spans="1:8" x14ac:dyDescent="0.25">
      <c r="A8">
        <v>2</v>
      </c>
      <c r="B8" t="s">
        <v>27</v>
      </c>
      <c r="C8" t="s">
        <v>22</v>
      </c>
      <c r="D8" t="s">
        <v>651</v>
      </c>
      <c r="E8" s="1">
        <v>43839</v>
      </c>
    </row>
    <row r="9" spans="1:8" x14ac:dyDescent="0.25">
      <c r="A9">
        <v>1</v>
      </c>
      <c r="B9" t="s">
        <v>21</v>
      </c>
      <c r="C9" t="s">
        <v>22</v>
      </c>
      <c r="D9" t="s">
        <v>652</v>
      </c>
      <c r="E9" s="1">
        <v>43832</v>
      </c>
    </row>
    <row r="10" spans="1:8" x14ac:dyDescent="0.25">
      <c r="A10">
        <v>1</v>
      </c>
      <c r="B10" t="s">
        <v>21</v>
      </c>
      <c r="C10" t="s">
        <v>22</v>
      </c>
      <c r="D10" t="s">
        <v>653</v>
      </c>
      <c r="E10" s="1">
        <v>43833</v>
      </c>
    </row>
    <row r="11" spans="1:8" x14ac:dyDescent="0.25">
      <c r="A11">
        <v>1</v>
      </c>
      <c r="B11" t="s">
        <v>21</v>
      </c>
      <c r="C11" t="s">
        <v>22</v>
      </c>
      <c r="D11" t="s">
        <v>653</v>
      </c>
      <c r="E11" s="1">
        <v>43836</v>
      </c>
    </row>
    <row r="12" spans="1:8" x14ac:dyDescent="0.25">
      <c r="A12">
        <v>1</v>
      </c>
      <c r="B12" t="s">
        <v>21</v>
      </c>
      <c r="C12" t="s">
        <v>22</v>
      </c>
      <c r="D12" t="s">
        <v>653</v>
      </c>
      <c r="E12" s="1">
        <v>43837</v>
      </c>
    </row>
    <row r="13" spans="1:8" x14ac:dyDescent="0.25">
      <c r="A13">
        <v>1</v>
      </c>
      <c r="B13" t="s">
        <v>21</v>
      </c>
      <c r="C13" t="s">
        <v>22</v>
      </c>
      <c r="D13" t="s">
        <v>653</v>
      </c>
      <c r="E13" s="1">
        <v>43838</v>
      </c>
    </row>
    <row r="14" spans="1:8" x14ac:dyDescent="0.25">
      <c r="A14">
        <v>3</v>
      </c>
      <c r="B14" t="s">
        <v>56</v>
      </c>
      <c r="C14" t="s">
        <v>22</v>
      </c>
      <c r="D14" t="s">
        <v>651</v>
      </c>
      <c r="E14" s="1">
        <v>43843</v>
      </c>
    </row>
    <row r="15" spans="1:8" x14ac:dyDescent="0.25">
      <c r="A15">
        <v>3</v>
      </c>
      <c r="B15" t="s">
        <v>56</v>
      </c>
      <c r="C15" t="s">
        <v>22</v>
      </c>
      <c r="D15" t="s">
        <v>654</v>
      </c>
      <c r="E15" s="1">
        <v>43843</v>
      </c>
    </row>
    <row r="16" spans="1:8" x14ac:dyDescent="0.25">
      <c r="A16">
        <v>3</v>
      </c>
      <c r="B16" t="s">
        <v>56</v>
      </c>
      <c r="C16" t="s">
        <v>22</v>
      </c>
      <c r="D16" t="s">
        <v>653</v>
      </c>
      <c r="E16" s="1">
        <v>43839</v>
      </c>
    </row>
    <row r="17" spans="1:5" x14ac:dyDescent="0.25">
      <c r="A17">
        <v>3</v>
      </c>
      <c r="B17" t="s">
        <v>56</v>
      </c>
      <c r="C17" t="s">
        <v>22</v>
      </c>
      <c r="E17" s="1">
        <v>43840</v>
      </c>
    </row>
    <row r="18" spans="1:5" x14ac:dyDescent="0.25">
      <c r="A18">
        <v>6</v>
      </c>
      <c r="B18" t="s">
        <v>77</v>
      </c>
      <c r="C18" t="s">
        <v>22</v>
      </c>
      <c r="D18" t="s">
        <v>656</v>
      </c>
      <c r="E18" s="1">
        <v>43833</v>
      </c>
    </row>
    <row r="19" spans="1:5" x14ac:dyDescent="0.25">
      <c r="A19">
        <v>6</v>
      </c>
      <c r="B19" t="s">
        <v>77</v>
      </c>
      <c r="C19" t="s">
        <v>22</v>
      </c>
      <c r="E19" s="1">
        <v>43838</v>
      </c>
    </row>
    <row r="20" spans="1:5" x14ac:dyDescent="0.25">
      <c r="A20">
        <v>6</v>
      </c>
      <c r="B20" t="s">
        <v>77</v>
      </c>
      <c r="C20" t="s">
        <v>22</v>
      </c>
      <c r="D20" t="s">
        <v>657</v>
      </c>
      <c r="E20" s="1">
        <v>43843</v>
      </c>
    </row>
    <row r="21" spans="1:5" x14ac:dyDescent="0.25">
      <c r="A21">
        <v>6</v>
      </c>
      <c r="B21" t="s">
        <v>77</v>
      </c>
      <c r="C21" t="s">
        <v>22</v>
      </c>
      <c r="E21" s="1">
        <v>43839</v>
      </c>
    </row>
    <row r="22" spans="1:5" x14ac:dyDescent="0.25">
      <c r="A22">
        <v>4</v>
      </c>
      <c r="B22" t="s">
        <v>244</v>
      </c>
      <c r="C22" t="s">
        <v>22</v>
      </c>
      <c r="D22" t="s">
        <v>658</v>
      </c>
      <c r="E22" s="1">
        <v>43836</v>
      </c>
    </row>
    <row r="23" spans="1:5" x14ac:dyDescent="0.25">
      <c r="A23">
        <v>4</v>
      </c>
      <c r="B23" t="s">
        <v>244</v>
      </c>
      <c r="C23" t="s">
        <v>22</v>
      </c>
      <c r="E23" s="1">
        <v>43850</v>
      </c>
    </row>
    <row r="24" spans="1:5" x14ac:dyDescent="0.25">
      <c r="A24">
        <v>4</v>
      </c>
      <c r="B24" t="s">
        <v>244</v>
      </c>
      <c r="C24" t="s">
        <v>22</v>
      </c>
      <c r="D24" t="s">
        <v>659</v>
      </c>
      <c r="E24" s="1">
        <v>43850</v>
      </c>
    </row>
    <row r="25" spans="1:5" x14ac:dyDescent="0.25">
      <c r="A25">
        <v>12</v>
      </c>
      <c r="B25" t="s">
        <v>66</v>
      </c>
      <c r="C25" t="s">
        <v>22</v>
      </c>
      <c r="D25" t="s">
        <v>660</v>
      </c>
      <c r="E25" s="1">
        <v>43851</v>
      </c>
    </row>
    <row r="26" spans="1:5" x14ac:dyDescent="0.25">
      <c r="A26">
        <v>12</v>
      </c>
      <c r="B26" t="s">
        <v>66</v>
      </c>
      <c r="C26" t="s">
        <v>22</v>
      </c>
      <c r="D26" t="s">
        <v>661</v>
      </c>
      <c r="E26" s="1">
        <v>43851</v>
      </c>
    </row>
    <row r="27" spans="1:5" x14ac:dyDescent="0.25">
      <c r="A27">
        <v>12</v>
      </c>
      <c r="B27" t="s">
        <v>66</v>
      </c>
      <c r="C27" t="s">
        <v>22</v>
      </c>
      <c r="D27" t="s">
        <v>651</v>
      </c>
      <c r="E27" s="1">
        <v>43851</v>
      </c>
    </row>
    <row r="28" spans="1:5" x14ac:dyDescent="0.25">
      <c r="A28">
        <v>12</v>
      </c>
      <c r="B28" t="s">
        <v>66</v>
      </c>
      <c r="C28" t="s">
        <v>22</v>
      </c>
      <c r="D28" t="s">
        <v>651</v>
      </c>
      <c r="E28" s="1">
        <v>43852</v>
      </c>
    </row>
    <row r="29" spans="1:5" x14ac:dyDescent="0.25">
      <c r="A29">
        <v>9</v>
      </c>
      <c r="B29" t="s">
        <v>53</v>
      </c>
      <c r="C29" t="s">
        <v>22</v>
      </c>
      <c r="D29" t="s">
        <v>662</v>
      </c>
      <c r="E29" s="1">
        <v>43843</v>
      </c>
    </row>
    <row r="30" spans="1:5" x14ac:dyDescent="0.25">
      <c r="A30">
        <v>9</v>
      </c>
      <c r="B30" t="s">
        <v>53</v>
      </c>
      <c r="C30" t="s">
        <v>22</v>
      </c>
      <c r="D30" t="s">
        <v>662</v>
      </c>
      <c r="E30" s="1">
        <v>43839</v>
      </c>
    </row>
    <row r="31" spans="1:5" x14ac:dyDescent="0.25">
      <c r="A31">
        <v>9</v>
      </c>
      <c r="B31" t="s">
        <v>53</v>
      </c>
      <c r="C31" t="s">
        <v>22</v>
      </c>
      <c r="D31" t="s">
        <v>662</v>
      </c>
      <c r="E31" s="1">
        <v>43851</v>
      </c>
    </row>
    <row r="32" spans="1:5" x14ac:dyDescent="0.25">
      <c r="A32">
        <v>11</v>
      </c>
      <c r="B32" t="s">
        <v>99</v>
      </c>
      <c r="C32" t="s">
        <v>22</v>
      </c>
      <c r="D32" t="s">
        <v>662</v>
      </c>
      <c r="E32" s="1">
        <v>43852</v>
      </c>
    </row>
    <row r="33" spans="1:5" x14ac:dyDescent="0.25">
      <c r="A33">
        <v>11</v>
      </c>
      <c r="B33" t="s">
        <v>99</v>
      </c>
      <c r="C33" t="s">
        <v>22</v>
      </c>
      <c r="E33" s="1">
        <v>43850</v>
      </c>
    </row>
    <row r="34" spans="1:5" x14ac:dyDescent="0.25">
      <c r="A34">
        <v>10</v>
      </c>
      <c r="B34" t="s">
        <v>39</v>
      </c>
      <c r="C34" t="s">
        <v>22</v>
      </c>
      <c r="D34" t="s">
        <v>662</v>
      </c>
      <c r="E34" s="1">
        <v>43852</v>
      </c>
    </row>
    <row r="35" spans="1:5" x14ac:dyDescent="0.25">
      <c r="A35">
        <v>10</v>
      </c>
      <c r="B35" t="s">
        <v>39</v>
      </c>
      <c r="C35" t="s">
        <v>22</v>
      </c>
      <c r="D35" t="s">
        <v>661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12FA-4D61-4761-8D56-25E8D9BBB6AD}">
  <dimension ref="A17:T21"/>
  <sheetViews>
    <sheetView workbookViewId="0">
      <selection activeCell="T21" sqref="T21"/>
    </sheetView>
  </sheetViews>
  <sheetFormatPr defaultRowHeight="13.8" x14ac:dyDescent="0.25"/>
  <cols>
    <col min="2" max="2" width="7.5" customWidth="1"/>
    <col min="10" max="10" width="11" customWidth="1"/>
  </cols>
  <sheetData>
    <row r="17" spans="1:20" x14ac:dyDescent="0.25">
      <c r="A17" t="s">
        <v>713</v>
      </c>
      <c r="E17" t="s">
        <v>712</v>
      </c>
      <c r="I17" t="s">
        <v>714</v>
      </c>
      <c r="K17">
        <v>100000</v>
      </c>
      <c r="M17" t="s">
        <v>716</v>
      </c>
      <c r="Q17" t="s">
        <v>718</v>
      </c>
      <c r="T17" t="s">
        <v>720</v>
      </c>
    </row>
    <row r="18" spans="1:20" x14ac:dyDescent="0.25">
      <c r="A18" t="s">
        <v>666</v>
      </c>
      <c r="B18">
        <v>20083111</v>
      </c>
      <c r="E18" t="s">
        <v>710</v>
      </c>
      <c r="I18" t="s">
        <v>666</v>
      </c>
      <c r="J18">
        <v>19673793</v>
      </c>
      <c r="M18" t="s">
        <v>717</v>
      </c>
      <c r="Q18" t="s">
        <v>719</v>
      </c>
      <c r="T18" t="s">
        <v>721</v>
      </c>
    </row>
    <row r="19" spans="1:20" x14ac:dyDescent="0.25">
      <c r="A19" t="s">
        <v>709</v>
      </c>
      <c r="C19">
        <f>596815/20083111*100</f>
        <v>2.9717258446661976</v>
      </c>
      <c r="E19" t="s">
        <v>711</v>
      </c>
      <c r="G19">
        <f>396480/20083111*100</f>
        <v>1.9741961292749914</v>
      </c>
      <c r="I19" t="s">
        <v>715</v>
      </c>
      <c r="J19">
        <f>100000/19673793*100</f>
        <v>0.50829039423155464</v>
      </c>
      <c r="M19">
        <f>2853842/19673793*100</f>
        <v>14.505804752545684</v>
      </c>
      <c r="Q19">
        <f>18051/12319455*100</f>
        <v>0.14652433894194183</v>
      </c>
      <c r="T19">
        <f>8244310/12319455*100</f>
        <v>66.921061037196864</v>
      </c>
    </row>
    <row r="20" spans="1:20" x14ac:dyDescent="0.25">
      <c r="G20">
        <f>396480/20083111*100</f>
        <v>1.9741961292749914</v>
      </c>
    </row>
    <row r="21" spans="1:20" x14ac:dyDescent="0.25">
      <c r="C21">
        <f>596815/20083111*100</f>
        <v>2.9717258446661976</v>
      </c>
      <c r="J21">
        <f>100000/19673793*100</f>
        <v>0.50829039423155464</v>
      </c>
      <c r="M21">
        <f>2853842/19673793*100</f>
        <v>14.505804752545684</v>
      </c>
      <c r="Q21">
        <f>18051/12319455*100</f>
        <v>0.14652433894194183</v>
      </c>
      <c r="T21">
        <f>8244310/12319455*100</f>
        <v>66.921061037196864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21E1-4DD1-4960-801D-43E1978005A6}">
  <sheetPr>
    <tabColor theme="9" tint="0.59999389629810485"/>
  </sheetPr>
  <dimension ref="C1:X25"/>
  <sheetViews>
    <sheetView showGridLines="0" tabSelected="1" topLeftCell="E1" zoomScale="56" zoomScaleNormal="56" workbookViewId="0">
      <selection activeCell="Z25" sqref="Z25"/>
    </sheetView>
  </sheetViews>
  <sheetFormatPr defaultRowHeight="13.8" x14ac:dyDescent="0.25"/>
  <cols>
    <col min="3" max="3" width="27.19921875" customWidth="1"/>
    <col min="4" max="4" width="27" customWidth="1"/>
    <col min="5" max="5" width="14.3984375" customWidth="1"/>
    <col min="6" max="6" width="8.69921875" customWidth="1"/>
    <col min="7" max="7" width="14.8984375" customWidth="1"/>
    <col min="8" max="8" width="8.69921875" customWidth="1"/>
    <col min="9" max="9" width="26.09765625" customWidth="1"/>
    <col min="10" max="10" width="15.5" customWidth="1"/>
    <col min="11" max="11" width="7.8984375" customWidth="1"/>
    <col min="12" max="12" width="10.69921875" customWidth="1"/>
    <col min="13" max="13" width="19.5" customWidth="1"/>
    <col min="14" max="14" width="27" customWidth="1"/>
    <col min="15" max="15" width="24.296875" customWidth="1"/>
    <col min="16" max="16" width="9.69921875" customWidth="1"/>
    <col min="17" max="17" width="12.3984375" customWidth="1"/>
    <col min="18" max="18" width="16" customWidth="1"/>
    <col min="19" max="19" width="18.796875" customWidth="1"/>
    <col min="20" max="20" width="17.5" customWidth="1"/>
    <col min="21" max="21" width="20.296875" customWidth="1"/>
    <col min="22" max="22" width="9.296875" customWidth="1"/>
    <col min="23" max="23" width="11.8984375" customWidth="1"/>
    <col min="24" max="24" width="9.3984375" customWidth="1"/>
    <col min="25" max="25" width="10.8984375" customWidth="1"/>
    <col min="26" max="26" width="16.69921875" bestFit="1" customWidth="1"/>
    <col min="27" max="27" width="19.296875" bestFit="1" customWidth="1"/>
    <col min="28" max="28" width="8.8984375" bestFit="1" customWidth="1"/>
    <col min="29" max="29" width="11.296875" bestFit="1" customWidth="1"/>
    <col min="30" max="30" width="9.8984375" bestFit="1" customWidth="1"/>
    <col min="31" max="31" width="12.3984375" bestFit="1" customWidth="1"/>
    <col min="32" max="32" width="16.5" bestFit="1" customWidth="1"/>
    <col min="33" max="33" width="19" bestFit="1" customWidth="1"/>
    <col min="34" max="34" width="15.09765625" bestFit="1" customWidth="1"/>
    <col min="35" max="35" width="17.59765625" bestFit="1" customWidth="1"/>
    <col min="36" max="36" width="18.09765625" bestFit="1" customWidth="1"/>
    <col min="37" max="37" width="20.59765625" bestFit="1" customWidth="1"/>
    <col min="38" max="38" width="18.19921875" bestFit="1" customWidth="1"/>
    <col min="39" max="39" width="20.69921875" bestFit="1" customWidth="1"/>
    <col min="40" max="40" width="8.796875" bestFit="1" customWidth="1"/>
    <col min="41" max="41" width="11.19921875" bestFit="1" customWidth="1"/>
    <col min="42" max="42" width="18.19921875" bestFit="1" customWidth="1"/>
    <col min="43" max="43" width="20.69921875" bestFit="1" customWidth="1"/>
    <col min="44" max="44" width="6.296875" bestFit="1" customWidth="1"/>
    <col min="45" max="45" width="7.796875" bestFit="1" customWidth="1"/>
    <col min="46" max="46" width="18.8984375" bestFit="1" customWidth="1"/>
    <col min="47" max="47" width="21.3984375" bestFit="1" customWidth="1"/>
    <col min="48" max="48" width="9.296875" bestFit="1" customWidth="1"/>
    <col min="49" max="49" width="11.796875" bestFit="1" customWidth="1"/>
    <col min="50" max="50" width="9.8984375" bestFit="1" customWidth="1"/>
    <col min="51" max="51" width="12.3984375" bestFit="1" customWidth="1"/>
    <col min="52" max="52" width="8.09765625" bestFit="1" customWidth="1"/>
    <col min="53" max="53" width="10.5" bestFit="1" customWidth="1"/>
    <col min="54" max="54" width="9.59765625" bestFit="1" customWidth="1"/>
    <col min="55" max="55" width="12.09765625" bestFit="1" customWidth="1"/>
    <col min="56" max="56" width="10.3984375" bestFit="1" customWidth="1"/>
    <col min="57" max="57" width="12.8984375" bestFit="1" customWidth="1"/>
    <col min="58" max="58" width="9.19921875" bestFit="1" customWidth="1"/>
    <col min="59" max="59" width="11.59765625" bestFit="1" customWidth="1"/>
    <col min="60" max="60" width="8.296875" bestFit="1" customWidth="1"/>
    <col min="61" max="61" width="10.69921875" bestFit="1" customWidth="1"/>
    <col min="62" max="62" width="9.69921875" bestFit="1" customWidth="1"/>
    <col min="63" max="63" width="12.19921875" bestFit="1" customWidth="1"/>
    <col min="64" max="64" width="10" bestFit="1" customWidth="1"/>
    <col min="65" max="65" width="12.5" bestFit="1" customWidth="1"/>
    <col min="66" max="66" width="26" bestFit="1" customWidth="1"/>
    <col min="67" max="67" width="28.5" bestFit="1" customWidth="1"/>
    <col min="68" max="68" width="8.796875" bestFit="1" customWidth="1"/>
    <col min="69" max="69" width="11.19921875" bestFit="1" customWidth="1"/>
    <col min="70" max="70" width="8.5" bestFit="1" customWidth="1"/>
    <col min="71" max="71" width="10.8984375" bestFit="1" customWidth="1"/>
    <col min="72" max="72" width="12" bestFit="1" customWidth="1"/>
    <col min="73" max="73" width="14.5" bestFit="1" customWidth="1"/>
    <col min="74" max="74" width="8.09765625" bestFit="1" customWidth="1"/>
    <col min="75" max="75" width="10.5" bestFit="1" customWidth="1"/>
    <col min="76" max="76" width="9.19921875" bestFit="1" customWidth="1"/>
    <col min="77" max="77" width="11.59765625" bestFit="1" customWidth="1"/>
    <col min="78" max="78" width="6.296875" bestFit="1" customWidth="1"/>
    <col min="79" max="79" width="8.69921875" bestFit="1" customWidth="1"/>
    <col min="80" max="80" width="18.796875" bestFit="1" customWidth="1"/>
    <col min="81" max="81" width="21.296875" bestFit="1" customWidth="1"/>
    <col min="82" max="82" width="11.3984375" bestFit="1" customWidth="1"/>
    <col min="83" max="83" width="13.8984375" bestFit="1" customWidth="1"/>
    <col min="84" max="84" width="8.5" bestFit="1" customWidth="1"/>
    <col min="85" max="85" width="10.8984375" bestFit="1" customWidth="1"/>
    <col min="86" max="86" width="18.09765625" bestFit="1" customWidth="1"/>
    <col min="87" max="87" width="20.59765625" bestFit="1" customWidth="1"/>
    <col min="88" max="88" width="16" bestFit="1" customWidth="1"/>
    <col min="89" max="89" width="18.5" bestFit="1" customWidth="1"/>
    <col min="90" max="90" width="14.19921875" bestFit="1" customWidth="1"/>
    <col min="91" max="91" width="16.69921875" bestFit="1" customWidth="1"/>
    <col min="92" max="92" width="6.296875" bestFit="1" customWidth="1"/>
    <col min="93" max="93" width="8.69921875" bestFit="1" customWidth="1"/>
    <col min="94" max="94" width="10.19921875" bestFit="1" customWidth="1"/>
    <col min="95" max="95" width="12.69921875" bestFit="1" customWidth="1"/>
    <col min="96" max="96" width="7.796875" bestFit="1" customWidth="1"/>
    <col min="97" max="97" width="10.19921875" bestFit="1" customWidth="1"/>
    <col min="98" max="98" width="9.09765625" bestFit="1" customWidth="1"/>
    <col min="99" max="99" width="11.5" bestFit="1" customWidth="1"/>
    <col min="100" max="100" width="10.69921875" bestFit="1" customWidth="1"/>
    <col min="101" max="101" width="13.19921875" bestFit="1" customWidth="1"/>
    <col min="102" max="102" width="10.19921875" bestFit="1" customWidth="1"/>
    <col min="103" max="103" width="12.69921875" bestFit="1" customWidth="1"/>
    <col min="104" max="104" width="11.19921875" bestFit="1" customWidth="1"/>
    <col min="105" max="105" width="13.69921875" bestFit="1" customWidth="1"/>
    <col min="106" max="106" width="8.8984375" bestFit="1" customWidth="1"/>
    <col min="107" max="107" width="11.296875" bestFit="1" customWidth="1"/>
    <col min="108" max="108" width="9.69921875" bestFit="1" customWidth="1"/>
  </cols>
  <sheetData>
    <row r="1" spans="4:15" ht="12" customHeight="1" x14ac:dyDescent="0.25"/>
    <row r="2" spans="4:15" ht="3" customHeight="1" x14ac:dyDescent="0.25"/>
    <row r="3" spans="4:15" hidden="1" x14ac:dyDescent="0.25"/>
    <row r="4" spans="4:15" ht="5.4" customHeight="1" x14ac:dyDescent="0.25"/>
    <row r="5" spans="4:15" ht="43.8" customHeight="1" x14ac:dyDescent="1">
      <c r="D5" s="22"/>
      <c r="I5" s="22"/>
      <c r="J5" s="31" t="s">
        <v>708</v>
      </c>
      <c r="K5" s="32"/>
      <c r="L5" s="32"/>
      <c r="M5" s="32"/>
      <c r="N5" s="32"/>
      <c r="O5" s="32"/>
    </row>
    <row r="16" spans="4:15" ht="11.4" customHeight="1" x14ac:dyDescent="0.25"/>
    <row r="17" spans="3:24" ht="17.399999999999999" customHeight="1" x14ac:dyDescent="0.35">
      <c r="C17" s="13"/>
      <c r="D17" s="13"/>
      <c r="E17" s="13"/>
      <c r="F17" s="13"/>
      <c r="G17" s="13"/>
      <c r="H17" s="13"/>
      <c r="K17" s="13"/>
      <c r="N17" s="13"/>
      <c r="Q17" s="13"/>
      <c r="R17" s="13"/>
      <c r="S17" s="13"/>
      <c r="T17" s="24"/>
      <c r="U17" s="24"/>
      <c r="V17" s="13"/>
      <c r="W17" s="13"/>
    </row>
    <row r="18" spans="3:24" ht="36" customHeight="1" x14ac:dyDescent="0.4">
      <c r="C18" s="24"/>
      <c r="D18" s="24"/>
      <c r="E18" s="24"/>
      <c r="G18" s="24"/>
      <c r="H18" s="24"/>
      <c r="I18" s="29"/>
      <c r="J18" s="29"/>
      <c r="K18" s="23"/>
      <c r="L18" s="29"/>
      <c r="N18" s="26"/>
      <c r="O18" s="27"/>
      <c r="Q18" s="24"/>
      <c r="R18" s="24"/>
      <c r="T18" s="24"/>
      <c r="U18" s="24"/>
    </row>
    <row r="20" spans="3:24" ht="20.399999999999999" x14ac:dyDescent="0.25">
      <c r="C20" s="30"/>
    </row>
    <row r="21" spans="3:24" ht="22.8" x14ac:dyDescent="0.35">
      <c r="H21" s="24"/>
      <c r="J21" s="23"/>
      <c r="N21" s="28"/>
      <c r="Q21" s="25"/>
      <c r="T21" s="23"/>
    </row>
    <row r="25" spans="3:24" x14ac:dyDescent="0.25">
      <c r="X25" t="s">
        <v>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5C14-0767-4BE7-A7AB-AAA000F52056}">
  <dimension ref="A1:Q962"/>
  <sheetViews>
    <sheetView topLeftCell="A836" workbookViewId="0">
      <selection sqref="A1:Q962"/>
    </sheetView>
  </sheetViews>
  <sheetFormatPr defaultRowHeight="13.8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674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</row>
    <row r="3" spans="1:17" x14ac:dyDescent="0.25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Q3" s="1">
        <v>43852</v>
      </c>
    </row>
    <row r="4" spans="1:17" x14ac:dyDescent="0.25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Q4" s="1">
        <v>43852</v>
      </c>
    </row>
    <row r="5" spans="1:17" x14ac:dyDescent="0.25">
      <c r="A5" t="s">
        <v>29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Q5" s="1">
        <v>43852</v>
      </c>
    </row>
    <row r="6" spans="1:17" x14ac:dyDescent="0.25">
      <c r="A6" t="s">
        <v>29</v>
      </c>
      <c r="B6">
        <v>2200090892</v>
      </c>
      <c r="C6" t="s">
        <v>19</v>
      </c>
      <c r="D6" s="1">
        <v>43410</v>
      </c>
      <c r="E6" s="1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Q6" s="1">
        <v>43852</v>
      </c>
    </row>
    <row r="7" spans="1:17" x14ac:dyDescent="0.25">
      <c r="A7" t="s">
        <v>36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Q7" s="1">
        <v>43852</v>
      </c>
    </row>
    <row r="8" spans="1:17" x14ac:dyDescent="0.25">
      <c r="A8" t="s">
        <v>41</v>
      </c>
      <c r="B8" t="s">
        <v>42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1">
        <v>43641</v>
      </c>
      <c r="N8" t="s">
        <v>24</v>
      </c>
      <c r="O8" t="s">
        <v>43</v>
      </c>
      <c r="Q8" s="1">
        <v>43852</v>
      </c>
    </row>
    <row r="9" spans="1:17" x14ac:dyDescent="0.25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1">
        <v>43679</v>
      </c>
      <c r="N9" t="s">
        <v>44</v>
      </c>
      <c r="O9" t="s">
        <v>43</v>
      </c>
      <c r="Q9" s="1">
        <v>43852</v>
      </c>
    </row>
    <row r="10" spans="1:17" x14ac:dyDescent="0.25">
      <c r="A10" t="s">
        <v>45</v>
      </c>
      <c r="B10">
        <v>2250010276</v>
      </c>
      <c r="C10" t="s">
        <v>19</v>
      </c>
      <c r="D10" s="1">
        <v>43215</v>
      </c>
      <c r="E10" s="1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Q10" s="1">
        <v>43852</v>
      </c>
    </row>
    <row r="11" spans="1:17" x14ac:dyDescent="0.25">
      <c r="A11" t="s">
        <v>45</v>
      </c>
      <c r="B11" t="s">
        <v>46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Q11" s="1">
        <v>43852</v>
      </c>
    </row>
    <row r="12" spans="1:17" x14ac:dyDescent="0.25">
      <c r="A12" t="s">
        <v>45</v>
      </c>
      <c r="B12" t="s">
        <v>47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Q12" s="1">
        <v>43852</v>
      </c>
    </row>
    <row r="13" spans="1:17" x14ac:dyDescent="0.25">
      <c r="A13" t="s">
        <v>45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Q13" s="1">
        <v>43852</v>
      </c>
    </row>
    <row r="14" spans="1:17" x14ac:dyDescent="0.25">
      <c r="A14" t="s">
        <v>49</v>
      </c>
      <c r="B14">
        <v>2280062933</v>
      </c>
      <c r="C14" t="s">
        <v>19</v>
      </c>
      <c r="D14" s="1">
        <v>43605</v>
      </c>
      <c r="E14" s="1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Q14" s="1">
        <v>43852</v>
      </c>
    </row>
    <row r="15" spans="1:17" x14ac:dyDescent="0.25">
      <c r="A15" t="s">
        <v>49</v>
      </c>
      <c r="B15" t="s">
        <v>50</v>
      </c>
      <c r="C15" t="s">
        <v>31</v>
      </c>
      <c r="D15" s="1">
        <v>43240</v>
      </c>
      <c r="E15" s="1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Q15" s="1">
        <v>43852</v>
      </c>
    </row>
    <row r="16" spans="1:17" x14ac:dyDescent="0.25">
      <c r="A16" t="s">
        <v>51</v>
      </c>
      <c r="B16" t="s">
        <v>52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1">
        <v>43263</v>
      </c>
      <c r="N16" t="s">
        <v>24</v>
      </c>
      <c r="O16" t="s">
        <v>43</v>
      </c>
      <c r="Q16" s="1">
        <v>43852</v>
      </c>
    </row>
    <row r="17" spans="1:17" x14ac:dyDescent="0.25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43475</v>
      </c>
      <c r="N17" t="s">
        <v>44</v>
      </c>
      <c r="O17" t="s">
        <v>43</v>
      </c>
      <c r="Q17" s="1">
        <v>43852</v>
      </c>
    </row>
    <row r="18" spans="1:17" x14ac:dyDescent="0.25">
      <c r="A18" t="s">
        <v>55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1">
        <v>43703</v>
      </c>
      <c r="N18" t="s">
        <v>24</v>
      </c>
      <c r="O18" t="s">
        <v>25</v>
      </c>
      <c r="Q18" s="1">
        <v>43852</v>
      </c>
    </row>
    <row r="19" spans="1:17" x14ac:dyDescent="0.25">
      <c r="A19" t="s">
        <v>55</v>
      </c>
      <c r="B19" t="s">
        <v>59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1">
        <v>43466</v>
      </c>
      <c r="N19" t="s">
        <v>24</v>
      </c>
      <c r="O19" t="s">
        <v>25</v>
      </c>
      <c r="Q19" s="1">
        <v>43852</v>
      </c>
    </row>
    <row r="20" spans="1:17" x14ac:dyDescent="0.25">
      <c r="A20" t="s">
        <v>55</v>
      </c>
      <c r="B20" t="s">
        <v>60</v>
      </c>
      <c r="C20" t="s">
        <v>19</v>
      </c>
      <c r="D20" s="1">
        <v>43466</v>
      </c>
      <c r="E20" s="1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1">
        <v>43466</v>
      </c>
      <c r="N20" t="s">
        <v>24</v>
      </c>
      <c r="O20" t="s">
        <v>25</v>
      </c>
      <c r="Q20" s="1">
        <v>43852</v>
      </c>
    </row>
    <row r="21" spans="1:17" x14ac:dyDescent="0.25">
      <c r="A21" t="s">
        <v>61</v>
      </c>
      <c r="B21">
        <v>640002371</v>
      </c>
      <c r="C21" t="s">
        <v>19</v>
      </c>
      <c r="D21" s="1">
        <v>43191</v>
      </c>
      <c r="E21" s="1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Q21" s="1">
        <v>43852</v>
      </c>
    </row>
    <row r="22" spans="1:17" x14ac:dyDescent="0.25">
      <c r="A22" t="s">
        <v>61</v>
      </c>
      <c r="B22" t="s">
        <v>62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Q22" s="1">
        <v>43852</v>
      </c>
    </row>
    <row r="23" spans="1:17" x14ac:dyDescent="0.25">
      <c r="A23" t="s">
        <v>61</v>
      </c>
      <c r="B23" t="s">
        <v>63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Q23" s="1">
        <v>43852</v>
      </c>
    </row>
    <row r="24" spans="1:17" x14ac:dyDescent="0.25">
      <c r="A24" t="s">
        <v>61</v>
      </c>
      <c r="B24" t="s">
        <v>64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Q24" s="1">
        <v>43852</v>
      </c>
    </row>
    <row r="25" spans="1:17" x14ac:dyDescent="0.25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</row>
    <row r="26" spans="1:17" x14ac:dyDescent="0.25">
      <c r="A26" t="s">
        <v>61</v>
      </c>
      <c r="B26">
        <v>2250002346</v>
      </c>
      <c r="C26" t="s">
        <v>19</v>
      </c>
      <c r="D26" s="1">
        <v>43191</v>
      </c>
      <c r="E26" s="1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Q26" s="1">
        <v>43852</v>
      </c>
    </row>
    <row r="27" spans="1:17" x14ac:dyDescent="0.25">
      <c r="A27" t="s">
        <v>61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Q27" s="1">
        <v>43852</v>
      </c>
    </row>
    <row r="28" spans="1:17" x14ac:dyDescent="0.25">
      <c r="A28" t="s">
        <v>61</v>
      </c>
      <c r="B28" t="s">
        <v>65</v>
      </c>
      <c r="C28" t="s">
        <v>19</v>
      </c>
      <c r="D28" s="1">
        <v>43191</v>
      </c>
      <c r="E28" s="1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Q28" s="1">
        <v>43852</v>
      </c>
    </row>
    <row r="29" spans="1:17" x14ac:dyDescent="0.25">
      <c r="A29" t="s">
        <v>67</v>
      </c>
      <c r="B29" t="s">
        <v>68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43</v>
      </c>
      <c r="Q29" s="1">
        <v>43852</v>
      </c>
    </row>
    <row r="30" spans="1:17" x14ac:dyDescent="0.25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">
        <v>43384</v>
      </c>
      <c r="N30" t="s">
        <v>44</v>
      </c>
      <c r="O30" t="s">
        <v>43</v>
      </c>
      <c r="Q30" s="1">
        <v>43852</v>
      </c>
    </row>
    <row r="31" spans="1:17" x14ac:dyDescent="0.25">
      <c r="A31" t="s">
        <v>67</v>
      </c>
      <c r="B31" t="s">
        <v>68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">
        <v>43482</v>
      </c>
      <c r="N31" t="s">
        <v>44</v>
      </c>
      <c r="O31" t="s">
        <v>43</v>
      </c>
      <c r="Q31" s="1">
        <v>43852</v>
      </c>
    </row>
    <row r="32" spans="1:17" x14ac:dyDescent="0.25">
      <c r="A32" t="s">
        <v>67</v>
      </c>
      <c r="B32" t="s">
        <v>69</v>
      </c>
      <c r="C32" t="s">
        <v>19</v>
      </c>
      <c r="D32" s="1">
        <v>43561</v>
      </c>
      <c r="E32" s="1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">
        <v>43561</v>
      </c>
      <c r="N32" t="s">
        <v>24</v>
      </c>
      <c r="O32" t="s">
        <v>23</v>
      </c>
      <c r="Q32" s="1">
        <v>43852</v>
      </c>
    </row>
    <row r="33" spans="1:17" x14ac:dyDescent="0.25">
      <c r="A33" t="s">
        <v>67</v>
      </c>
      <c r="B33" t="s">
        <v>70</v>
      </c>
      <c r="C33" t="s">
        <v>19</v>
      </c>
      <c r="D33" s="1">
        <v>43332</v>
      </c>
      <c r="E33" s="1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">
        <v>43332</v>
      </c>
      <c r="N33" t="s">
        <v>24</v>
      </c>
      <c r="O33" t="s">
        <v>25</v>
      </c>
      <c r="Q33" s="1">
        <v>43852</v>
      </c>
    </row>
    <row r="34" spans="1:17" x14ac:dyDescent="0.25">
      <c r="A34" t="s">
        <v>67</v>
      </c>
      <c r="B34" t="s">
        <v>71</v>
      </c>
      <c r="C34" t="s">
        <v>19</v>
      </c>
      <c r="D34" s="1">
        <v>43354</v>
      </c>
      <c r="E34" s="1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">
        <v>43354</v>
      </c>
      <c r="N34" t="s">
        <v>24</v>
      </c>
      <c r="O34" t="s">
        <v>25</v>
      </c>
      <c r="Q34" s="1">
        <v>43852</v>
      </c>
    </row>
    <row r="35" spans="1:17" x14ac:dyDescent="0.25">
      <c r="A35" t="s">
        <v>67</v>
      </c>
      <c r="B35" t="s">
        <v>72</v>
      </c>
      <c r="C35" t="s">
        <v>19</v>
      </c>
      <c r="D35" s="1">
        <v>43186</v>
      </c>
      <c r="E35" s="1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1">
        <v>43186</v>
      </c>
      <c r="N35" t="s">
        <v>24</v>
      </c>
      <c r="O35" t="s">
        <v>25</v>
      </c>
      <c r="Q35" s="1">
        <v>43852</v>
      </c>
    </row>
    <row r="36" spans="1:17" x14ac:dyDescent="0.25">
      <c r="A36" t="s">
        <v>67</v>
      </c>
      <c r="B36">
        <v>3.1030411181E+17</v>
      </c>
      <c r="C36" t="s">
        <v>19</v>
      </c>
      <c r="D36" s="1">
        <v>43326</v>
      </c>
      <c r="E36" s="1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1">
        <v>43326</v>
      </c>
      <c r="N36" t="s">
        <v>24</v>
      </c>
      <c r="O36" t="s">
        <v>25</v>
      </c>
      <c r="Q36" s="1">
        <v>43852</v>
      </c>
    </row>
    <row r="37" spans="1:17" x14ac:dyDescent="0.25">
      <c r="A37" t="s">
        <v>67</v>
      </c>
      <c r="B37">
        <v>3.1030459171000003E+18</v>
      </c>
      <c r="C37" t="s">
        <v>19</v>
      </c>
      <c r="D37" s="1">
        <v>43186</v>
      </c>
      <c r="E37" s="1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1">
        <v>43186</v>
      </c>
      <c r="N37" t="s">
        <v>24</v>
      </c>
      <c r="O37" t="s">
        <v>25</v>
      </c>
      <c r="Q37" s="1">
        <v>43852</v>
      </c>
    </row>
    <row r="38" spans="1:17" x14ac:dyDescent="0.25">
      <c r="A38" t="s">
        <v>67</v>
      </c>
      <c r="B38" t="s">
        <v>73</v>
      </c>
      <c r="C38" t="s">
        <v>19</v>
      </c>
      <c r="D38" s="1">
        <v>43326</v>
      </c>
      <c r="E38" s="1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1">
        <v>43326</v>
      </c>
      <c r="N38" t="s">
        <v>24</v>
      </c>
      <c r="O38" t="s">
        <v>25</v>
      </c>
      <c r="Q38" s="1">
        <v>43852</v>
      </c>
    </row>
    <row r="39" spans="1:17" x14ac:dyDescent="0.25">
      <c r="A39" t="s">
        <v>74</v>
      </c>
      <c r="B39" t="s">
        <v>75</v>
      </c>
      <c r="C39" t="s">
        <v>19</v>
      </c>
      <c r="D39" s="1">
        <v>43709</v>
      </c>
      <c r="E39" s="1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1">
        <v>43709</v>
      </c>
      <c r="N39" t="s">
        <v>24</v>
      </c>
      <c r="O39" t="s">
        <v>23</v>
      </c>
      <c r="Q39" s="1">
        <v>43852</v>
      </c>
    </row>
    <row r="40" spans="1:17" x14ac:dyDescent="0.25">
      <c r="A40" t="s">
        <v>74</v>
      </c>
      <c r="B40">
        <v>3.1030411181E+17</v>
      </c>
      <c r="C40" t="s">
        <v>31</v>
      </c>
      <c r="D40" s="1">
        <v>43344</v>
      </c>
      <c r="E40" s="1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1">
        <v>43344</v>
      </c>
      <c r="N40" t="s">
        <v>24</v>
      </c>
      <c r="O40" t="s">
        <v>25</v>
      </c>
      <c r="Q40" s="1">
        <v>43852</v>
      </c>
    </row>
    <row r="41" spans="1:17" x14ac:dyDescent="0.25">
      <c r="A41" t="s">
        <v>76</v>
      </c>
      <c r="B41">
        <v>301002850</v>
      </c>
      <c r="C41" t="s">
        <v>19</v>
      </c>
      <c r="D41" s="1">
        <v>43313</v>
      </c>
      <c r="E41" s="1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1">
        <v>43313</v>
      </c>
      <c r="N41" t="s">
        <v>24</v>
      </c>
      <c r="O41" t="s">
        <v>25</v>
      </c>
      <c r="Q41" s="1">
        <v>43852</v>
      </c>
    </row>
    <row r="42" spans="1:17" x14ac:dyDescent="0.25">
      <c r="A42" t="s">
        <v>78</v>
      </c>
      <c r="B42">
        <v>2.4122019374572001E+18</v>
      </c>
      <c r="C42" t="s">
        <v>19</v>
      </c>
      <c r="D42" s="1">
        <v>43370</v>
      </c>
      <c r="E42" s="1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">
        <v>43370</v>
      </c>
      <c r="N42" t="s">
        <v>24</v>
      </c>
      <c r="O42" t="s">
        <v>25</v>
      </c>
      <c r="Q42" s="1">
        <v>43852</v>
      </c>
    </row>
    <row r="43" spans="1:17" x14ac:dyDescent="0.25">
      <c r="A43" t="s">
        <v>79</v>
      </c>
      <c r="B43" t="s">
        <v>80</v>
      </c>
      <c r="C43" t="s">
        <v>31</v>
      </c>
      <c r="D43" s="1">
        <v>43160</v>
      </c>
      <c r="E43" s="1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1">
        <v>43160</v>
      </c>
      <c r="N43" t="s">
        <v>24</v>
      </c>
      <c r="O43" t="s">
        <v>25</v>
      </c>
      <c r="Q43" s="1">
        <v>43852</v>
      </c>
    </row>
    <row r="44" spans="1:17" x14ac:dyDescent="0.25">
      <c r="A44" t="s">
        <v>79</v>
      </c>
      <c r="B44" t="s">
        <v>81</v>
      </c>
      <c r="C44" t="s">
        <v>19</v>
      </c>
      <c r="D44" s="1">
        <v>43525</v>
      </c>
      <c r="E44" s="1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1">
        <v>43525</v>
      </c>
      <c r="N44" t="s">
        <v>24</v>
      </c>
      <c r="O44" t="s">
        <v>23</v>
      </c>
      <c r="Q44" s="1">
        <v>43852</v>
      </c>
    </row>
    <row r="45" spans="1:17" x14ac:dyDescent="0.25">
      <c r="A45" t="s">
        <v>82</v>
      </c>
      <c r="B45" t="s">
        <v>83</v>
      </c>
      <c r="C45" t="s">
        <v>19</v>
      </c>
      <c r="D45" s="1">
        <v>43192</v>
      </c>
      <c r="E45" s="1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1">
        <v>43314</v>
      </c>
      <c r="N45" t="s">
        <v>24</v>
      </c>
      <c r="O45" t="s">
        <v>25</v>
      </c>
      <c r="Q45" s="1">
        <v>43852</v>
      </c>
    </row>
    <row r="46" spans="1:17" x14ac:dyDescent="0.25">
      <c r="A46" t="s">
        <v>84</v>
      </c>
      <c r="B46" t="s">
        <v>85</v>
      </c>
      <c r="C46" t="s">
        <v>31</v>
      </c>
      <c r="D46" s="1">
        <v>43280</v>
      </c>
      <c r="E46" s="1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1">
        <v>43280</v>
      </c>
      <c r="N46" t="s">
        <v>24</v>
      </c>
      <c r="O46" t="s">
        <v>43</v>
      </c>
      <c r="Q46" s="1">
        <v>43852</v>
      </c>
    </row>
    <row r="47" spans="1:17" x14ac:dyDescent="0.25">
      <c r="A47" t="s">
        <v>84</v>
      </c>
      <c r="B47" t="s">
        <v>85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1">
        <v>43286</v>
      </c>
      <c r="N47" t="s">
        <v>44</v>
      </c>
      <c r="O47" t="s">
        <v>43</v>
      </c>
      <c r="Q47" s="1">
        <v>43852</v>
      </c>
    </row>
    <row r="48" spans="1:17" x14ac:dyDescent="0.25">
      <c r="A48" t="s">
        <v>84</v>
      </c>
      <c r="B48" t="s">
        <v>86</v>
      </c>
      <c r="C48" t="s">
        <v>19</v>
      </c>
      <c r="D48" s="1">
        <v>43645</v>
      </c>
      <c r="E48" s="1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1">
        <v>43645</v>
      </c>
      <c r="N48" t="s">
        <v>24</v>
      </c>
      <c r="O48" t="s">
        <v>23</v>
      </c>
      <c r="Q48" s="1">
        <v>43852</v>
      </c>
    </row>
    <row r="49" spans="1:17" x14ac:dyDescent="0.25">
      <c r="A49" t="s">
        <v>84</v>
      </c>
      <c r="B49" t="s">
        <v>87</v>
      </c>
      <c r="C49" t="s">
        <v>31</v>
      </c>
      <c r="D49" s="1">
        <v>43280</v>
      </c>
      <c r="E49" s="1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1">
        <v>43280</v>
      </c>
      <c r="N49" t="s">
        <v>24</v>
      </c>
      <c r="O49" t="s">
        <v>43</v>
      </c>
      <c r="Q49" s="1">
        <v>43852</v>
      </c>
    </row>
    <row r="50" spans="1:17" x14ac:dyDescent="0.25">
      <c r="A50" t="s">
        <v>84</v>
      </c>
      <c r="B50" t="s">
        <v>87</v>
      </c>
      <c r="C50" t="s">
        <v>31</v>
      </c>
      <c r="D50" s="1">
        <v>43280</v>
      </c>
      <c r="E50" s="1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1">
        <v>43312</v>
      </c>
      <c r="N50" t="s">
        <v>44</v>
      </c>
      <c r="O50" t="s">
        <v>43</v>
      </c>
      <c r="Q50" s="1">
        <v>43852</v>
      </c>
    </row>
    <row r="51" spans="1:17" x14ac:dyDescent="0.25">
      <c r="A51" t="s">
        <v>84</v>
      </c>
      <c r="B51" t="s">
        <v>88</v>
      </c>
      <c r="C51" t="s">
        <v>19</v>
      </c>
      <c r="D51" s="1">
        <v>43645</v>
      </c>
      <c r="E51" s="1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1">
        <v>43645</v>
      </c>
      <c r="N51" t="s">
        <v>24</v>
      </c>
      <c r="O51" t="s">
        <v>23</v>
      </c>
      <c r="Q51" s="1">
        <v>43852</v>
      </c>
    </row>
    <row r="52" spans="1:17" x14ac:dyDescent="0.25">
      <c r="A52" t="s">
        <v>82</v>
      </c>
      <c r="B52" t="s">
        <v>89</v>
      </c>
      <c r="C52" t="s">
        <v>19</v>
      </c>
      <c r="D52" s="1">
        <v>43103</v>
      </c>
      <c r="E52" s="1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1">
        <v>43103</v>
      </c>
      <c r="N52" t="s">
        <v>24</v>
      </c>
      <c r="O52" t="s">
        <v>25</v>
      </c>
      <c r="Q52" s="1">
        <v>43852</v>
      </c>
    </row>
    <row r="53" spans="1:17" x14ac:dyDescent="0.25">
      <c r="A53" t="s">
        <v>82</v>
      </c>
      <c r="B53" t="s">
        <v>90</v>
      </c>
      <c r="C53" t="s">
        <v>19</v>
      </c>
      <c r="D53" s="1">
        <v>43191</v>
      </c>
      <c r="E53" s="1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1">
        <v>43191</v>
      </c>
      <c r="N53" t="s">
        <v>24</v>
      </c>
      <c r="O53" t="s">
        <v>25</v>
      </c>
      <c r="Q53" s="1">
        <v>43852</v>
      </c>
    </row>
    <row r="54" spans="1:17" x14ac:dyDescent="0.25">
      <c r="A54" t="s">
        <v>91</v>
      </c>
      <c r="B54" t="s">
        <v>92</v>
      </c>
      <c r="C54" t="s">
        <v>31</v>
      </c>
      <c r="D54" s="1">
        <v>43405</v>
      </c>
      <c r="E54" s="1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">
        <v>43405</v>
      </c>
      <c r="N54" t="s">
        <v>24</v>
      </c>
      <c r="O54" t="s">
        <v>23</v>
      </c>
      <c r="Q54" s="1">
        <v>43852</v>
      </c>
    </row>
    <row r="55" spans="1:17" x14ac:dyDescent="0.25">
      <c r="A55" t="s">
        <v>91</v>
      </c>
      <c r="B55" t="s">
        <v>93</v>
      </c>
      <c r="C55" t="s">
        <v>19</v>
      </c>
      <c r="D55" s="1">
        <v>43783</v>
      </c>
      <c r="E55" s="1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">
        <v>43783</v>
      </c>
      <c r="N55" t="s">
        <v>24</v>
      </c>
      <c r="O55" t="s">
        <v>23</v>
      </c>
      <c r="Q55" s="1">
        <v>43852</v>
      </c>
    </row>
    <row r="56" spans="1:17" x14ac:dyDescent="0.25">
      <c r="A56" t="s">
        <v>91</v>
      </c>
      <c r="B56" t="s">
        <v>94</v>
      </c>
      <c r="C56" t="s">
        <v>19</v>
      </c>
      <c r="D56" s="1">
        <v>43381</v>
      </c>
      <c r="E56" s="1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">
        <v>43746</v>
      </c>
      <c r="N56" t="s">
        <v>24</v>
      </c>
      <c r="O56" t="s">
        <v>23</v>
      </c>
      <c r="Q56" s="1">
        <v>43852</v>
      </c>
    </row>
    <row r="57" spans="1:17" x14ac:dyDescent="0.25">
      <c r="A57" t="s">
        <v>91</v>
      </c>
      <c r="B57" t="s">
        <v>95</v>
      </c>
      <c r="C57" t="s">
        <v>19</v>
      </c>
      <c r="D57" s="1">
        <v>43016</v>
      </c>
      <c r="E57" s="1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1">
        <v>43016</v>
      </c>
      <c r="N57" t="s">
        <v>24</v>
      </c>
      <c r="O57" t="s">
        <v>25</v>
      </c>
      <c r="Q57" s="1">
        <v>43852</v>
      </c>
    </row>
    <row r="58" spans="1:17" x14ac:dyDescent="0.25">
      <c r="A58" t="s">
        <v>91</v>
      </c>
      <c r="B58">
        <v>22214272</v>
      </c>
      <c r="C58" t="s">
        <v>19</v>
      </c>
      <c r="D58" s="1">
        <v>43040</v>
      </c>
      <c r="E58" s="1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1">
        <v>43040</v>
      </c>
      <c r="N58" t="s">
        <v>24</v>
      </c>
      <c r="O58" t="s">
        <v>25</v>
      </c>
      <c r="Q58" s="1">
        <v>43852</v>
      </c>
    </row>
    <row r="59" spans="1:17" x14ac:dyDescent="0.25">
      <c r="A59" t="s">
        <v>97</v>
      </c>
      <c r="B59" t="s">
        <v>98</v>
      </c>
      <c r="C59" t="s">
        <v>19</v>
      </c>
      <c r="D59" s="1">
        <v>43567</v>
      </c>
      <c r="E59" s="1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1">
        <v>43567</v>
      </c>
      <c r="N59" t="s">
        <v>24</v>
      </c>
      <c r="O59" t="s">
        <v>25</v>
      </c>
      <c r="Q59" s="1">
        <v>43852</v>
      </c>
    </row>
    <row r="60" spans="1:17" x14ac:dyDescent="0.25">
      <c r="A60" t="s">
        <v>100</v>
      </c>
      <c r="B60" t="s">
        <v>101</v>
      </c>
      <c r="C60" t="s">
        <v>19</v>
      </c>
      <c r="D60" s="1">
        <v>43337</v>
      </c>
      <c r="E60" s="1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1">
        <v>43337</v>
      </c>
      <c r="N60" t="s">
        <v>24</v>
      </c>
      <c r="O60" t="s">
        <v>25</v>
      </c>
      <c r="Q60" s="1">
        <v>43852</v>
      </c>
    </row>
    <row r="61" spans="1:17" x14ac:dyDescent="0.25">
      <c r="A61" t="s">
        <v>100</v>
      </c>
      <c r="B61" t="s">
        <v>102</v>
      </c>
      <c r="C61" t="s">
        <v>19</v>
      </c>
      <c r="D61" s="1">
        <v>43434</v>
      </c>
      <c r="E61" s="1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1">
        <v>43434</v>
      </c>
      <c r="N61" t="s">
        <v>24</v>
      </c>
      <c r="O61" t="s">
        <v>25</v>
      </c>
      <c r="Q61" s="1">
        <v>43852</v>
      </c>
    </row>
    <row r="62" spans="1:17" x14ac:dyDescent="0.25">
      <c r="A62" t="s">
        <v>103</v>
      </c>
      <c r="B62">
        <v>30003393</v>
      </c>
      <c r="C62" t="s">
        <v>19</v>
      </c>
      <c r="D62" s="1">
        <v>43586</v>
      </c>
      <c r="E62" s="1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1">
        <v>43586</v>
      </c>
      <c r="N62" t="s">
        <v>24</v>
      </c>
      <c r="O62" t="s">
        <v>25</v>
      </c>
      <c r="Q62" s="1">
        <v>43852</v>
      </c>
    </row>
    <row r="63" spans="1:17" x14ac:dyDescent="0.25">
      <c r="A63" t="s">
        <v>103</v>
      </c>
      <c r="B63" t="s">
        <v>105</v>
      </c>
      <c r="C63" t="s">
        <v>19</v>
      </c>
      <c r="D63" s="1">
        <v>43555</v>
      </c>
      <c r="E63" s="1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1">
        <v>43555</v>
      </c>
      <c r="N63" t="s">
        <v>24</v>
      </c>
      <c r="O63" t="s">
        <v>25</v>
      </c>
      <c r="Q63" s="1">
        <v>43852</v>
      </c>
    </row>
    <row r="64" spans="1:17" x14ac:dyDescent="0.25">
      <c r="A64" t="s">
        <v>106</v>
      </c>
      <c r="B64" t="s">
        <v>107</v>
      </c>
      <c r="C64" t="s">
        <v>19</v>
      </c>
      <c r="D64" s="1">
        <v>43466</v>
      </c>
      <c r="E64" s="1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1">
        <v>43466</v>
      </c>
      <c r="N64" t="s">
        <v>24</v>
      </c>
      <c r="O64" t="s">
        <v>25</v>
      </c>
      <c r="Q64" s="1">
        <v>43852</v>
      </c>
    </row>
    <row r="65" spans="1:17" x14ac:dyDescent="0.25">
      <c r="A65" t="s">
        <v>106</v>
      </c>
      <c r="B65" t="s">
        <v>108</v>
      </c>
      <c r="C65" t="s">
        <v>19</v>
      </c>
      <c r="D65" s="1">
        <v>43377</v>
      </c>
      <c r="E65" s="1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1">
        <v>43377</v>
      </c>
      <c r="N65" t="s">
        <v>24</v>
      </c>
      <c r="O65" t="s">
        <v>25</v>
      </c>
      <c r="Q65" s="1">
        <v>43852</v>
      </c>
    </row>
    <row r="66" spans="1:17" x14ac:dyDescent="0.25">
      <c r="A66" t="s">
        <v>106</v>
      </c>
      <c r="B66" t="s">
        <v>109</v>
      </c>
      <c r="C66" t="s">
        <v>19</v>
      </c>
      <c r="D66" s="1">
        <v>43801</v>
      </c>
      <c r="E66" s="1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1">
        <v>43801</v>
      </c>
      <c r="N66" t="s">
        <v>24</v>
      </c>
      <c r="O66" t="s">
        <v>25</v>
      </c>
      <c r="Q66" s="1">
        <v>43852</v>
      </c>
    </row>
    <row r="67" spans="1:17" x14ac:dyDescent="0.25">
      <c r="A67" t="s">
        <v>110</v>
      </c>
      <c r="B67" t="s">
        <v>111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1">
        <v>43160</v>
      </c>
      <c r="N67" t="s">
        <v>24</v>
      </c>
      <c r="O67" t="s">
        <v>25</v>
      </c>
      <c r="Q67" s="1">
        <v>43852</v>
      </c>
    </row>
    <row r="68" spans="1:17" x14ac:dyDescent="0.25">
      <c r="A68" t="s">
        <v>110</v>
      </c>
      <c r="B68" t="s">
        <v>112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1">
        <v>43160</v>
      </c>
      <c r="N68" t="s">
        <v>24</v>
      </c>
      <c r="O68" t="s">
        <v>25</v>
      </c>
      <c r="Q68" s="1">
        <v>43852</v>
      </c>
    </row>
    <row r="69" spans="1:17" x14ac:dyDescent="0.25">
      <c r="A69" t="s">
        <v>110</v>
      </c>
      <c r="B69" t="s">
        <v>113</v>
      </c>
      <c r="C69" t="s">
        <v>19</v>
      </c>
      <c r="D69" s="1">
        <v>43160</v>
      </c>
      <c r="E69" s="1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1">
        <v>43160</v>
      </c>
      <c r="N69" t="s">
        <v>24</v>
      </c>
      <c r="O69" t="s">
        <v>25</v>
      </c>
      <c r="Q69" s="1">
        <v>43852</v>
      </c>
    </row>
    <row r="70" spans="1:17" x14ac:dyDescent="0.25">
      <c r="A70" t="s">
        <v>110</v>
      </c>
      <c r="B70" t="s">
        <v>114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1">
        <v>43160</v>
      </c>
      <c r="N70" t="s">
        <v>24</v>
      </c>
      <c r="O70" t="s">
        <v>25</v>
      </c>
      <c r="Q70" s="1">
        <v>43852</v>
      </c>
    </row>
    <row r="71" spans="1:17" x14ac:dyDescent="0.25">
      <c r="A71" t="s">
        <v>110</v>
      </c>
      <c r="B71" t="s">
        <v>115</v>
      </c>
      <c r="C71" t="s">
        <v>19</v>
      </c>
      <c r="D71" s="1">
        <v>43160</v>
      </c>
      <c r="E71" s="1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1">
        <v>43160</v>
      </c>
      <c r="N71" t="s">
        <v>24</v>
      </c>
      <c r="O71" t="s">
        <v>25</v>
      </c>
      <c r="Q71" s="1">
        <v>43852</v>
      </c>
    </row>
    <row r="72" spans="1:17" x14ac:dyDescent="0.25">
      <c r="A72" t="s">
        <v>110</v>
      </c>
      <c r="B72" t="s">
        <v>116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1">
        <v>43160</v>
      </c>
      <c r="N72" t="s">
        <v>24</v>
      </c>
      <c r="O72" t="s">
        <v>25</v>
      </c>
      <c r="Q72" s="1">
        <v>43852</v>
      </c>
    </row>
    <row r="73" spans="1:17" x14ac:dyDescent="0.25">
      <c r="A73" t="s">
        <v>110</v>
      </c>
      <c r="B73" t="s">
        <v>117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1">
        <v>43160</v>
      </c>
      <c r="N73" t="s">
        <v>24</v>
      </c>
      <c r="O73" t="s">
        <v>25</v>
      </c>
      <c r="Q73" s="1">
        <v>43852</v>
      </c>
    </row>
    <row r="74" spans="1:17" x14ac:dyDescent="0.25">
      <c r="A74" t="s">
        <v>110</v>
      </c>
      <c r="B74" t="s">
        <v>118</v>
      </c>
      <c r="C74" t="s">
        <v>19</v>
      </c>
      <c r="D74" s="1">
        <v>43160</v>
      </c>
      <c r="E74" s="1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1">
        <v>43160</v>
      </c>
      <c r="N74" t="s">
        <v>24</v>
      </c>
      <c r="O74" t="s">
        <v>25</v>
      </c>
      <c r="Q74" s="1">
        <v>43852</v>
      </c>
    </row>
    <row r="75" spans="1:17" x14ac:dyDescent="0.25">
      <c r="A75" t="s">
        <v>110</v>
      </c>
      <c r="B75" t="s">
        <v>119</v>
      </c>
      <c r="C75" t="s">
        <v>19</v>
      </c>
      <c r="D75" s="1">
        <v>43160</v>
      </c>
      <c r="E75" s="1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1">
        <v>43160</v>
      </c>
      <c r="N75" t="s">
        <v>24</v>
      </c>
      <c r="O75" t="s">
        <v>25</v>
      </c>
      <c r="Q75" s="1">
        <v>43852</v>
      </c>
    </row>
    <row r="76" spans="1:17" x14ac:dyDescent="0.25">
      <c r="A76" t="s">
        <v>110</v>
      </c>
      <c r="B76" t="s">
        <v>120</v>
      </c>
      <c r="C76" t="s">
        <v>19</v>
      </c>
      <c r="D76" s="1">
        <v>43160</v>
      </c>
      <c r="E76" s="1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1">
        <v>43160</v>
      </c>
      <c r="N76" t="s">
        <v>24</v>
      </c>
      <c r="O76" t="s">
        <v>25</v>
      </c>
      <c r="Q76" s="1">
        <v>43852</v>
      </c>
    </row>
    <row r="77" spans="1:17" x14ac:dyDescent="0.25">
      <c r="A77" t="s">
        <v>121</v>
      </c>
      <c r="B77" t="s">
        <v>122</v>
      </c>
      <c r="C77" t="s">
        <v>19</v>
      </c>
      <c r="D77" s="1">
        <v>43608</v>
      </c>
      <c r="E77" s="1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1">
        <v>43608</v>
      </c>
      <c r="N77" t="s">
        <v>24</v>
      </c>
      <c r="O77" t="s">
        <v>25</v>
      </c>
      <c r="Q77" s="1">
        <v>43852</v>
      </c>
    </row>
    <row r="78" spans="1:17" x14ac:dyDescent="0.25">
      <c r="A78" t="s">
        <v>121</v>
      </c>
      <c r="B78" t="s">
        <v>123</v>
      </c>
      <c r="C78" t="s">
        <v>19</v>
      </c>
      <c r="D78" s="1">
        <v>43608</v>
      </c>
      <c r="E78" s="1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1">
        <v>43608</v>
      </c>
      <c r="N78" t="s">
        <v>24</v>
      </c>
      <c r="O78" t="s">
        <v>25</v>
      </c>
      <c r="Q78" s="1">
        <v>43852</v>
      </c>
    </row>
    <row r="79" spans="1:17" x14ac:dyDescent="0.25">
      <c r="A79" t="s">
        <v>124</v>
      </c>
      <c r="B79">
        <v>302102591</v>
      </c>
      <c r="C79" t="s">
        <v>31</v>
      </c>
      <c r="D79" s="1">
        <v>43348</v>
      </c>
      <c r="E79" s="1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1">
        <v>43348</v>
      </c>
      <c r="N79" t="s">
        <v>24</v>
      </c>
      <c r="O79" t="s">
        <v>25</v>
      </c>
      <c r="Q79" s="1">
        <v>43852</v>
      </c>
    </row>
    <row r="80" spans="1:17" x14ac:dyDescent="0.25">
      <c r="A80" t="s">
        <v>124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1">
        <v>43025</v>
      </c>
      <c r="N80" t="s">
        <v>24</v>
      </c>
      <c r="O80" t="s">
        <v>25</v>
      </c>
      <c r="Q80" s="1">
        <v>43852</v>
      </c>
    </row>
    <row r="81" spans="1:17" x14ac:dyDescent="0.25">
      <c r="A81" t="s">
        <v>124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1">
        <v>43025</v>
      </c>
      <c r="N81" t="s">
        <v>24</v>
      </c>
      <c r="O81" t="s">
        <v>25</v>
      </c>
      <c r="Q81" s="1">
        <v>43852</v>
      </c>
    </row>
    <row r="82" spans="1:17" x14ac:dyDescent="0.25">
      <c r="A82" t="s">
        <v>124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1">
        <v>43025</v>
      </c>
      <c r="N82" t="s">
        <v>24</v>
      </c>
      <c r="O82" t="s">
        <v>25</v>
      </c>
      <c r="Q82" s="1">
        <v>43852</v>
      </c>
    </row>
    <row r="83" spans="1:17" x14ac:dyDescent="0.25">
      <c r="A83" t="s">
        <v>124</v>
      </c>
      <c r="B83" t="s">
        <v>125</v>
      </c>
      <c r="C83" t="s">
        <v>19</v>
      </c>
      <c r="D83" s="1">
        <v>43390</v>
      </c>
      <c r="E83" s="1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1">
        <v>43390</v>
      </c>
      <c r="N83" t="s">
        <v>24</v>
      </c>
      <c r="O83" t="s">
        <v>25</v>
      </c>
      <c r="Q83" s="1">
        <v>43852</v>
      </c>
    </row>
    <row r="84" spans="1:17" x14ac:dyDescent="0.25">
      <c r="A84" t="s">
        <v>124</v>
      </c>
      <c r="B84">
        <v>2250015394</v>
      </c>
      <c r="C84" t="s">
        <v>19</v>
      </c>
      <c r="D84" s="1">
        <v>43713</v>
      </c>
      <c r="E84" s="1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1">
        <v>43713</v>
      </c>
      <c r="N84" t="s">
        <v>24</v>
      </c>
      <c r="O84" t="s">
        <v>23</v>
      </c>
      <c r="Q84" s="1">
        <v>43852</v>
      </c>
    </row>
    <row r="85" spans="1:17" x14ac:dyDescent="0.25">
      <c r="A85" t="s">
        <v>124</v>
      </c>
      <c r="B85">
        <v>2309002394</v>
      </c>
      <c r="C85" t="s">
        <v>19</v>
      </c>
      <c r="D85" s="1">
        <v>43101</v>
      </c>
      <c r="E85" s="1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1">
        <v>43101</v>
      </c>
      <c r="N85" t="s">
        <v>24</v>
      </c>
      <c r="O85" t="s">
        <v>25</v>
      </c>
      <c r="Q85" s="1">
        <v>43852</v>
      </c>
    </row>
    <row r="86" spans="1:17" x14ac:dyDescent="0.25">
      <c r="A86" t="s">
        <v>124</v>
      </c>
      <c r="B86">
        <v>3.1142029633600998E+18</v>
      </c>
      <c r="C86" t="s">
        <v>19</v>
      </c>
      <c r="D86" s="1">
        <v>43703</v>
      </c>
      <c r="E86" s="1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1">
        <v>43703</v>
      </c>
      <c r="N86" t="s">
        <v>24</v>
      </c>
      <c r="O86" t="s">
        <v>25</v>
      </c>
      <c r="Q86" s="1">
        <v>43852</v>
      </c>
    </row>
    <row r="87" spans="1:17" x14ac:dyDescent="0.25">
      <c r="A87" t="s">
        <v>124</v>
      </c>
      <c r="B87" t="s">
        <v>126</v>
      </c>
      <c r="C87" t="s">
        <v>19</v>
      </c>
      <c r="D87" s="1">
        <v>43466</v>
      </c>
      <c r="E87" s="1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1">
        <v>43466</v>
      </c>
      <c r="N87" t="s">
        <v>24</v>
      </c>
      <c r="O87" t="s">
        <v>25</v>
      </c>
      <c r="Q87" s="1">
        <v>43852</v>
      </c>
    </row>
    <row r="88" spans="1:17" x14ac:dyDescent="0.25">
      <c r="A88" t="s">
        <v>124</v>
      </c>
      <c r="B88" t="s">
        <v>127</v>
      </c>
      <c r="C88" t="s">
        <v>19</v>
      </c>
      <c r="D88" s="1">
        <v>43466</v>
      </c>
      <c r="E88" s="1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1">
        <v>43466</v>
      </c>
      <c r="N88" t="s">
        <v>24</v>
      </c>
      <c r="O88" t="s">
        <v>25</v>
      </c>
      <c r="Q88" s="1">
        <v>43852</v>
      </c>
    </row>
    <row r="89" spans="1:17" x14ac:dyDescent="0.25">
      <c r="A89" t="s">
        <v>124</v>
      </c>
      <c r="B89" t="s">
        <v>128</v>
      </c>
      <c r="C89" t="s">
        <v>19</v>
      </c>
      <c r="D89" s="1">
        <v>43724</v>
      </c>
      <c r="E89" s="1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1">
        <v>43724</v>
      </c>
      <c r="N89" t="s">
        <v>24</v>
      </c>
      <c r="O89" t="s">
        <v>25</v>
      </c>
      <c r="Q89" s="1">
        <v>43852</v>
      </c>
    </row>
    <row r="90" spans="1:17" x14ac:dyDescent="0.25">
      <c r="A90" t="s">
        <v>124</v>
      </c>
      <c r="B90">
        <v>1.2030046182479999E+19</v>
      </c>
      <c r="C90" t="s">
        <v>31</v>
      </c>
      <c r="D90" s="1">
        <v>43322</v>
      </c>
      <c r="E90" s="1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1">
        <v>43322</v>
      </c>
      <c r="N90" t="s">
        <v>24</v>
      </c>
      <c r="O90" t="s">
        <v>25</v>
      </c>
      <c r="Q90" s="1">
        <v>43852</v>
      </c>
    </row>
    <row r="91" spans="1:17" x14ac:dyDescent="0.25">
      <c r="A91" t="s">
        <v>124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1">
        <v>43322</v>
      </c>
      <c r="N91" t="s">
        <v>24</v>
      </c>
      <c r="O91" t="s">
        <v>25</v>
      </c>
      <c r="Q91" s="1">
        <v>43852</v>
      </c>
    </row>
    <row r="92" spans="1:17" x14ac:dyDescent="0.25">
      <c r="A92" t="s">
        <v>124</v>
      </c>
      <c r="B92">
        <v>1.203004619248E+19</v>
      </c>
      <c r="C92" t="s">
        <v>19</v>
      </c>
      <c r="D92" s="1">
        <v>43687</v>
      </c>
      <c r="E92" s="1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1">
        <v>43687</v>
      </c>
      <c r="N92" t="s">
        <v>24</v>
      </c>
      <c r="O92" t="s">
        <v>23</v>
      </c>
      <c r="Q92" s="1">
        <v>43852</v>
      </c>
    </row>
    <row r="93" spans="1:17" x14ac:dyDescent="0.25">
      <c r="A93" t="s">
        <v>124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1">
        <v>43687</v>
      </c>
      <c r="N93" t="s">
        <v>24</v>
      </c>
      <c r="O93" t="s">
        <v>23</v>
      </c>
      <c r="Q93" s="1">
        <v>43852</v>
      </c>
    </row>
    <row r="94" spans="1:17" x14ac:dyDescent="0.25">
      <c r="A94" t="s">
        <v>124</v>
      </c>
      <c r="B94" t="s">
        <v>129</v>
      </c>
      <c r="C94" t="s">
        <v>19</v>
      </c>
      <c r="D94" s="1">
        <v>43282</v>
      </c>
      <c r="E94" s="1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1">
        <v>43282</v>
      </c>
      <c r="N94" t="s">
        <v>24</v>
      </c>
      <c r="O94" t="s">
        <v>25</v>
      </c>
      <c r="Q94" s="1">
        <v>43852</v>
      </c>
    </row>
    <row r="95" spans="1:17" x14ac:dyDescent="0.25">
      <c r="A95" t="s">
        <v>130</v>
      </c>
      <c r="B95" t="s">
        <v>131</v>
      </c>
      <c r="C95" t="s">
        <v>19</v>
      </c>
      <c r="D95" s="1">
        <v>43359</v>
      </c>
      <c r="E95" s="1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1">
        <v>43359</v>
      </c>
      <c r="N95" t="s">
        <v>24</v>
      </c>
      <c r="O95" t="s">
        <v>25</v>
      </c>
      <c r="Q95" s="1">
        <v>43852</v>
      </c>
    </row>
    <row r="96" spans="1:17" x14ac:dyDescent="0.25">
      <c r="A96" t="s">
        <v>124</v>
      </c>
      <c r="B96" t="s">
        <v>132</v>
      </c>
      <c r="C96" t="s">
        <v>19</v>
      </c>
      <c r="D96" s="1">
        <v>43066</v>
      </c>
      <c r="E96" s="1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1">
        <v>43247</v>
      </c>
      <c r="N96" t="s">
        <v>24</v>
      </c>
      <c r="O96" t="s">
        <v>25</v>
      </c>
      <c r="Q96" s="1">
        <v>43852</v>
      </c>
    </row>
    <row r="97" spans="1:17" x14ac:dyDescent="0.25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1">
        <v>43612</v>
      </c>
      <c r="N97" t="s">
        <v>24</v>
      </c>
      <c r="O97" t="s">
        <v>25</v>
      </c>
      <c r="Q97" s="1">
        <v>43852</v>
      </c>
    </row>
    <row r="98" spans="1:17" x14ac:dyDescent="0.25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43704</v>
      </c>
      <c r="N98" t="s">
        <v>24</v>
      </c>
      <c r="O98" t="s">
        <v>25</v>
      </c>
      <c r="Q98" s="1">
        <v>43852</v>
      </c>
    </row>
    <row r="99" spans="1:17" x14ac:dyDescent="0.25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43796</v>
      </c>
      <c r="N99" t="s">
        <v>24</v>
      </c>
      <c r="O99" t="s">
        <v>25</v>
      </c>
      <c r="Q99" s="1">
        <v>43852</v>
      </c>
    </row>
    <row r="100" spans="1:17" x14ac:dyDescent="0.25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43888</v>
      </c>
      <c r="N100" t="s">
        <v>24</v>
      </c>
      <c r="O100" t="s">
        <v>25</v>
      </c>
      <c r="Q100" s="1">
        <v>43852</v>
      </c>
    </row>
    <row r="101" spans="1:17" x14ac:dyDescent="0.25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43978</v>
      </c>
      <c r="N101" t="s">
        <v>24</v>
      </c>
      <c r="O101" t="s">
        <v>25</v>
      </c>
      <c r="Q101" s="1">
        <v>43852</v>
      </c>
    </row>
    <row r="102" spans="1:17" x14ac:dyDescent="0.25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1">
        <v>43339</v>
      </c>
      <c r="N102" t="s">
        <v>24</v>
      </c>
      <c r="O102" t="s">
        <v>25</v>
      </c>
      <c r="Q102" s="1">
        <v>43852</v>
      </c>
    </row>
    <row r="103" spans="1:17" x14ac:dyDescent="0.25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1">
        <v>43431</v>
      </c>
      <c r="N103" t="s">
        <v>24</v>
      </c>
      <c r="O103" t="s">
        <v>25</v>
      </c>
      <c r="Q103" s="1">
        <v>43852</v>
      </c>
    </row>
    <row r="104" spans="1:17" x14ac:dyDescent="0.25">
      <c r="A104" t="s">
        <v>124</v>
      </c>
      <c r="B104" t="s">
        <v>132</v>
      </c>
      <c r="C104" t="s">
        <v>19</v>
      </c>
      <c r="D104" s="1">
        <v>43066</v>
      </c>
      <c r="E104" s="1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1">
        <v>43523</v>
      </c>
      <c r="N104" t="s">
        <v>24</v>
      </c>
      <c r="O104" t="s">
        <v>25</v>
      </c>
      <c r="Q104" s="1">
        <v>43852</v>
      </c>
    </row>
    <row r="105" spans="1:17" x14ac:dyDescent="0.25">
      <c r="A105" t="s">
        <v>124</v>
      </c>
      <c r="B105" t="s">
        <v>132</v>
      </c>
      <c r="C105" t="s">
        <v>19</v>
      </c>
      <c r="D105" s="1">
        <v>43066</v>
      </c>
      <c r="E105" s="1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1">
        <v>43158</v>
      </c>
      <c r="N105" t="s">
        <v>24</v>
      </c>
      <c r="O105" t="s">
        <v>25</v>
      </c>
      <c r="Q105" s="1">
        <v>43852</v>
      </c>
    </row>
    <row r="106" spans="1:17" x14ac:dyDescent="0.25">
      <c r="A106" t="s">
        <v>124</v>
      </c>
      <c r="B106" t="s">
        <v>132</v>
      </c>
      <c r="C106" t="s">
        <v>19</v>
      </c>
      <c r="D106" s="1">
        <v>43066</v>
      </c>
      <c r="E106" s="1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1">
        <v>43066</v>
      </c>
      <c r="N106" t="s">
        <v>24</v>
      </c>
      <c r="O106" t="s">
        <v>25</v>
      </c>
      <c r="Q106" s="1">
        <v>43852</v>
      </c>
    </row>
    <row r="107" spans="1:17" x14ac:dyDescent="0.25">
      <c r="A107" t="s">
        <v>124</v>
      </c>
      <c r="B107">
        <v>8540162</v>
      </c>
      <c r="C107" t="s">
        <v>31</v>
      </c>
      <c r="D107" s="1">
        <v>43158</v>
      </c>
      <c r="E107" s="1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1">
        <v>43158</v>
      </c>
      <c r="N107" t="s">
        <v>24</v>
      </c>
      <c r="O107" t="s">
        <v>25</v>
      </c>
      <c r="Q107" s="1">
        <v>43852</v>
      </c>
    </row>
    <row r="108" spans="1:17" x14ac:dyDescent="0.25">
      <c r="A108" t="s">
        <v>124</v>
      </c>
      <c r="B108" t="s">
        <v>134</v>
      </c>
      <c r="C108" t="s">
        <v>19</v>
      </c>
      <c r="D108" s="1">
        <v>43523</v>
      </c>
      <c r="E108" s="1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1">
        <v>43526</v>
      </c>
      <c r="N108" t="s">
        <v>24</v>
      </c>
      <c r="O108" t="s">
        <v>23</v>
      </c>
      <c r="Q108" s="1">
        <v>43852</v>
      </c>
    </row>
    <row r="109" spans="1:17" x14ac:dyDescent="0.25">
      <c r="A109" t="s">
        <v>124</v>
      </c>
      <c r="B109">
        <v>304001926</v>
      </c>
      <c r="C109" t="s">
        <v>31</v>
      </c>
      <c r="D109" s="1">
        <v>43191</v>
      </c>
      <c r="E109" s="1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1">
        <v>43191</v>
      </c>
      <c r="N109" t="s">
        <v>24</v>
      </c>
      <c r="O109" t="s">
        <v>25</v>
      </c>
      <c r="Q109" s="1">
        <v>43852</v>
      </c>
    </row>
    <row r="110" spans="1:17" x14ac:dyDescent="0.25">
      <c r="A110" t="s">
        <v>124</v>
      </c>
      <c r="B110">
        <v>304003761</v>
      </c>
      <c r="C110" t="s">
        <v>19</v>
      </c>
      <c r="D110" s="1">
        <v>43556</v>
      </c>
      <c r="E110" s="1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1">
        <v>43556</v>
      </c>
      <c r="N110" t="s">
        <v>24</v>
      </c>
      <c r="O110" t="s">
        <v>23</v>
      </c>
      <c r="Q110" s="1">
        <v>43852</v>
      </c>
    </row>
    <row r="111" spans="1:17" x14ac:dyDescent="0.25">
      <c r="A111" t="s">
        <v>135</v>
      </c>
      <c r="B111" t="s">
        <v>136</v>
      </c>
      <c r="C111" t="s">
        <v>19</v>
      </c>
      <c r="D111" s="1">
        <v>43494</v>
      </c>
      <c r="E111" s="1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1">
        <v>43494</v>
      </c>
      <c r="N111" t="s">
        <v>24</v>
      </c>
      <c r="O111" t="s">
        <v>25</v>
      </c>
      <c r="Q111" s="1">
        <v>43852</v>
      </c>
    </row>
    <row r="112" spans="1:17" x14ac:dyDescent="0.25">
      <c r="A112" t="s">
        <v>135</v>
      </c>
      <c r="B112" t="s">
        <v>138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">
        <v>43472</v>
      </c>
      <c r="N112" t="s">
        <v>24</v>
      </c>
      <c r="O112" t="s">
        <v>43</v>
      </c>
      <c r="Q112" s="1">
        <v>43852</v>
      </c>
    </row>
    <row r="113" spans="1:17" x14ac:dyDescent="0.25">
      <c r="A113" t="s">
        <v>135</v>
      </c>
      <c r="B113" t="s">
        <v>138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">
        <v>43559</v>
      </c>
      <c r="N113" t="s">
        <v>44</v>
      </c>
      <c r="O113" t="s">
        <v>43</v>
      </c>
      <c r="Q113" s="1">
        <v>43852</v>
      </c>
    </row>
    <row r="114" spans="1:17" x14ac:dyDescent="0.25">
      <c r="A114" t="s">
        <v>135</v>
      </c>
      <c r="B114">
        <v>2302003012</v>
      </c>
      <c r="C114" t="s">
        <v>19</v>
      </c>
      <c r="D114" s="1">
        <v>43339</v>
      </c>
      <c r="E114" s="1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1">
        <v>43339</v>
      </c>
      <c r="N114" t="s">
        <v>24</v>
      </c>
      <c r="O114" t="s">
        <v>25</v>
      </c>
      <c r="Q114" s="1">
        <v>43852</v>
      </c>
    </row>
    <row r="115" spans="1:17" x14ac:dyDescent="0.25">
      <c r="A115" t="s">
        <v>135</v>
      </c>
      <c r="B115">
        <v>41045400</v>
      </c>
      <c r="C115" t="s">
        <v>19</v>
      </c>
      <c r="D115" s="1">
        <v>43543</v>
      </c>
      <c r="E115" s="1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1">
        <v>43543</v>
      </c>
      <c r="N115" t="s">
        <v>24</v>
      </c>
      <c r="O115" t="s">
        <v>25</v>
      </c>
      <c r="Q115" s="1">
        <v>43852</v>
      </c>
    </row>
    <row r="116" spans="1:17" x14ac:dyDescent="0.25">
      <c r="A116" t="s">
        <v>135</v>
      </c>
      <c r="B116">
        <v>41045403</v>
      </c>
      <c r="C116" t="s">
        <v>19</v>
      </c>
      <c r="D116" s="1">
        <v>43543</v>
      </c>
      <c r="E116" s="1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Q116" s="1">
        <v>43852</v>
      </c>
    </row>
    <row r="117" spans="1:17" x14ac:dyDescent="0.25">
      <c r="A117" t="s">
        <v>135</v>
      </c>
      <c r="B117" t="s">
        <v>139</v>
      </c>
      <c r="C117" t="s">
        <v>31</v>
      </c>
      <c r="D117" s="1">
        <v>43191</v>
      </c>
      <c r="E117" s="1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1">
        <v>43191</v>
      </c>
      <c r="N117" t="s">
        <v>24</v>
      </c>
      <c r="O117" t="s">
        <v>25</v>
      </c>
      <c r="Q117" s="1">
        <v>43852</v>
      </c>
    </row>
    <row r="118" spans="1:17" x14ac:dyDescent="0.25">
      <c r="A118" t="s">
        <v>135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1">
        <v>43160</v>
      </c>
      <c r="N118" t="s">
        <v>24</v>
      </c>
      <c r="O118" t="s">
        <v>43</v>
      </c>
      <c r="Q118" s="1">
        <v>43852</v>
      </c>
    </row>
    <row r="119" spans="1:17" x14ac:dyDescent="0.25">
      <c r="A119" t="s">
        <v>135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1">
        <v>43468</v>
      </c>
      <c r="N119" t="s">
        <v>44</v>
      </c>
      <c r="O119" t="s">
        <v>43</v>
      </c>
      <c r="Q119" s="1">
        <v>43852</v>
      </c>
    </row>
    <row r="120" spans="1:17" x14ac:dyDescent="0.25">
      <c r="A120" t="s">
        <v>135</v>
      </c>
      <c r="B120" t="s">
        <v>140</v>
      </c>
      <c r="C120" t="s">
        <v>19</v>
      </c>
      <c r="D120" s="1">
        <v>43525</v>
      </c>
      <c r="E120" s="1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1">
        <v>43525</v>
      </c>
      <c r="N120" t="s">
        <v>24</v>
      </c>
      <c r="O120" t="s">
        <v>43</v>
      </c>
      <c r="Q120" s="1">
        <v>43852</v>
      </c>
    </row>
    <row r="121" spans="1:17" x14ac:dyDescent="0.25">
      <c r="A121" t="s">
        <v>135</v>
      </c>
      <c r="B121" t="s">
        <v>140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1">
        <v>43666</v>
      </c>
      <c r="N121" t="s">
        <v>44</v>
      </c>
      <c r="O121" t="s">
        <v>43</v>
      </c>
      <c r="Q121" s="1">
        <v>43852</v>
      </c>
    </row>
    <row r="122" spans="1:17" x14ac:dyDescent="0.25">
      <c r="A122" t="s">
        <v>135</v>
      </c>
      <c r="B122" t="s">
        <v>140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M122" s="1"/>
      <c r="N122" t="s">
        <v>44</v>
      </c>
      <c r="O122" t="s">
        <v>43</v>
      </c>
      <c r="Q122" s="1">
        <v>43852</v>
      </c>
    </row>
    <row r="123" spans="1:17" x14ac:dyDescent="0.25">
      <c r="A123" t="s">
        <v>135</v>
      </c>
      <c r="B123">
        <v>2.9992015408021002E+18</v>
      </c>
      <c r="C123" t="s">
        <v>31</v>
      </c>
      <c r="D123" s="1">
        <v>43405</v>
      </c>
      <c r="E123" s="1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1">
        <v>43405</v>
      </c>
      <c r="N123" t="s">
        <v>24</v>
      </c>
      <c r="O123" t="s">
        <v>43</v>
      </c>
      <c r="Q123" s="1">
        <v>43852</v>
      </c>
    </row>
    <row r="124" spans="1:17" x14ac:dyDescent="0.25">
      <c r="A124" t="s">
        <v>135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1">
        <v>43439</v>
      </c>
      <c r="N124" t="s">
        <v>44</v>
      </c>
      <c r="O124" t="s">
        <v>43</v>
      </c>
      <c r="Q124" s="1">
        <v>43852</v>
      </c>
    </row>
    <row r="125" spans="1:17" x14ac:dyDescent="0.25">
      <c r="A125" t="s">
        <v>135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1">
        <v>43504</v>
      </c>
      <c r="N125" t="s">
        <v>44</v>
      </c>
      <c r="O125" t="s">
        <v>43</v>
      </c>
      <c r="Q125" s="1">
        <v>43852</v>
      </c>
    </row>
    <row r="126" spans="1:17" x14ac:dyDescent="0.25">
      <c r="A126" t="s">
        <v>135</v>
      </c>
      <c r="B126">
        <v>2.9992015408021002E+18</v>
      </c>
      <c r="C126" t="s">
        <v>19</v>
      </c>
      <c r="D126" s="1">
        <v>43770</v>
      </c>
      <c r="E126" s="1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1">
        <v>43770</v>
      </c>
      <c r="N126" t="s">
        <v>24</v>
      </c>
      <c r="O126" t="s">
        <v>23</v>
      </c>
      <c r="Q126" s="1">
        <v>43852</v>
      </c>
    </row>
    <row r="127" spans="1:17" x14ac:dyDescent="0.25">
      <c r="A127" t="s">
        <v>135</v>
      </c>
      <c r="B127" t="s">
        <v>141</v>
      </c>
      <c r="C127" t="s">
        <v>19</v>
      </c>
      <c r="D127" s="1">
        <v>43602</v>
      </c>
      <c r="E127" s="1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1">
        <v>43602</v>
      </c>
      <c r="N127" t="s">
        <v>24</v>
      </c>
      <c r="O127" t="s">
        <v>25</v>
      </c>
      <c r="Q127" s="1">
        <v>43852</v>
      </c>
    </row>
    <row r="128" spans="1:17" x14ac:dyDescent="0.25">
      <c r="A128" t="s">
        <v>135</v>
      </c>
      <c r="B128" t="s">
        <v>142</v>
      </c>
      <c r="C128" t="s">
        <v>31</v>
      </c>
      <c r="D128" s="1">
        <v>43282</v>
      </c>
      <c r="E128" s="1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1">
        <v>43646</v>
      </c>
      <c r="N128" t="s">
        <v>24</v>
      </c>
      <c r="O128" t="s">
        <v>25</v>
      </c>
      <c r="Q128" s="1">
        <v>43852</v>
      </c>
    </row>
    <row r="129" spans="1:17" x14ac:dyDescent="0.25">
      <c r="A129" t="s">
        <v>135</v>
      </c>
      <c r="B129" t="s">
        <v>143</v>
      </c>
      <c r="C129" t="s">
        <v>31</v>
      </c>
      <c r="D129" s="1">
        <v>43282</v>
      </c>
      <c r="E129" s="1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1">
        <v>43282</v>
      </c>
      <c r="N129" t="s">
        <v>24</v>
      </c>
      <c r="O129" t="s">
        <v>25</v>
      </c>
      <c r="Q129" s="1">
        <v>43852</v>
      </c>
    </row>
    <row r="130" spans="1:17" x14ac:dyDescent="0.25">
      <c r="A130" t="s">
        <v>135</v>
      </c>
      <c r="B130" t="s">
        <v>144</v>
      </c>
      <c r="C130" t="s">
        <v>31</v>
      </c>
      <c r="D130" s="1">
        <v>43283</v>
      </c>
      <c r="E130" s="1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1">
        <v>43646</v>
      </c>
      <c r="N130" t="s">
        <v>24</v>
      </c>
      <c r="O130" t="s">
        <v>25</v>
      </c>
      <c r="Q130" s="1">
        <v>43852</v>
      </c>
    </row>
    <row r="131" spans="1:17" x14ac:dyDescent="0.25">
      <c r="A131" t="s">
        <v>135</v>
      </c>
      <c r="B131" t="s">
        <v>145</v>
      </c>
      <c r="C131" t="s">
        <v>31</v>
      </c>
      <c r="D131" s="1">
        <v>43282</v>
      </c>
      <c r="E131" s="1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1">
        <v>43282</v>
      </c>
      <c r="N131" t="s">
        <v>24</v>
      </c>
      <c r="O131" t="s">
        <v>25</v>
      </c>
      <c r="Q131" s="1">
        <v>43852</v>
      </c>
    </row>
    <row r="132" spans="1:17" x14ac:dyDescent="0.25">
      <c r="A132" t="s">
        <v>135</v>
      </c>
      <c r="B132" t="s">
        <v>146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1">
        <v>43282</v>
      </c>
      <c r="N132" t="s">
        <v>24</v>
      </c>
      <c r="O132" t="s">
        <v>25</v>
      </c>
      <c r="Q132" s="1">
        <v>43852</v>
      </c>
    </row>
    <row r="133" spans="1:17" x14ac:dyDescent="0.25">
      <c r="A133" t="s">
        <v>135</v>
      </c>
      <c r="B133" t="s">
        <v>147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1">
        <v>43282</v>
      </c>
      <c r="N133" t="s">
        <v>24</v>
      </c>
      <c r="O133" t="s">
        <v>25</v>
      </c>
      <c r="Q133" s="1">
        <v>43852</v>
      </c>
    </row>
    <row r="134" spans="1:17" x14ac:dyDescent="0.25">
      <c r="A134" t="s">
        <v>135</v>
      </c>
      <c r="B134" t="s">
        <v>148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1">
        <v>43282</v>
      </c>
      <c r="N134" t="s">
        <v>24</v>
      </c>
      <c r="O134" t="s">
        <v>25</v>
      </c>
      <c r="Q134" s="1">
        <v>43852</v>
      </c>
    </row>
    <row r="135" spans="1:17" x14ac:dyDescent="0.25">
      <c r="A135" t="s">
        <v>135</v>
      </c>
      <c r="B135" t="s">
        <v>149</v>
      </c>
      <c r="C135" t="s">
        <v>31</v>
      </c>
      <c r="D135" s="1">
        <v>43282</v>
      </c>
      <c r="E135" s="1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1">
        <v>43282</v>
      </c>
      <c r="N135" t="s">
        <v>24</v>
      </c>
      <c r="O135" t="s">
        <v>25</v>
      </c>
      <c r="Q135" s="1">
        <v>43852</v>
      </c>
    </row>
    <row r="136" spans="1:17" x14ac:dyDescent="0.25">
      <c r="A136" t="s">
        <v>135</v>
      </c>
      <c r="B136" t="s">
        <v>150</v>
      </c>
      <c r="C136" t="s">
        <v>31</v>
      </c>
      <c r="D136" s="1">
        <v>43282</v>
      </c>
      <c r="E136" s="1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1">
        <v>43282</v>
      </c>
      <c r="N136" t="s">
        <v>24</v>
      </c>
      <c r="O136" t="s">
        <v>25</v>
      </c>
      <c r="Q136" s="1">
        <v>43852</v>
      </c>
    </row>
    <row r="137" spans="1:17" x14ac:dyDescent="0.25">
      <c r="A137" t="s">
        <v>135</v>
      </c>
      <c r="B137" t="s">
        <v>151</v>
      </c>
      <c r="C137" t="s">
        <v>31</v>
      </c>
      <c r="D137" s="1">
        <v>43282</v>
      </c>
      <c r="E137" s="1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1">
        <v>43282</v>
      </c>
      <c r="N137" t="s">
        <v>24</v>
      </c>
      <c r="O137" t="s">
        <v>25</v>
      </c>
      <c r="Q137" s="1">
        <v>43852</v>
      </c>
    </row>
    <row r="138" spans="1:17" x14ac:dyDescent="0.25">
      <c r="A138" t="s">
        <v>135</v>
      </c>
      <c r="B138" t="s">
        <v>152</v>
      </c>
      <c r="C138" t="s">
        <v>19</v>
      </c>
      <c r="D138" s="1">
        <v>43647</v>
      </c>
      <c r="E138" s="1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1">
        <v>43647</v>
      </c>
      <c r="N138" t="s">
        <v>24</v>
      </c>
      <c r="O138" t="s">
        <v>23</v>
      </c>
      <c r="Q138" s="1">
        <v>43852</v>
      </c>
    </row>
    <row r="139" spans="1:17" x14ac:dyDescent="0.25">
      <c r="A139" t="s">
        <v>135</v>
      </c>
      <c r="B139" t="s">
        <v>153</v>
      </c>
      <c r="C139" t="s">
        <v>19</v>
      </c>
      <c r="D139" s="1">
        <v>43647</v>
      </c>
      <c r="E139" s="1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1">
        <v>43647</v>
      </c>
      <c r="N139" t="s">
        <v>24</v>
      </c>
      <c r="O139" t="s">
        <v>23</v>
      </c>
      <c r="Q139" s="1">
        <v>43852</v>
      </c>
    </row>
    <row r="140" spans="1:17" x14ac:dyDescent="0.25">
      <c r="A140" t="s">
        <v>135</v>
      </c>
      <c r="B140" t="s">
        <v>154</v>
      </c>
      <c r="C140" t="s">
        <v>19</v>
      </c>
      <c r="D140" s="1">
        <v>43679</v>
      </c>
      <c r="E140" s="1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1">
        <v>43679</v>
      </c>
      <c r="N140" t="s">
        <v>24</v>
      </c>
      <c r="O140" t="s">
        <v>23</v>
      </c>
      <c r="Q140" s="1">
        <v>43852</v>
      </c>
    </row>
    <row r="141" spans="1:17" x14ac:dyDescent="0.25">
      <c r="A141" t="s">
        <v>135</v>
      </c>
      <c r="B141" t="s">
        <v>155</v>
      </c>
      <c r="C141" t="s">
        <v>19</v>
      </c>
      <c r="D141" s="1">
        <v>43647</v>
      </c>
      <c r="E141" s="1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1">
        <v>43647</v>
      </c>
      <c r="N141" t="s">
        <v>24</v>
      </c>
      <c r="O141" t="s">
        <v>23</v>
      </c>
      <c r="Q141" s="1">
        <v>43852</v>
      </c>
    </row>
    <row r="142" spans="1:17" x14ac:dyDescent="0.25">
      <c r="A142" t="s">
        <v>135</v>
      </c>
      <c r="B142" t="s">
        <v>156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1">
        <v>43647</v>
      </c>
      <c r="N142" t="s">
        <v>24</v>
      </c>
      <c r="O142" t="s">
        <v>23</v>
      </c>
      <c r="Q142" s="1">
        <v>43852</v>
      </c>
    </row>
    <row r="143" spans="1:17" x14ac:dyDescent="0.25">
      <c r="A143" t="s">
        <v>135</v>
      </c>
      <c r="B143" t="s">
        <v>157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1">
        <v>43647</v>
      </c>
      <c r="N143" t="s">
        <v>24</v>
      </c>
      <c r="O143" t="s">
        <v>23</v>
      </c>
      <c r="Q143" s="1">
        <v>43852</v>
      </c>
    </row>
    <row r="144" spans="1:17" x14ac:dyDescent="0.25">
      <c r="A144" t="s">
        <v>135</v>
      </c>
      <c r="B144" t="s">
        <v>158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1">
        <v>43647</v>
      </c>
      <c r="N144" t="s">
        <v>24</v>
      </c>
      <c r="O144" t="s">
        <v>23</v>
      </c>
      <c r="Q144" s="1">
        <v>43852</v>
      </c>
    </row>
    <row r="145" spans="1:17" x14ac:dyDescent="0.25">
      <c r="A145" t="s">
        <v>135</v>
      </c>
      <c r="B145" t="s">
        <v>159</v>
      </c>
      <c r="C145" t="s">
        <v>19</v>
      </c>
      <c r="D145" s="1">
        <v>43647</v>
      </c>
      <c r="E145" s="1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1">
        <v>43647</v>
      </c>
      <c r="N145" t="s">
        <v>24</v>
      </c>
      <c r="O145" t="s">
        <v>23</v>
      </c>
      <c r="Q145" s="1">
        <v>43852</v>
      </c>
    </row>
    <row r="146" spans="1:17" x14ac:dyDescent="0.25">
      <c r="A146" t="s">
        <v>135</v>
      </c>
      <c r="B146" t="s">
        <v>160</v>
      </c>
      <c r="C146" t="s">
        <v>19</v>
      </c>
      <c r="D146" s="1">
        <v>43647</v>
      </c>
      <c r="E146" s="1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1">
        <v>43647</v>
      </c>
      <c r="N146" t="s">
        <v>24</v>
      </c>
      <c r="O146" t="s">
        <v>23</v>
      </c>
      <c r="Q146" s="1">
        <v>43852</v>
      </c>
    </row>
    <row r="147" spans="1:17" x14ac:dyDescent="0.25">
      <c r="A147" t="s">
        <v>135</v>
      </c>
      <c r="B147" t="s">
        <v>161</v>
      </c>
      <c r="C147" t="s">
        <v>19</v>
      </c>
      <c r="D147" s="1">
        <v>43647</v>
      </c>
      <c r="E147" s="1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1">
        <v>43647</v>
      </c>
      <c r="N147" t="s">
        <v>24</v>
      </c>
      <c r="O147" t="s">
        <v>23</v>
      </c>
      <c r="Q147" s="1">
        <v>43852</v>
      </c>
    </row>
    <row r="148" spans="1:17" x14ac:dyDescent="0.25">
      <c r="A148" t="s">
        <v>135</v>
      </c>
      <c r="B148">
        <v>301004728</v>
      </c>
      <c r="C148" t="s">
        <v>31</v>
      </c>
      <c r="D148" s="1">
        <v>43373</v>
      </c>
      <c r="E148" s="1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1">
        <v>43373</v>
      </c>
      <c r="N148" t="s">
        <v>24</v>
      </c>
      <c r="O148" t="s">
        <v>25</v>
      </c>
      <c r="Q148" s="1">
        <v>43852</v>
      </c>
    </row>
    <row r="149" spans="1:17" x14ac:dyDescent="0.25">
      <c r="A149" t="s">
        <v>135</v>
      </c>
      <c r="B149" t="s">
        <v>162</v>
      </c>
      <c r="C149" t="s">
        <v>19</v>
      </c>
      <c r="D149" s="1">
        <v>43738</v>
      </c>
      <c r="E149" s="1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1">
        <v>43738</v>
      </c>
      <c r="N149" t="s">
        <v>24</v>
      </c>
      <c r="O149" t="s">
        <v>23</v>
      </c>
      <c r="Q149" s="1">
        <v>43852</v>
      </c>
    </row>
    <row r="150" spans="1:17" x14ac:dyDescent="0.25">
      <c r="A150" t="s">
        <v>135</v>
      </c>
      <c r="B150">
        <v>600010004</v>
      </c>
      <c r="C150" t="s">
        <v>31</v>
      </c>
      <c r="D150" s="1">
        <v>43175</v>
      </c>
      <c r="E150" s="1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1">
        <v>43175</v>
      </c>
      <c r="N150" t="s">
        <v>24</v>
      </c>
      <c r="O150" t="s">
        <v>25</v>
      </c>
      <c r="Q150" s="1">
        <v>43852</v>
      </c>
    </row>
    <row r="151" spans="1:17" x14ac:dyDescent="0.25">
      <c r="A151" t="s">
        <v>135</v>
      </c>
      <c r="B151" t="s">
        <v>163</v>
      </c>
      <c r="C151" t="s">
        <v>31</v>
      </c>
      <c r="D151" s="1">
        <v>43540</v>
      </c>
      <c r="E151" s="1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1">
        <v>43540</v>
      </c>
      <c r="N151" t="s">
        <v>24</v>
      </c>
      <c r="O151" t="s">
        <v>23</v>
      </c>
      <c r="Q151" s="1">
        <v>43852</v>
      </c>
    </row>
    <row r="152" spans="1:17" x14ac:dyDescent="0.25">
      <c r="A152" t="s">
        <v>135</v>
      </c>
      <c r="B152" t="s">
        <v>164</v>
      </c>
      <c r="C152" t="s">
        <v>19</v>
      </c>
      <c r="D152" s="1">
        <v>43571</v>
      </c>
      <c r="E152" s="1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1">
        <v>43571</v>
      </c>
      <c r="N152" t="s">
        <v>24</v>
      </c>
      <c r="O152" t="s">
        <v>23</v>
      </c>
      <c r="Q152" s="1">
        <v>43852</v>
      </c>
    </row>
    <row r="153" spans="1:17" x14ac:dyDescent="0.25">
      <c r="A153" t="s">
        <v>135</v>
      </c>
      <c r="B153">
        <v>640002231</v>
      </c>
      <c r="C153" t="s">
        <v>31</v>
      </c>
      <c r="D153" s="1">
        <v>43192</v>
      </c>
      <c r="E153" s="1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1">
        <v>43192</v>
      </c>
      <c r="N153" t="s">
        <v>24</v>
      </c>
      <c r="O153" t="s">
        <v>25</v>
      </c>
      <c r="Q153" s="1">
        <v>43852</v>
      </c>
    </row>
    <row r="154" spans="1:17" x14ac:dyDescent="0.25">
      <c r="A154" t="s">
        <v>135</v>
      </c>
      <c r="B154" t="s">
        <v>165</v>
      </c>
      <c r="C154" t="s">
        <v>31</v>
      </c>
      <c r="D154" s="1">
        <v>43557</v>
      </c>
      <c r="E154" s="1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1">
        <v>43557</v>
      </c>
      <c r="N154" t="s">
        <v>24</v>
      </c>
      <c r="O154" t="s">
        <v>23</v>
      </c>
      <c r="Q154" s="1">
        <v>43852</v>
      </c>
    </row>
    <row r="155" spans="1:17" x14ac:dyDescent="0.25">
      <c r="A155" t="s">
        <v>135</v>
      </c>
      <c r="B155" t="s">
        <v>166</v>
      </c>
      <c r="C155" t="s">
        <v>19</v>
      </c>
      <c r="D155" s="1">
        <v>43572</v>
      </c>
      <c r="E155" s="1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1">
        <v>43572</v>
      </c>
      <c r="N155" t="s">
        <v>24</v>
      </c>
      <c r="O155" t="s">
        <v>23</v>
      </c>
      <c r="Q155" s="1">
        <v>43852</v>
      </c>
    </row>
    <row r="156" spans="1:17" x14ac:dyDescent="0.25">
      <c r="A156" t="s">
        <v>135</v>
      </c>
      <c r="B156">
        <v>22515779</v>
      </c>
      <c r="C156" t="s">
        <v>19</v>
      </c>
      <c r="D156" s="1">
        <v>43738</v>
      </c>
      <c r="E156" s="1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1">
        <v>43738</v>
      </c>
      <c r="N156" t="s">
        <v>24</v>
      </c>
      <c r="O156" t="s">
        <v>25</v>
      </c>
      <c r="Q156" s="1">
        <v>43852</v>
      </c>
    </row>
    <row r="157" spans="1:17" x14ac:dyDescent="0.25">
      <c r="A157" t="s">
        <v>135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1">
        <v>43765</v>
      </c>
      <c r="N157" t="s">
        <v>24</v>
      </c>
      <c r="O157" t="s">
        <v>23</v>
      </c>
      <c r="Q157" s="1">
        <v>43852</v>
      </c>
    </row>
    <row r="158" spans="1:17" x14ac:dyDescent="0.25">
      <c r="A158" t="s">
        <v>135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1">
        <v>43765</v>
      </c>
      <c r="N158" t="s">
        <v>24</v>
      </c>
      <c r="O158" t="s">
        <v>23</v>
      </c>
      <c r="Q158" s="1">
        <v>43852</v>
      </c>
    </row>
    <row r="159" spans="1:17" x14ac:dyDescent="0.25">
      <c r="A159" t="s">
        <v>135</v>
      </c>
      <c r="B159">
        <v>32099602</v>
      </c>
      <c r="C159" t="s">
        <v>31</v>
      </c>
      <c r="D159" s="1">
        <v>43123</v>
      </c>
      <c r="E159" s="1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1">
        <v>43123</v>
      </c>
      <c r="N159" t="s">
        <v>24</v>
      </c>
      <c r="O159" t="s">
        <v>25</v>
      </c>
      <c r="Q159" s="1">
        <v>43852</v>
      </c>
    </row>
    <row r="160" spans="1:17" x14ac:dyDescent="0.25">
      <c r="A160" t="s">
        <v>135</v>
      </c>
      <c r="B160" t="s">
        <v>167</v>
      </c>
      <c r="C160" t="s">
        <v>19</v>
      </c>
      <c r="D160" s="1">
        <v>43488</v>
      </c>
      <c r="E160" s="1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1">
        <v>43488</v>
      </c>
      <c r="N160" t="s">
        <v>24</v>
      </c>
      <c r="O160" t="s">
        <v>23</v>
      </c>
      <c r="Q160" s="1">
        <v>43852</v>
      </c>
    </row>
    <row r="161" spans="1:17" x14ac:dyDescent="0.25">
      <c r="A161" t="s">
        <v>135</v>
      </c>
      <c r="B161">
        <v>3.2134002011810001E+23</v>
      </c>
      <c r="C161" t="s">
        <v>31</v>
      </c>
      <c r="D161" s="1">
        <v>43312</v>
      </c>
      <c r="E161" s="1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1">
        <v>43312</v>
      </c>
      <c r="N161" t="s">
        <v>24</v>
      </c>
      <c r="O161" t="s">
        <v>25</v>
      </c>
      <c r="Q161" s="1">
        <v>43852</v>
      </c>
    </row>
    <row r="162" spans="1:17" x14ac:dyDescent="0.25">
      <c r="A162" t="s">
        <v>135</v>
      </c>
      <c r="B162">
        <v>3.213400201191E+23</v>
      </c>
      <c r="C162" t="s">
        <v>19</v>
      </c>
      <c r="D162" s="1">
        <v>43677</v>
      </c>
      <c r="E162" s="1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1">
        <v>43677</v>
      </c>
      <c r="N162" t="s">
        <v>24</v>
      </c>
      <c r="O162" t="s">
        <v>23</v>
      </c>
      <c r="Q162" s="1">
        <v>43852</v>
      </c>
    </row>
    <row r="163" spans="1:17" x14ac:dyDescent="0.25">
      <c r="A163" t="s">
        <v>135</v>
      </c>
      <c r="B163" t="s">
        <v>168</v>
      </c>
      <c r="C163" t="s">
        <v>31</v>
      </c>
      <c r="D163" s="1">
        <v>43431</v>
      </c>
      <c r="E163" s="1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1">
        <v>43431</v>
      </c>
      <c r="N163" t="s">
        <v>24</v>
      </c>
      <c r="O163" t="s">
        <v>25</v>
      </c>
      <c r="Q163" s="1">
        <v>43852</v>
      </c>
    </row>
    <row r="164" spans="1:17" x14ac:dyDescent="0.25">
      <c r="A164" t="s">
        <v>135</v>
      </c>
      <c r="B164" t="s">
        <v>169</v>
      </c>
      <c r="C164" t="s">
        <v>19</v>
      </c>
      <c r="D164" s="1">
        <v>43796</v>
      </c>
      <c r="E164" s="1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1">
        <v>43796</v>
      </c>
      <c r="N164" t="s">
        <v>24</v>
      </c>
      <c r="O164" t="s">
        <v>23</v>
      </c>
      <c r="Q164" s="1">
        <v>43852</v>
      </c>
    </row>
    <row r="165" spans="1:17" x14ac:dyDescent="0.25">
      <c r="A165" t="s">
        <v>135</v>
      </c>
      <c r="B165" t="s">
        <v>170</v>
      </c>
      <c r="C165" t="s">
        <v>31</v>
      </c>
      <c r="D165" s="1">
        <v>43431</v>
      </c>
      <c r="E165" s="1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1">
        <v>43431</v>
      </c>
      <c r="N165" t="s">
        <v>24</v>
      </c>
      <c r="O165" t="s">
        <v>25</v>
      </c>
      <c r="Q165" s="1">
        <v>43852</v>
      </c>
    </row>
    <row r="166" spans="1:17" x14ac:dyDescent="0.25">
      <c r="A166" t="s">
        <v>135</v>
      </c>
      <c r="B166" t="s">
        <v>171</v>
      </c>
      <c r="C166" t="s">
        <v>19</v>
      </c>
      <c r="D166" s="1">
        <v>43796</v>
      </c>
      <c r="E166" s="1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1">
        <v>43796</v>
      </c>
      <c r="N166" t="s">
        <v>24</v>
      </c>
      <c r="O166" t="s">
        <v>23</v>
      </c>
      <c r="Q166" s="1">
        <v>43852</v>
      </c>
    </row>
    <row r="167" spans="1:17" x14ac:dyDescent="0.25">
      <c r="A167" t="s">
        <v>135</v>
      </c>
      <c r="B167" t="s">
        <v>172</v>
      </c>
      <c r="C167" t="s">
        <v>19</v>
      </c>
      <c r="D167" s="1">
        <v>43203</v>
      </c>
      <c r="E167" s="1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1">
        <v>43203</v>
      </c>
      <c r="N167" t="s">
        <v>24</v>
      </c>
      <c r="O167" t="s">
        <v>25</v>
      </c>
      <c r="Q167" s="1">
        <v>43852</v>
      </c>
    </row>
    <row r="168" spans="1:17" x14ac:dyDescent="0.25">
      <c r="A168" t="s">
        <v>135</v>
      </c>
      <c r="B168" t="s">
        <v>173</v>
      </c>
      <c r="C168" t="s">
        <v>19</v>
      </c>
      <c r="D168" s="1">
        <v>43035</v>
      </c>
      <c r="E168" s="1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1">
        <v>43035</v>
      </c>
      <c r="N168" t="s">
        <v>24</v>
      </c>
      <c r="O168" t="s">
        <v>25</v>
      </c>
      <c r="Q168" s="1">
        <v>43852</v>
      </c>
    </row>
    <row r="169" spans="1:17" x14ac:dyDescent="0.25">
      <c r="A169" t="s">
        <v>135</v>
      </c>
      <c r="B169" t="s">
        <v>174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1">
        <v>43400</v>
      </c>
      <c r="N169" t="s">
        <v>24</v>
      </c>
      <c r="O169" t="s">
        <v>43</v>
      </c>
      <c r="Q169" s="1">
        <v>43852</v>
      </c>
    </row>
    <row r="170" spans="1:17" x14ac:dyDescent="0.25">
      <c r="A170" t="s">
        <v>135</v>
      </c>
      <c r="B170" t="s">
        <v>174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1">
        <v>43400</v>
      </c>
      <c r="N170" t="s">
        <v>24</v>
      </c>
      <c r="O170" t="s">
        <v>43</v>
      </c>
      <c r="Q170" s="1">
        <v>43852</v>
      </c>
    </row>
    <row r="171" spans="1:17" x14ac:dyDescent="0.25">
      <c r="A171" t="s">
        <v>135</v>
      </c>
      <c r="B171" t="s">
        <v>174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1">
        <v>43764</v>
      </c>
      <c r="N171" t="s">
        <v>44</v>
      </c>
      <c r="O171" t="s">
        <v>43</v>
      </c>
      <c r="Q171" s="1">
        <v>43852</v>
      </c>
    </row>
    <row r="172" spans="1:17" x14ac:dyDescent="0.25">
      <c r="A172" t="s">
        <v>135</v>
      </c>
      <c r="B172" t="s">
        <v>174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1">
        <v>43764</v>
      </c>
      <c r="N172" t="s">
        <v>44</v>
      </c>
      <c r="O172" t="s">
        <v>43</v>
      </c>
      <c r="Q172" s="1">
        <v>43852</v>
      </c>
    </row>
    <row r="173" spans="1:17" x14ac:dyDescent="0.25">
      <c r="A173" t="s">
        <v>135</v>
      </c>
      <c r="B173" t="s">
        <v>175</v>
      </c>
      <c r="C173" t="s">
        <v>19</v>
      </c>
      <c r="D173" s="1">
        <v>43518</v>
      </c>
      <c r="E173" s="1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1">
        <v>43882</v>
      </c>
      <c r="N173" t="s">
        <v>24</v>
      </c>
      <c r="O173" t="s">
        <v>25</v>
      </c>
      <c r="Q173" s="1">
        <v>43852</v>
      </c>
    </row>
    <row r="174" spans="1:17" x14ac:dyDescent="0.25">
      <c r="A174" t="s">
        <v>135</v>
      </c>
      <c r="B174">
        <v>2309004639</v>
      </c>
      <c r="C174" t="s">
        <v>19</v>
      </c>
      <c r="D174" s="1">
        <v>43738</v>
      </c>
      <c r="E174" s="1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1">
        <v>43738</v>
      </c>
      <c r="N174" t="s">
        <v>24</v>
      </c>
      <c r="O174" t="s">
        <v>25</v>
      </c>
      <c r="Q174" s="1">
        <v>43852</v>
      </c>
    </row>
    <row r="175" spans="1:17" x14ac:dyDescent="0.25">
      <c r="A175" t="s">
        <v>135</v>
      </c>
      <c r="B175">
        <v>43170512</v>
      </c>
      <c r="C175" t="s">
        <v>31</v>
      </c>
      <c r="D175" s="1">
        <v>43502</v>
      </c>
      <c r="E175" s="1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1">
        <v>43502</v>
      </c>
      <c r="N175" t="s">
        <v>24</v>
      </c>
      <c r="O175" t="s">
        <v>25</v>
      </c>
      <c r="Q175" s="1">
        <v>43852</v>
      </c>
    </row>
    <row r="176" spans="1:17" x14ac:dyDescent="0.25">
      <c r="A176" t="s">
        <v>135</v>
      </c>
      <c r="B176">
        <v>43193940</v>
      </c>
      <c r="C176" t="s">
        <v>19</v>
      </c>
      <c r="D176" s="1">
        <v>43684</v>
      </c>
      <c r="E176" s="1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1">
        <v>43684</v>
      </c>
      <c r="N176" t="s">
        <v>24</v>
      </c>
      <c r="O176" t="s">
        <v>23</v>
      </c>
      <c r="Q176" s="1">
        <v>43852</v>
      </c>
    </row>
    <row r="177" spans="1:17" x14ac:dyDescent="0.25">
      <c r="A177" t="s">
        <v>135</v>
      </c>
      <c r="B177" t="s">
        <v>176</v>
      </c>
      <c r="C177" t="s">
        <v>19</v>
      </c>
      <c r="D177" s="1">
        <v>43777</v>
      </c>
      <c r="E177" s="1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1">
        <v>43777</v>
      </c>
      <c r="N177" t="s">
        <v>24</v>
      </c>
      <c r="O177" t="s">
        <v>25</v>
      </c>
      <c r="Q177" s="1">
        <v>43852</v>
      </c>
    </row>
    <row r="178" spans="1:17" x14ac:dyDescent="0.25">
      <c r="A178" t="s">
        <v>135</v>
      </c>
      <c r="B178">
        <v>2.3060011180300001E+19</v>
      </c>
      <c r="C178" t="s">
        <v>19</v>
      </c>
      <c r="D178" s="1">
        <v>43518</v>
      </c>
      <c r="E178" s="1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1">
        <v>43518</v>
      </c>
      <c r="N178" t="s">
        <v>24</v>
      </c>
      <c r="O178" t="s">
        <v>25</v>
      </c>
      <c r="Q178" s="1">
        <v>43852</v>
      </c>
    </row>
    <row r="179" spans="1:17" x14ac:dyDescent="0.25">
      <c r="A179" t="s">
        <v>135</v>
      </c>
      <c r="B179">
        <v>2.3060011180300001E+19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1">
        <v>43524</v>
      </c>
      <c r="N179" t="s">
        <v>24</v>
      </c>
      <c r="O179" t="s">
        <v>43</v>
      </c>
      <c r="Q179" s="1">
        <v>43852</v>
      </c>
    </row>
    <row r="180" spans="1:17" x14ac:dyDescent="0.25">
      <c r="A180" t="s">
        <v>135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1">
        <v>43628</v>
      </c>
      <c r="N180" t="s">
        <v>44</v>
      </c>
      <c r="O180" t="s">
        <v>43</v>
      </c>
      <c r="Q180" s="1">
        <v>43852</v>
      </c>
    </row>
    <row r="181" spans="1:17" x14ac:dyDescent="0.25">
      <c r="A181" t="s">
        <v>135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1">
        <v>43628</v>
      </c>
      <c r="N181" t="s">
        <v>44</v>
      </c>
      <c r="O181" t="s">
        <v>43</v>
      </c>
      <c r="Q181" s="1">
        <v>43852</v>
      </c>
    </row>
    <row r="182" spans="1:17" x14ac:dyDescent="0.25">
      <c r="A182" t="s">
        <v>135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1">
        <v>43658</v>
      </c>
      <c r="N182" t="s">
        <v>44</v>
      </c>
      <c r="O182" t="s">
        <v>43</v>
      </c>
      <c r="Q182" s="1">
        <v>43852</v>
      </c>
    </row>
    <row r="183" spans="1:17" x14ac:dyDescent="0.25">
      <c r="A183" t="s">
        <v>135</v>
      </c>
      <c r="B183">
        <v>3.1030011191E+17</v>
      </c>
      <c r="C183" t="s">
        <v>19</v>
      </c>
      <c r="D183" s="1">
        <v>43777</v>
      </c>
      <c r="E183" s="1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1">
        <v>43777</v>
      </c>
      <c r="N183" t="s">
        <v>24</v>
      </c>
      <c r="O183" t="s">
        <v>25</v>
      </c>
      <c r="Q183" s="1">
        <v>43852</v>
      </c>
    </row>
    <row r="184" spans="1:17" x14ac:dyDescent="0.25">
      <c r="A184" t="s">
        <v>135</v>
      </c>
      <c r="B184">
        <v>3.1030049191E+17</v>
      </c>
      <c r="C184" t="s">
        <v>19</v>
      </c>
      <c r="D184" s="1">
        <v>43777</v>
      </c>
      <c r="E184" s="1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1">
        <v>43777</v>
      </c>
      <c r="N184" t="s">
        <v>24</v>
      </c>
      <c r="O184" t="s">
        <v>25</v>
      </c>
      <c r="Q184" s="1">
        <v>43852</v>
      </c>
    </row>
    <row r="185" spans="1:17" x14ac:dyDescent="0.25">
      <c r="A185" t="s">
        <v>135</v>
      </c>
      <c r="B185">
        <v>9.90000111903E+19</v>
      </c>
      <c r="C185" t="s">
        <v>19</v>
      </c>
      <c r="D185" s="1">
        <v>43716</v>
      </c>
      <c r="E185" s="1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1">
        <v>43716</v>
      </c>
      <c r="N185" t="s">
        <v>24</v>
      </c>
      <c r="O185" t="s">
        <v>25</v>
      </c>
      <c r="Q185" s="1">
        <v>43852</v>
      </c>
    </row>
    <row r="186" spans="1:17" x14ac:dyDescent="0.25">
      <c r="A186" t="s">
        <v>135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1">
        <v>43716</v>
      </c>
      <c r="N186" t="s">
        <v>24</v>
      </c>
      <c r="O186" t="s">
        <v>25</v>
      </c>
      <c r="Q186" s="1">
        <v>43852</v>
      </c>
    </row>
    <row r="187" spans="1:17" x14ac:dyDescent="0.25">
      <c r="A187" t="s">
        <v>135</v>
      </c>
      <c r="B187">
        <v>9.9000046190100005E+19</v>
      </c>
      <c r="C187" t="s">
        <v>19</v>
      </c>
      <c r="D187" s="1">
        <v>43716</v>
      </c>
      <c r="E187" s="1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1">
        <v>43716</v>
      </c>
      <c r="N187" t="s">
        <v>24</v>
      </c>
      <c r="O187" t="s">
        <v>25</v>
      </c>
      <c r="Q187" s="1">
        <v>43852</v>
      </c>
    </row>
    <row r="188" spans="1:17" x14ac:dyDescent="0.25">
      <c r="A188" t="s">
        <v>135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1">
        <v>43716</v>
      </c>
      <c r="N188" t="s">
        <v>24</v>
      </c>
      <c r="O188" t="s">
        <v>25</v>
      </c>
      <c r="Q188" s="1">
        <v>43852</v>
      </c>
    </row>
    <row r="189" spans="1:17" x14ac:dyDescent="0.25">
      <c r="A189" t="s">
        <v>135</v>
      </c>
      <c r="B189">
        <v>9.9000046190799995E+19</v>
      </c>
      <c r="C189" t="s">
        <v>19</v>
      </c>
      <c r="D189" s="1">
        <v>43716</v>
      </c>
      <c r="E189" s="1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1">
        <v>43716</v>
      </c>
      <c r="N189" t="s">
        <v>24</v>
      </c>
      <c r="O189" t="s">
        <v>43</v>
      </c>
      <c r="Q189" s="1">
        <v>43852</v>
      </c>
    </row>
    <row r="190" spans="1:17" x14ac:dyDescent="0.25">
      <c r="A190" t="s">
        <v>135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1">
        <v>43748</v>
      </c>
      <c r="N190" t="s">
        <v>44</v>
      </c>
      <c r="O190" t="s">
        <v>43</v>
      </c>
      <c r="Q190" s="1">
        <v>43852</v>
      </c>
    </row>
    <row r="191" spans="1:17" x14ac:dyDescent="0.25">
      <c r="A191" t="s">
        <v>135</v>
      </c>
      <c r="B191">
        <v>9.9000044180300005E+19</v>
      </c>
      <c r="C191" t="s">
        <v>31</v>
      </c>
      <c r="D191" s="1">
        <v>43194</v>
      </c>
      <c r="E191" s="1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1">
        <v>43194</v>
      </c>
      <c r="N191" t="s">
        <v>24</v>
      </c>
      <c r="O191" t="s">
        <v>177</v>
      </c>
      <c r="P191" t="s">
        <v>178</v>
      </c>
      <c r="Q191" s="1">
        <v>43852</v>
      </c>
    </row>
    <row r="192" spans="1:17" x14ac:dyDescent="0.25">
      <c r="A192" t="s">
        <v>135</v>
      </c>
      <c r="B192">
        <v>9.9000044180300005E+19</v>
      </c>
      <c r="C192" t="s">
        <v>31</v>
      </c>
      <c r="D192" s="1">
        <v>43273</v>
      </c>
      <c r="E192" s="1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1">
        <v>43273</v>
      </c>
      <c r="N192" t="s">
        <v>24</v>
      </c>
      <c r="O192" t="s">
        <v>177</v>
      </c>
      <c r="P192" t="s">
        <v>179</v>
      </c>
      <c r="Q192" s="1">
        <v>43852</v>
      </c>
    </row>
    <row r="193" spans="1:17" x14ac:dyDescent="0.25">
      <c r="A193" t="s">
        <v>135</v>
      </c>
      <c r="B193">
        <v>9.9000044190299996E+19</v>
      </c>
      <c r="C193" t="s">
        <v>19</v>
      </c>
      <c r="D193" s="1">
        <v>43580</v>
      </c>
      <c r="E193" s="1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1">
        <v>43580</v>
      </c>
      <c r="N193" t="s">
        <v>24</v>
      </c>
      <c r="O193" t="s">
        <v>25</v>
      </c>
      <c r="Q193" s="1">
        <v>43852</v>
      </c>
    </row>
    <row r="194" spans="1:17" x14ac:dyDescent="0.25">
      <c r="A194" t="s">
        <v>135</v>
      </c>
      <c r="B194">
        <v>9.9000044190299996E+19</v>
      </c>
      <c r="C194" t="s">
        <v>19</v>
      </c>
      <c r="D194" s="1">
        <v>43719</v>
      </c>
      <c r="E194" s="1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1">
        <v>43719</v>
      </c>
      <c r="N194" t="s">
        <v>24</v>
      </c>
      <c r="O194" t="s">
        <v>25</v>
      </c>
      <c r="Q194" s="1">
        <v>43852</v>
      </c>
    </row>
    <row r="195" spans="1:17" x14ac:dyDescent="0.25">
      <c r="A195" t="s">
        <v>135</v>
      </c>
      <c r="B195">
        <v>9.9000044190299996E+19</v>
      </c>
      <c r="C195" t="s">
        <v>19</v>
      </c>
      <c r="D195" s="1">
        <v>43730</v>
      </c>
      <c r="E195" s="1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1">
        <v>43730</v>
      </c>
      <c r="N195" t="s">
        <v>24</v>
      </c>
      <c r="O195" t="s">
        <v>25</v>
      </c>
      <c r="Q195" s="1">
        <v>43852</v>
      </c>
    </row>
    <row r="196" spans="1:17" x14ac:dyDescent="0.25">
      <c r="A196" t="s">
        <v>135</v>
      </c>
      <c r="B196" t="s">
        <v>180</v>
      </c>
      <c r="C196" t="s">
        <v>31</v>
      </c>
      <c r="D196" s="1">
        <v>43523</v>
      </c>
      <c r="E196" s="1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1">
        <v>43523</v>
      </c>
      <c r="N196" t="s">
        <v>24</v>
      </c>
      <c r="O196" t="s">
        <v>177</v>
      </c>
      <c r="P196" t="s">
        <v>178</v>
      </c>
      <c r="Q196" s="1">
        <v>43852</v>
      </c>
    </row>
    <row r="197" spans="1:17" x14ac:dyDescent="0.25">
      <c r="A197" t="s">
        <v>135</v>
      </c>
      <c r="B197" t="s">
        <v>181</v>
      </c>
      <c r="C197" t="s">
        <v>19</v>
      </c>
      <c r="D197" s="1">
        <v>43158</v>
      </c>
      <c r="E197" s="1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1">
        <v>43158</v>
      </c>
      <c r="N197" t="s">
        <v>24</v>
      </c>
      <c r="O197" t="s">
        <v>25</v>
      </c>
      <c r="Q197" s="1">
        <v>43852</v>
      </c>
    </row>
    <row r="198" spans="1:17" x14ac:dyDescent="0.25">
      <c r="A198" t="s">
        <v>135</v>
      </c>
      <c r="B198">
        <v>8539944</v>
      </c>
      <c r="C198" t="s">
        <v>31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1">
        <v>43158</v>
      </c>
      <c r="N198" t="s">
        <v>24</v>
      </c>
      <c r="O198" t="s">
        <v>25</v>
      </c>
      <c r="Q198" s="1">
        <v>43852</v>
      </c>
    </row>
    <row r="199" spans="1:17" x14ac:dyDescent="0.25">
      <c r="A199" t="s">
        <v>135</v>
      </c>
      <c r="B199" t="s">
        <v>182</v>
      </c>
      <c r="C199" t="s">
        <v>19</v>
      </c>
      <c r="D199" s="1">
        <v>43523</v>
      </c>
      <c r="E199" s="1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1">
        <v>43523</v>
      </c>
      <c r="N199" t="s">
        <v>24</v>
      </c>
      <c r="O199" t="s">
        <v>23</v>
      </c>
      <c r="Q199" s="1">
        <v>43852</v>
      </c>
    </row>
    <row r="200" spans="1:17" x14ac:dyDescent="0.25">
      <c r="A200" t="s">
        <v>135</v>
      </c>
      <c r="B200" t="s">
        <v>183</v>
      </c>
      <c r="C200" t="s">
        <v>19</v>
      </c>
      <c r="D200" s="1">
        <v>43158</v>
      </c>
      <c r="E200" s="1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1">
        <v>43158</v>
      </c>
      <c r="N200" t="s">
        <v>24</v>
      </c>
      <c r="O200" t="s">
        <v>25</v>
      </c>
      <c r="Q200" s="1">
        <v>43852</v>
      </c>
    </row>
    <row r="201" spans="1:17" x14ac:dyDescent="0.25">
      <c r="A201" t="s">
        <v>184</v>
      </c>
      <c r="B201">
        <v>41045915</v>
      </c>
      <c r="C201" t="s">
        <v>19</v>
      </c>
      <c r="D201" s="1">
        <v>43554</v>
      </c>
      <c r="E201" s="1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1">
        <v>43554</v>
      </c>
      <c r="N201" t="s">
        <v>24</v>
      </c>
      <c r="O201" t="s">
        <v>25</v>
      </c>
      <c r="Q201" s="1">
        <v>43852</v>
      </c>
    </row>
    <row r="202" spans="1:17" x14ac:dyDescent="0.25">
      <c r="A202" t="s">
        <v>184</v>
      </c>
      <c r="B202">
        <v>2690000174</v>
      </c>
      <c r="C202" t="s">
        <v>19</v>
      </c>
      <c r="D202" s="1">
        <v>43100</v>
      </c>
      <c r="E202" s="1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1">
        <v>43100</v>
      </c>
      <c r="N202" t="s">
        <v>24</v>
      </c>
      <c r="O202" t="s">
        <v>25</v>
      </c>
      <c r="Q202" s="1">
        <v>43852</v>
      </c>
    </row>
    <row r="203" spans="1:17" x14ac:dyDescent="0.25">
      <c r="A203" t="s">
        <v>184</v>
      </c>
      <c r="B203">
        <v>300004329</v>
      </c>
      <c r="C203" t="s">
        <v>31</v>
      </c>
      <c r="D203" s="1">
        <v>43131</v>
      </c>
      <c r="E203" s="1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1">
        <v>43131</v>
      </c>
      <c r="N203" t="s">
        <v>24</v>
      </c>
      <c r="O203" t="s">
        <v>25</v>
      </c>
      <c r="Q203" s="1">
        <v>43852</v>
      </c>
    </row>
    <row r="204" spans="1:17" x14ac:dyDescent="0.25">
      <c r="A204" t="s">
        <v>184</v>
      </c>
      <c r="B204" t="s">
        <v>185</v>
      </c>
      <c r="C204" t="s">
        <v>19</v>
      </c>
      <c r="D204" s="1">
        <v>43496</v>
      </c>
      <c r="E204" s="1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1">
        <v>43496</v>
      </c>
      <c r="N204" t="s">
        <v>24</v>
      </c>
      <c r="O204" t="s">
        <v>23</v>
      </c>
      <c r="Q204" s="1">
        <v>43852</v>
      </c>
    </row>
    <row r="205" spans="1:17" x14ac:dyDescent="0.25">
      <c r="A205" t="s">
        <v>184</v>
      </c>
      <c r="B205">
        <v>304001755</v>
      </c>
      <c r="C205" t="s">
        <v>31</v>
      </c>
      <c r="D205" s="1">
        <v>43131</v>
      </c>
      <c r="E205" s="1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1">
        <v>43131</v>
      </c>
      <c r="N205" t="s">
        <v>24</v>
      </c>
      <c r="O205" t="s">
        <v>25</v>
      </c>
      <c r="Q205" s="1">
        <v>43852</v>
      </c>
    </row>
    <row r="206" spans="1:17" x14ac:dyDescent="0.25">
      <c r="A206" t="s">
        <v>184</v>
      </c>
      <c r="B206">
        <v>304001755</v>
      </c>
      <c r="C206" t="s">
        <v>31</v>
      </c>
      <c r="D206" s="1">
        <v>43131</v>
      </c>
      <c r="E206" s="1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1">
        <v>43131</v>
      </c>
      <c r="N206" t="s">
        <v>24</v>
      </c>
      <c r="O206" t="s">
        <v>25</v>
      </c>
      <c r="Q206" s="1">
        <v>43852</v>
      </c>
    </row>
    <row r="207" spans="1:17" x14ac:dyDescent="0.25">
      <c r="A207" t="s">
        <v>184</v>
      </c>
      <c r="B207" t="s">
        <v>186</v>
      </c>
      <c r="C207" t="s">
        <v>19</v>
      </c>
      <c r="D207" s="1">
        <v>43496</v>
      </c>
      <c r="E207" s="1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1">
        <v>43496</v>
      </c>
      <c r="N207" t="s">
        <v>24</v>
      </c>
      <c r="O207" t="s">
        <v>23</v>
      </c>
      <c r="Q207" s="1">
        <v>43852</v>
      </c>
    </row>
    <row r="208" spans="1:17" x14ac:dyDescent="0.25">
      <c r="A208" t="s">
        <v>184</v>
      </c>
      <c r="B208">
        <v>640001622</v>
      </c>
      <c r="C208" t="s">
        <v>31</v>
      </c>
      <c r="D208" s="1">
        <v>43100</v>
      </c>
      <c r="E208" s="1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1">
        <v>43100</v>
      </c>
      <c r="N208" t="s">
        <v>24</v>
      </c>
      <c r="O208" t="s">
        <v>177</v>
      </c>
      <c r="P208" t="s">
        <v>178</v>
      </c>
      <c r="Q208" s="1">
        <v>43852</v>
      </c>
    </row>
    <row r="209" spans="1:17" x14ac:dyDescent="0.25">
      <c r="A209" t="s">
        <v>184</v>
      </c>
      <c r="B209">
        <v>655001664</v>
      </c>
      <c r="C209" t="s">
        <v>31</v>
      </c>
      <c r="D209" s="1">
        <v>43160</v>
      </c>
      <c r="E209" s="1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1">
        <v>43525</v>
      </c>
      <c r="N209" t="s">
        <v>24</v>
      </c>
      <c r="O209" t="s">
        <v>25</v>
      </c>
      <c r="Q209" s="1">
        <v>43852</v>
      </c>
    </row>
    <row r="210" spans="1:17" x14ac:dyDescent="0.25">
      <c r="A210" t="s">
        <v>184</v>
      </c>
      <c r="B210" t="s">
        <v>187</v>
      </c>
      <c r="C210" t="s">
        <v>19</v>
      </c>
      <c r="D210" s="1">
        <v>43525</v>
      </c>
      <c r="E210" s="1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1">
        <v>43525</v>
      </c>
      <c r="N210" t="s">
        <v>24</v>
      </c>
      <c r="O210" t="s">
        <v>23</v>
      </c>
      <c r="Q210" s="1">
        <v>43852</v>
      </c>
    </row>
    <row r="211" spans="1:17" x14ac:dyDescent="0.25">
      <c r="A211" t="s">
        <v>184</v>
      </c>
      <c r="B211" t="s">
        <v>188</v>
      </c>
      <c r="C211" t="s">
        <v>19</v>
      </c>
      <c r="D211" s="1">
        <v>43525</v>
      </c>
      <c r="E211" s="1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">
        <v>43525</v>
      </c>
      <c r="N211" t="s">
        <v>24</v>
      </c>
      <c r="O211" t="s">
        <v>23</v>
      </c>
      <c r="Q211" s="1">
        <v>43852</v>
      </c>
    </row>
    <row r="212" spans="1:17" x14ac:dyDescent="0.25">
      <c r="A212" t="s">
        <v>184</v>
      </c>
      <c r="B212" t="s">
        <v>189</v>
      </c>
      <c r="C212" t="s">
        <v>31</v>
      </c>
      <c r="D212" s="1">
        <v>43160</v>
      </c>
      <c r="E212" s="1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">
        <v>43160</v>
      </c>
      <c r="N212" t="s">
        <v>24</v>
      </c>
      <c r="O212" t="s">
        <v>25</v>
      </c>
      <c r="Q212" s="1">
        <v>43852</v>
      </c>
    </row>
    <row r="213" spans="1:17" x14ac:dyDescent="0.25">
      <c r="A213" t="s">
        <v>184</v>
      </c>
      <c r="B213" t="s">
        <v>190</v>
      </c>
      <c r="C213" t="s">
        <v>19</v>
      </c>
      <c r="D213" s="1">
        <v>43448</v>
      </c>
      <c r="E213" s="1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1">
        <v>43448</v>
      </c>
      <c r="N213" t="s">
        <v>24</v>
      </c>
      <c r="O213" t="s">
        <v>25</v>
      </c>
      <c r="Q213" s="1">
        <v>43852</v>
      </c>
    </row>
    <row r="214" spans="1:17" x14ac:dyDescent="0.25">
      <c r="A214" t="s">
        <v>184</v>
      </c>
      <c r="B214">
        <v>1.2140036170800001E+19</v>
      </c>
      <c r="C214" t="s">
        <v>31</v>
      </c>
      <c r="D214" s="1">
        <v>43160</v>
      </c>
      <c r="E214" s="1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1">
        <v>43160</v>
      </c>
      <c r="N214" t="s">
        <v>24</v>
      </c>
      <c r="O214" t="s">
        <v>25</v>
      </c>
      <c r="Q214" s="1">
        <v>43852</v>
      </c>
    </row>
    <row r="215" spans="1:17" x14ac:dyDescent="0.25">
      <c r="A215" t="s">
        <v>184</v>
      </c>
      <c r="B215" t="s">
        <v>191</v>
      </c>
      <c r="C215" t="s">
        <v>31</v>
      </c>
      <c r="D215" s="1">
        <v>43160</v>
      </c>
      <c r="E215" s="1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1">
        <v>43160</v>
      </c>
      <c r="N215" t="s">
        <v>24</v>
      </c>
      <c r="O215" t="s">
        <v>25</v>
      </c>
      <c r="Q215" s="1">
        <v>43852</v>
      </c>
    </row>
    <row r="216" spans="1:17" x14ac:dyDescent="0.25">
      <c r="A216" t="s">
        <v>184</v>
      </c>
      <c r="B216" t="s">
        <v>192</v>
      </c>
      <c r="C216" t="s">
        <v>31</v>
      </c>
      <c r="D216" s="1">
        <v>43160</v>
      </c>
      <c r="E216" s="1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1">
        <v>43160</v>
      </c>
      <c r="N216" t="s">
        <v>24</v>
      </c>
      <c r="O216" t="s">
        <v>25</v>
      </c>
      <c r="Q216" s="1">
        <v>43852</v>
      </c>
    </row>
    <row r="217" spans="1:17" x14ac:dyDescent="0.25">
      <c r="A217" t="s">
        <v>184</v>
      </c>
      <c r="B217" t="s">
        <v>193</v>
      </c>
      <c r="C217" t="s">
        <v>19</v>
      </c>
      <c r="D217" s="1">
        <v>43525</v>
      </c>
      <c r="E217" s="1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1">
        <v>43525</v>
      </c>
      <c r="N217" t="s">
        <v>24</v>
      </c>
      <c r="O217" t="s">
        <v>23</v>
      </c>
      <c r="Q217" s="1">
        <v>43852</v>
      </c>
    </row>
    <row r="218" spans="1:17" x14ac:dyDescent="0.25">
      <c r="A218" t="s">
        <v>184</v>
      </c>
      <c r="B218" t="s">
        <v>194</v>
      </c>
      <c r="C218" t="s">
        <v>19</v>
      </c>
      <c r="D218" s="1">
        <v>43525</v>
      </c>
      <c r="E218" s="1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1">
        <v>43525</v>
      </c>
      <c r="N218" t="s">
        <v>24</v>
      </c>
      <c r="O218" t="s">
        <v>23</v>
      </c>
      <c r="Q218" s="1">
        <v>43852</v>
      </c>
    </row>
    <row r="219" spans="1:17" x14ac:dyDescent="0.25">
      <c r="A219" t="s">
        <v>184</v>
      </c>
      <c r="B219" t="s">
        <v>195</v>
      </c>
      <c r="C219" t="s">
        <v>19</v>
      </c>
      <c r="D219" s="1">
        <v>43525</v>
      </c>
      <c r="E219" s="1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1">
        <v>43525</v>
      </c>
      <c r="N219" t="s">
        <v>24</v>
      </c>
      <c r="O219" t="s">
        <v>23</v>
      </c>
      <c r="Q219" s="1">
        <v>43852</v>
      </c>
    </row>
    <row r="220" spans="1:17" x14ac:dyDescent="0.25">
      <c r="A220" t="s">
        <v>184</v>
      </c>
      <c r="B220">
        <v>2302003268</v>
      </c>
      <c r="C220" t="s">
        <v>31</v>
      </c>
      <c r="D220" s="1">
        <v>43142</v>
      </c>
      <c r="E220" s="1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1">
        <v>43142</v>
      </c>
      <c r="N220" t="s">
        <v>24</v>
      </c>
      <c r="O220" t="s">
        <v>25</v>
      </c>
      <c r="Q220" s="1">
        <v>43852</v>
      </c>
    </row>
    <row r="221" spans="1:17" x14ac:dyDescent="0.25">
      <c r="A221" t="s">
        <v>184</v>
      </c>
      <c r="B221" t="s">
        <v>196</v>
      </c>
      <c r="C221" t="s">
        <v>19</v>
      </c>
      <c r="D221" s="1">
        <v>43507</v>
      </c>
      <c r="E221" s="1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1">
        <v>43507</v>
      </c>
      <c r="N221" t="s">
        <v>24</v>
      </c>
      <c r="O221" t="s">
        <v>23</v>
      </c>
      <c r="Q221" s="1">
        <v>43852</v>
      </c>
    </row>
    <row r="222" spans="1:17" x14ac:dyDescent="0.25">
      <c r="A222" t="s">
        <v>184</v>
      </c>
      <c r="B222">
        <v>2309003346</v>
      </c>
      <c r="C222" t="s">
        <v>19</v>
      </c>
      <c r="D222" s="1">
        <v>43332</v>
      </c>
      <c r="E222" s="1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1">
        <v>43332</v>
      </c>
      <c r="N222" t="s">
        <v>24</v>
      </c>
      <c r="O222" t="s">
        <v>25</v>
      </c>
      <c r="Q222" s="1">
        <v>43852</v>
      </c>
    </row>
    <row r="223" spans="1:17" x14ac:dyDescent="0.25">
      <c r="A223" t="s">
        <v>184</v>
      </c>
      <c r="B223">
        <v>2690000349</v>
      </c>
      <c r="C223" t="s">
        <v>19</v>
      </c>
      <c r="D223" s="1">
        <v>43100</v>
      </c>
      <c r="E223" s="1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1">
        <v>43100</v>
      </c>
      <c r="N223" t="s">
        <v>24</v>
      </c>
      <c r="O223" t="s">
        <v>25</v>
      </c>
      <c r="Q223" s="1">
        <v>43852</v>
      </c>
    </row>
    <row r="224" spans="1:17" x14ac:dyDescent="0.25">
      <c r="A224" t="s">
        <v>184</v>
      </c>
      <c r="B224">
        <v>55020309</v>
      </c>
      <c r="C224" t="s">
        <v>19</v>
      </c>
      <c r="D224" s="1">
        <v>43448</v>
      </c>
      <c r="E224" s="1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1">
        <v>43448</v>
      </c>
      <c r="N224" t="s">
        <v>24</v>
      </c>
      <c r="O224" t="s">
        <v>25</v>
      </c>
      <c r="Q224" s="1">
        <v>43852</v>
      </c>
    </row>
    <row r="225" spans="1:17" x14ac:dyDescent="0.25">
      <c r="A225" t="s">
        <v>184</v>
      </c>
      <c r="B225" t="s">
        <v>197</v>
      </c>
      <c r="C225" t="s">
        <v>31</v>
      </c>
      <c r="D225" s="1">
        <v>43274</v>
      </c>
      <c r="E225" s="1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1">
        <v>43274</v>
      </c>
      <c r="N225" t="s">
        <v>24</v>
      </c>
      <c r="O225" t="s">
        <v>43</v>
      </c>
      <c r="Q225" s="1">
        <v>43852</v>
      </c>
    </row>
    <row r="226" spans="1:17" x14ac:dyDescent="0.25">
      <c r="A226" t="s">
        <v>184</v>
      </c>
      <c r="B226" t="s">
        <v>197</v>
      </c>
      <c r="C226" t="s">
        <v>31</v>
      </c>
      <c r="D226" s="1">
        <v>43274</v>
      </c>
      <c r="E226" s="1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1">
        <v>43274</v>
      </c>
      <c r="N226" t="s">
        <v>24</v>
      </c>
      <c r="O226" t="s">
        <v>43</v>
      </c>
      <c r="Q226" s="1">
        <v>43852</v>
      </c>
    </row>
    <row r="227" spans="1:17" x14ac:dyDescent="0.25">
      <c r="A227" t="s">
        <v>184</v>
      </c>
      <c r="B227" t="s">
        <v>197</v>
      </c>
      <c r="C227" t="s">
        <v>31</v>
      </c>
      <c r="D227" s="1">
        <v>43274</v>
      </c>
      <c r="E227" s="1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1">
        <v>43500</v>
      </c>
      <c r="N227" t="s">
        <v>44</v>
      </c>
      <c r="O227" t="s">
        <v>43</v>
      </c>
      <c r="Q227" s="1">
        <v>43852</v>
      </c>
    </row>
    <row r="228" spans="1:17" x14ac:dyDescent="0.25">
      <c r="A228" t="s">
        <v>184</v>
      </c>
      <c r="B228" t="s">
        <v>197</v>
      </c>
      <c r="C228" t="s">
        <v>31</v>
      </c>
      <c r="D228" s="1">
        <v>43274</v>
      </c>
      <c r="E228" s="1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1">
        <v>43500</v>
      </c>
      <c r="N228" t="s">
        <v>44</v>
      </c>
      <c r="O228" t="s">
        <v>43</v>
      </c>
      <c r="Q228" s="1">
        <v>43852</v>
      </c>
    </row>
    <row r="229" spans="1:17" x14ac:dyDescent="0.25">
      <c r="A229" t="s">
        <v>184</v>
      </c>
      <c r="B229" t="s">
        <v>198</v>
      </c>
      <c r="C229" t="s">
        <v>31</v>
      </c>
      <c r="D229" s="1">
        <v>43274</v>
      </c>
      <c r="E229" s="1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1">
        <v>43274</v>
      </c>
      <c r="N229" t="s">
        <v>24</v>
      </c>
      <c r="O229" t="s">
        <v>25</v>
      </c>
      <c r="Q229" s="1">
        <v>43852</v>
      </c>
    </row>
    <row r="230" spans="1:17" x14ac:dyDescent="0.25">
      <c r="A230" t="s">
        <v>184</v>
      </c>
      <c r="B230" t="s">
        <v>199</v>
      </c>
      <c r="C230" t="s">
        <v>31</v>
      </c>
      <c r="D230" s="1">
        <v>43274</v>
      </c>
      <c r="E230" s="1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1">
        <v>43274</v>
      </c>
      <c r="N230" t="s">
        <v>24</v>
      </c>
      <c r="O230" t="s">
        <v>25</v>
      </c>
      <c r="Q230" s="1">
        <v>43852</v>
      </c>
    </row>
    <row r="231" spans="1:17" x14ac:dyDescent="0.25">
      <c r="A231" t="s">
        <v>184</v>
      </c>
      <c r="B231" t="s">
        <v>200</v>
      </c>
      <c r="C231" t="s">
        <v>19</v>
      </c>
      <c r="D231" s="1">
        <v>43639</v>
      </c>
      <c r="E231" s="1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1">
        <v>43639</v>
      </c>
      <c r="N231" t="s">
        <v>24</v>
      </c>
      <c r="O231" t="s">
        <v>23</v>
      </c>
      <c r="Q231" s="1">
        <v>43852</v>
      </c>
    </row>
    <row r="232" spans="1:17" x14ac:dyDescent="0.25">
      <c r="A232" t="s">
        <v>184</v>
      </c>
      <c r="B232" t="s">
        <v>201</v>
      </c>
      <c r="C232" t="s">
        <v>19</v>
      </c>
      <c r="D232" s="1">
        <v>43639</v>
      </c>
      <c r="E232" s="1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1">
        <v>43639</v>
      </c>
      <c r="N232" t="s">
        <v>24</v>
      </c>
      <c r="O232" t="s">
        <v>23</v>
      </c>
      <c r="Q232" s="1">
        <v>43852</v>
      </c>
    </row>
    <row r="233" spans="1:17" x14ac:dyDescent="0.25">
      <c r="A233" t="s">
        <v>184</v>
      </c>
      <c r="B233" t="s">
        <v>202</v>
      </c>
      <c r="C233" t="s">
        <v>19</v>
      </c>
      <c r="D233" s="1">
        <v>43639</v>
      </c>
      <c r="E233" s="1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1">
        <v>43639</v>
      </c>
      <c r="N233" t="s">
        <v>24</v>
      </c>
      <c r="O233" t="s">
        <v>23</v>
      </c>
      <c r="Q233" s="1">
        <v>43852</v>
      </c>
    </row>
    <row r="234" spans="1:17" x14ac:dyDescent="0.25">
      <c r="A234" t="s">
        <v>184</v>
      </c>
      <c r="B234">
        <v>505613</v>
      </c>
      <c r="C234" t="s">
        <v>19</v>
      </c>
      <c r="D234" s="1">
        <v>43580</v>
      </c>
      <c r="E234" s="1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1">
        <v>43580</v>
      </c>
      <c r="N234" t="s">
        <v>24</v>
      </c>
      <c r="O234" t="s">
        <v>25</v>
      </c>
      <c r="Q234" s="1">
        <v>43852</v>
      </c>
    </row>
    <row r="235" spans="1:17" x14ac:dyDescent="0.25">
      <c r="A235" t="s">
        <v>184</v>
      </c>
      <c r="B235" t="s">
        <v>203</v>
      </c>
      <c r="C235" t="s">
        <v>31</v>
      </c>
      <c r="D235" s="1">
        <v>43274</v>
      </c>
      <c r="E235" s="1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1">
        <v>43274</v>
      </c>
      <c r="N235" t="s">
        <v>24</v>
      </c>
      <c r="O235" t="s">
        <v>25</v>
      </c>
      <c r="Q235" s="1">
        <v>43852</v>
      </c>
    </row>
    <row r="236" spans="1:17" x14ac:dyDescent="0.25">
      <c r="A236" t="s">
        <v>184</v>
      </c>
      <c r="B236" t="s">
        <v>204</v>
      </c>
      <c r="C236" t="s">
        <v>19</v>
      </c>
      <c r="D236" s="1">
        <v>43639</v>
      </c>
      <c r="E236" s="1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1">
        <v>43639</v>
      </c>
      <c r="N236" t="s">
        <v>24</v>
      </c>
      <c r="O236" t="s">
        <v>23</v>
      </c>
      <c r="Q236" s="1">
        <v>43852</v>
      </c>
    </row>
    <row r="237" spans="1:17" x14ac:dyDescent="0.25">
      <c r="A237" t="s">
        <v>184</v>
      </c>
      <c r="B237" t="s">
        <v>205</v>
      </c>
      <c r="C237" t="s">
        <v>19</v>
      </c>
      <c r="D237" s="1">
        <v>43579</v>
      </c>
      <c r="E237" s="1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1">
        <v>43579</v>
      </c>
      <c r="N237" t="s">
        <v>24</v>
      </c>
      <c r="O237" t="s">
        <v>43</v>
      </c>
      <c r="Q237" s="1">
        <v>43852</v>
      </c>
    </row>
    <row r="238" spans="1:17" x14ac:dyDescent="0.25">
      <c r="A238" t="s">
        <v>184</v>
      </c>
      <c r="B238" t="s">
        <v>205</v>
      </c>
      <c r="C238" t="s">
        <v>19</v>
      </c>
      <c r="D238" s="1">
        <v>43579</v>
      </c>
      <c r="E238" s="1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1">
        <v>43659</v>
      </c>
      <c r="N238" t="s">
        <v>44</v>
      </c>
      <c r="O238" t="s">
        <v>43</v>
      </c>
      <c r="Q238" s="1">
        <v>43852</v>
      </c>
    </row>
    <row r="239" spans="1:17" x14ac:dyDescent="0.25">
      <c r="A239" t="s">
        <v>184</v>
      </c>
      <c r="B239" t="s">
        <v>205</v>
      </c>
      <c r="C239" t="s">
        <v>19</v>
      </c>
      <c r="D239" s="1">
        <v>43579</v>
      </c>
      <c r="E239" s="1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1">
        <v>43663</v>
      </c>
      <c r="N239" t="s">
        <v>44</v>
      </c>
      <c r="O239" t="s">
        <v>43</v>
      </c>
      <c r="Q239" s="1">
        <v>43852</v>
      </c>
    </row>
    <row r="240" spans="1:17" x14ac:dyDescent="0.25">
      <c r="A240" t="s">
        <v>184</v>
      </c>
      <c r="B240" t="s">
        <v>205</v>
      </c>
      <c r="C240" t="s">
        <v>19</v>
      </c>
      <c r="D240" s="1">
        <v>43579</v>
      </c>
      <c r="E240" s="1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1">
        <v>43599</v>
      </c>
      <c r="N240" t="s">
        <v>44</v>
      </c>
      <c r="O240" t="s">
        <v>43</v>
      </c>
      <c r="Q240" s="1">
        <v>43852</v>
      </c>
    </row>
    <row r="241" spans="1:17" x14ac:dyDescent="0.25">
      <c r="A241" t="s">
        <v>184</v>
      </c>
      <c r="B241" t="s">
        <v>206</v>
      </c>
      <c r="C241" t="s">
        <v>31</v>
      </c>
      <c r="D241" s="1">
        <v>43191</v>
      </c>
      <c r="E241" s="1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1">
        <v>43191</v>
      </c>
      <c r="N241" t="s">
        <v>24</v>
      </c>
      <c r="O241" t="s">
        <v>177</v>
      </c>
      <c r="P241" t="s">
        <v>207</v>
      </c>
      <c r="Q241" s="1">
        <v>43852</v>
      </c>
    </row>
    <row r="242" spans="1:17" x14ac:dyDescent="0.25">
      <c r="A242" t="s">
        <v>184</v>
      </c>
      <c r="B242" t="s">
        <v>208</v>
      </c>
      <c r="C242" t="s">
        <v>31</v>
      </c>
      <c r="D242" s="1">
        <v>43191</v>
      </c>
      <c r="E242" s="1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1">
        <v>43191</v>
      </c>
      <c r="N242" t="s">
        <v>24</v>
      </c>
      <c r="O242" t="s">
        <v>177</v>
      </c>
      <c r="P242" t="s">
        <v>207</v>
      </c>
      <c r="Q242" s="1">
        <v>43852</v>
      </c>
    </row>
    <row r="243" spans="1:17" x14ac:dyDescent="0.25">
      <c r="A243" t="s">
        <v>184</v>
      </c>
      <c r="B243" t="s">
        <v>209</v>
      </c>
      <c r="C243" t="s">
        <v>31</v>
      </c>
      <c r="D243" s="1">
        <v>43264</v>
      </c>
      <c r="E243" s="1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1">
        <v>43264</v>
      </c>
      <c r="N243" t="s">
        <v>24</v>
      </c>
      <c r="O243" t="s">
        <v>177</v>
      </c>
      <c r="P243" t="s">
        <v>207</v>
      </c>
      <c r="Q243" s="1">
        <v>43852</v>
      </c>
    </row>
    <row r="244" spans="1:17" x14ac:dyDescent="0.25">
      <c r="A244" t="s">
        <v>184</v>
      </c>
      <c r="B244" t="s">
        <v>210</v>
      </c>
      <c r="C244" t="s">
        <v>31</v>
      </c>
      <c r="D244" s="1">
        <v>43191</v>
      </c>
      <c r="E244" s="1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1">
        <v>43191</v>
      </c>
      <c r="N244" t="s">
        <v>24</v>
      </c>
      <c r="O244" t="s">
        <v>177</v>
      </c>
      <c r="P244" t="s">
        <v>207</v>
      </c>
      <c r="Q244" s="1">
        <v>43852</v>
      </c>
    </row>
    <row r="245" spans="1:17" x14ac:dyDescent="0.25">
      <c r="A245" t="s">
        <v>184</v>
      </c>
      <c r="B245">
        <v>2309002897</v>
      </c>
      <c r="C245" t="s">
        <v>19</v>
      </c>
      <c r="D245" s="1">
        <v>43587</v>
      </c>
      <c r="E245" s="1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1">
        <v>43587</v>
      </c>
      <c r="N245" t="s">
        <v>24</v>
      </c>
      <c r="O245" t="s">
        <v>25</v>
      </c>
      <c r="Q245" s="1">
        <v>43852</v>
      </c>
    </row>
    <row r="246" spans="1:17" x14ac:dyDescent="0.25">
      <c r="A246" t="s">
        <v>184</v>
      </c>
      <c r="B246">
        <v>206312000000</v>
      </c>
      <c r="C246" t="s">
        <v>19</v>
      </c>
      <c r="D246" s="1">
        <v>43512</v>
      </c>
      <c r="E246" s="1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1">
        <v>43512</v>
      </c>
      <c r="N246" t="s">
        <v>24</v>
      </c>
      <c r="O246" t="s">
        <v>25</v>
      </c>
      <c r="Q246" s="1">
        <v>43852</v>
      </c>
    </row>
    <row r="247" spans="1:17" x14ac:dyDescent="0.25">
      <c r="A247" t="s">
        <v>184</v>
      </c>
      <c r="B247">
        <v>206314000000</v>
      </c>
      <c r="C247" t="s">
        <v>19</v>
      </c>
      <c r="D247" s="1">
        <v>43512</v>
      </c>
      <c r="E247" s="1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1">
        <v>43512</v>
      </c>
      <c r="N247" t="s">
        <v>24</v>
      </c>
      <c r="O247" t="s">
        <v>25</v>
      </c>
      <c r="Q247" s="1">
        <v>43852</v>
      </c>
    </row>
    <row r="248" spans="1:17" x14ac:dyDescent="0.25">
      <c r="A248" t="s">
        <v>184</v>
      </c>
      <c r="B248">
        <v>8907502</v>
      </c>
      <c r="C248" t="s">
        <v>31</v>
      </c>
      <c r="D248" s="1">
        <v>43155</v>
      </c>
      <c r="E248" s="1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1">
        <v>43155</v>
      </c>
      <c r="N248" t="s">
        <v>24</v>
      </c>
      <c r="O248" t="s">
        <v>25</v>
      </c>
      <c r="Q248" s="1">
        <v>43852</v>
      </c>
    </row>
    <row r="249" spans="1:17" x14ac:dyDescent="0.25">
      <c r="A249" t="s">
        <v>184</v>
      </c>
      <c r="B249" t="s">
        <v>211</v>
      </c>
      <c r="C249" t="s">
        <v>19</v>
      </c>
      <c r="D249" s="1">
        <v>43520</v>
      </c>
      <c r="E249" s="1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1">
        <v>43520</v>
      </c>
      <c r="N249" t="s">
        <v>24</v>
      </c>
      <c r="O249" t="s">
        <v>23</v>
      </c>
      <c r="Q249" s="1">
        <v>43852</v>
      </c>
    </row>
    <row r="250" spans="1:17" x14ac:dyDescent="0.25">
      <c r="A250" t="s">
        <v>184</v>
      </c>
      <c r="B250" t="s">
        <v>212</v>
      </c>
      <c r="C250" t="s">
        <v>31</v>
      </c>
      <c r="D250" s="1">
        <v>43157</v>
      </c>
      <c r="E250" s="1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1">
        <v>43157</v>
      </c>
      <c r="N250" t="s">
        <v>24</v>
      </c>
      <c r="O250" t="s">
        <v>25</v>
      </c>
      <c r="Q250" s="1">
        <v>43852</v>
      </c>
    </row>
    <row r="251" spans="1:17" x14ac:dyDescent="0.25">
      <c r="A251" t="s">
        <v>184</v>
      </c>
      <c r="B251" t="s">
        <v>213</v>
      </c>
      <c r="C251" t="s">
        <v>19</v>
      </c>
      <c r="D251" s="1">
        <v>43522</v>
      </c>
      <c r="E251" s="1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1">
        <v>43522</v>
      </c>
      <c r="N251" t="s">
        <v>24</v>
      </c>
      <c r="O251" t="s">
        <v>23</v>
      </c>
      <c r="Q251" s="1">
        <v>43852</v>
      </c>
    </row>
    <row r="252" spans="1:17" x14ac:dyDescent="0.25">
      <c r="A252" t="s">
        <v>184</v>
      </c>
      <c r="B252">
        <v>2280082714</v>
      </c>
      <c r="C252" t="s">
        <v>19</v>
      </c>
      <c r="D252" s="1">
        <v>43535</v>
      </c>
      <c r="E252" s="1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1">
        <v>43535</v>
      </c>
      <c r="N252" t="s">
        <v>24</v>
      </c>
      <c r="O252" t="s">
        <v>25</v>
      </c>
      <c r="Q252" s="1">
        <v>43852</v>
      </c>
    </row>
    <row r="253" spans="1:17" x14ac:dyDescent="0.25">
      <c r="A253" t="s">
        <v>184</v>
      </c>
      <c r="B253" t="s">
        <v>214</v>
      </c>
      <c r="C253" t="s">
        <v>31</v>
      </c>
      <c r="D253" s="1">
        <v>43158</v>
      </c>
      <c r="E253" s="1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1">
        <v>43158</v>
      </c>
      <c r="N253" t="s">
        <v>24</v>
      </c>
      <c r="O253" t="s">
        <v>25</v>
      </c>
      <c r="Q253" s="1">
        <v>43852</v>
      </c>
    </row>
    <row r="254" spans="1:17" x14ac:dyDescent="0.25">
      <c r="A254" t="s">
        <v>184</v>
      </c>
      <c r="B254">
        <v>8539756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1">
        <v>43158</v>
      </c>
      <c r="N254" t="s">
        <v>24</v>
      </c>
      <c r="O254" t="s">
        <v>25</v>
      </c>
      <c r="Q254" s="1">
        <v>43852</v>
      </c>
    </row>
    <row r="255" spans="1:17" x14ac:dyDescent="0.25">
      <c r="A255" t="s">
        <v>184</v>
      </c>
      <c r="B255" t="s">
        <v>215</v>
      </c>
      <c r="C255" t="s">
        <v>19</v>
      </c>
      <c r="D255" s="1">
        <v>43523</v>
      </c>
      <c r="E255" s="1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1">
        <v>43523</v>
      </c>
      <c r="N255" t="s">
        <v>24</v>
      </c>
      <c r="O255" t="s">
        <v>23</v>
      </c>
      <c r="Q255" s="1">
        <v>43852</v>
      </c>
    </row>
    <row r="256" spans="1:17" x14ac:dyDescent="0.25">
      <c r="A256" t="s">
        <v>184</v>
      </c>
      <c r="B256" t="s">
        <v>216</v>
      </c>
      <c r="C256" t="s">
        <v>31</v>
      </c>
      <c r="D256" s="1">
        <v>43158</v>
      </c>
      <c r="E256" s="1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1">
        <v>43158</v>
      </c>
      <c r="N256" t="s">
        <v>24</v>
      </c>
      <c r="O256" t="s">
        <v>25</v>
      </c>
      <c r="Q256" s="1">
        <v>43852</v>
      </c>
    </row>
    <row r="257" spans="1:17" x14ac:dyDescent="0.25">
      <c r="A257" t="s">
        <v>184</v>
      </c>
      <c r="B257" t="s">
        <v>180</v>
      </c>
      <c r="C257" t="s">
        <v>19</v>
      </c>
      <c r="D257" s="1">
        <v>43523</v>
      </c>
      <c r="E257" s="1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1">
        <v>43523</v>
      </c>
      <c r="N257" t="s">
        <v>24</v>
      </c>
      <c r="O257" t="s">
        <v>23</v>
      </c>
      <c r="Q257" s="1">
        <v>43852</v>
      </c>
    </row>
    <row r="258" spans="1:17" x14ac:dyDescent="0.25">
      <c r="A258" t="s">
        <v>184</v>
      </c>
      <c r="B258" t="s">
        <v>217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1">
        <v>43526</v>
      </c>
      <c r="N258" t="s">
        <v>24</v>
      </c>
      <c r="O258" t="s">
        <v>23</v>
      </c>
      <c r="Q258" s="1">
        <v>43852</v>
      </c>
    </row>
    <row r="259" spans="1:17" x14ac:dyDescent="0.25">
      <c r="A259" t="s">
        <v>184</v>
      </c>
      <c r="B259">
        <v>1.6026192112042202E+17</v>
      </c>
      <c r="C259" t="s">
        <v>19</v>
      </c>
      <c r="D259" s="1">
        <v>43784</v>
      </c>
      <c r="E259" s="1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1">
        <v>43784</v>
      </c>
      <c r="N259" t="s">
        <v>24</v>
      </c>
      <c r="O259" t="s">
        <v>25</v>
      </c>
      <c r="Q259" s="1">
        <v>43852</v>
      </c>
    </row>
    <row r="260" spans="1:17" x14ac:dyDescent="0.25">
      <c r="A260" t="s">
        <v>184</v>
      </c>
      <c r="B260" t="s">
        <v>218</v>
      </c>
      <c r="C260" t="s">
        <v>19</v>
      </c>
      <c r="D260" s="1">
        <v>43536</v>
      </c>
      <c r="E260" s="1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1">
        <v>43536</v>
      </c>
      <c r="N260" t="s">
        <v>24</v>
      </c>
      <c r="O260" t="s">
        <v>25</v>
      </c>
      <c r="Q260" s="1">
        <v>43852</v>
      </c>
    </row>
    <row r="261" spans="1:17" x14ac:dyDescent="0.25">
      <c r="A261" t="s">
        <v>184</v>
      </c>
      <c r="B261" t="s">
        <v>219</v>
      </c>
      <c r="C261" t="s">
        <v>19</v>
      </c>
      <c r="D261" s="1">
        <v>43175</v>
      </c>
      <c r="E261" s="1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1">
        <v>43175</v>
      </c>
      <c r="N261" t="s">
        <v>24</v>
      </c>
      <c r="O261" t="s">
        <v>25</v>
      </c>
      <c r="Q261" s="1">
        <v>43852</v>
      </c>
    </row>
    <row r="262" spans="1:17" x14ac:dyDescent="0.25">
      <c r="A262" t="s">
        <v>184</v>
      </c>
      <c r="B262" t="s">
        <v>220</v>
      </c>
      <c r="C262" t="s">
        <v>19</v>
      </c>
      <c r="D262" s="1">
        <v>43122</v>
      </c>
      <c r="E262" s="1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1">
        <v>43122</v>
      </c>
      <c r="N262" t="s">
        <v>24</v>
      </c>
      <c r="O262" t="s">
        <v>25</v>
      </c>
      <c r="Q262" s="1">
        <v>43852</v>
      </c>
    </row>
    <row r="263" spans="1:17" x14ac:dyDescent="0.25">
      <c r="A263" t="s">
        <v>221</v>
      </c>
      <c r="B263" t="s">
        <v>222</v>
      </c>
      <c r="C263" t="s">
        <v>31</v>
      </c>
      <c r="D263" s="1">
        <v>43151</v>
      </c>
      <c r="E263" s="1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1">
        <v>43151</v>
      </c>
      <c r="N263" t="s">
        <v>24</v>
      </c>
      <c r="O263" t="s">
        <v>25</v>
      </c>
      <c r="Q263" s="1">
        <v>43852</v>
      </c>
    </row>
    <row r="264" spans="1:17" x14ac:dyDescent="0.25">
      <c r="A264" t="s">
        <v>221</v>
      </c>
      <c r="B264" t="s">
        <v>223</v>
      </c>
      <c r="C264" t="s">
        <v>19</v>
      </c>
      <c r="D264" s="1">
        <v>43466</v>
      </c>
      <c r="E264" s="1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1">
        <v>43466</v>
      </c>
      <c r="N264" t="s">
        <v>24</v>
      </c>
      <c r="O264" t="s">
        <v>25</v>
      </c>
      <c r="Q264" s="1">
        <v>43852</v>
      </c>
    </row>
    <row r="265" spans="1:17" x14ac:dyDescent="0.25">
      <c r="A265" t="s">
        <v>221</v>
      </c>
      <c r="B265" t="s">
        <v>224</v>
      </c>
      <c r="C265" t="s">
        <v>19</v>
      </c>
      <c r="D265" s="1">
        <v>43507</v>
      </c>
      <c r="E265" s="1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1">
        <v>43507</v>
      </c>
      <c r="N265" t="s">
        <v>24</v>
      </c>
      <c r="O265" t="s">
        <v>25</v>
      </c>
      <c r="Q265" s="1">
        <v>43852</v>
      </c>
    </row>
    <row r="266" spans="1:17" x14ac:dyDescent="0.25">
      <c r="A266" t="s">
        <v>221</v>
      </c>
      <c r="B266">
        <v>43177302</v>
      </c>
      <c r="C266" t="s">
        <v>19</v>
      </c>
      <c r="D266" s="1">
        <v>43432</v>
      </c>
      <c r="E266" s="1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1">
        <v>43432</v>
      </c>
      <c r="N266" t="s">
        <v>24</v>
      </c>
      <c r="O266" t="s">
        <v>25</v>
      </c>
      <c r="Q266" s="1">
        <v>43852</v>
      </c>
    </row>
    <row r="267" spans="1:17" x14ac:dyDescent="0.25">
      <c r="A267" t="s">
        <v>221</v>
      </c>
      <c r="B267">
        <v>43179225</v>
      </c>
      <c r="C267" t="s">
        <v>19</v>
      </c>
      <c r="D267" s="1">
        <v>43463</v>
      </c>
      <c r="E267" s="1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1">
        <v>43463</v>
      </c>
      <c r="N267" t="s">
        <v>24</v>
      </c>
      <c r="O267" t="s">
        <v>25</v>
      </c>
      <c r="Q267" s="1">
        <v>43852</v>
      </c>
    </row>
    <row r="268" spans="1:17" x14ac:dyDescent="0.25">
      <c r="A268" t="s">
        <v>221</v>
      </c>
      <c r="B268" t="s">
        <v>225</v>
      </c>
      <c r="C268" t="s">
        <v>19</v>
      </c>
      <c r="D268" s="1">
        <v>43516</v>
      </c>
      <c r="E268" s="1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1">
        <v>43516</v>
      </c>
      <c r="N268" t="s">
        <v>24</v>
      </c>
      <c r="O268" t="s">
        <v>23</v>
      </c>
      <c r="Q268" s="1">
        <v>43852</v>
      </c>
    </row>
    <row r="269" spans="1:17" x14ac:dyDescent="0.25">
      <c r="A269" t="s">
        <v>221</v>
      </c>
      <c r="B269" t="s">
        <v>226</v>
      </c>
      <c r="C269" t="s">
        <v>19</v>
      </c>
      <c r="D269" s="1">
        <v>43504</v>
      </c>
      <c r="E269" s="1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1">
        <v>43504</v>
      </c>
      <c r="N269" t="s">
        <v>24</v>
      </c>
      <c r="O269" t="s">
        <v>25</v>
      </c>
      <c r="Q269" s="1">
        <v>43852</v>
      </c>
    </row>
    <row r="270" spans="1:17" x14ac:dyDescent="0.25">
      <c r="A270" t="s">
        <v>221</v>
      </c>
      <c r="B270" t="s">
        <v>227</v>
      </c>
      <c r="C270" t="s">
        <v>19</v>
      </c>
      <c r="D270" s="1">
        <v>43169</v>
      </c>
      <c r="E270" s="1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1">
        <v>43169</v>
      </c>
      <c r="N270" t="s">
        <v>24</v>
      </c>
      <c r="O270" t="s">
        <v>25</v>
      </c>
      <c r="Q270" s="1">
        <v>43852</v>
      </c>
    </row>
    <row r="271" spans="1:17" x14ac:dyDescent="0.25">
      <c r="A271" t="s">
        <v>221</v>
      </c>
      <c r="B271" t="s">
        <v>228</v>
      </c>
      <c r="C271" t="s">
        <v>19</v>
      </c>
      <c r="D271" s="1">
        <v>43169</v>
      </c>
      <c r="E271" s="1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1">
        <v>43169</v>
      </c>
      <c r="N271" t="s">
        <v>24</v>
      </c>
      <c r="O271" t="s">
        <v>25</v>
      </c>
      <c r="Q271" s="1">
        <v>43852</v>
      </c>
    </row>
    <row r="272" spans="1:17" x14ac:dyDescent="0.25">
      <c r="A272" t="s">
        <v>221</v>
      </c>
      <c r="B272" t="s">
        <v>229</v>
      </c>
      <c r="C272" t="s">
        <v>19</v>
      </c>
      <c r="D272" s="1">
        <v>43252</v>
      </c>
      <c r="E272" s="1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1">
        <v>43252</v>
      </c>
      <c r="N272" t="s">
        <v>24</v>
      </c>
      <c r="O272" t="s">
        <v>43</v>
      </c>
      <c r="Q272" s="1">
        <v>43852</v>
      </c>
    </row>
    <row r="273" spans="1:17" x14ac:dyDescent="0.25">
      <c r="A273" t="s">
        <v>221</v>
      </c>
      <c r="B273" t="s">
        <v>229</v>
      </c>
      <c r="C273" t="s">
        <v>19</v>
      </c>
      <c r="D273" s="1">
        <v>43252</v>
      </c>
      <c r="E273" s="1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1">
        <v>43315</v>
      </c>
      <c r="N273" t="s">
        <v>44</v>
      </c>
      <c r="O273" t="s">
        <v>43</v>
      </c>
      <c r="Q273" s="1">
        <v>43852</v>
      </c>
    </row>
    <row r="274" spans="1:17" x14ac:dyDescent="0.25">
      <c r="A274" t="s">
        <v>221</v>
      </c>
      <c r="B274" t="s">
        <v>230</v>
      </c>
      <c r="C274" t="s">
        <v>19</v>
      </c>
      <c r="D274" s="1">
        <v>43577</v>
      </c>
      <c r="E274" s="1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1">
        <v>43577</v>
      </c>
      <c r="N274" t="s">
        <v>24</v>
      </c>
      <c r="O274" t="s">
        <v>25</v>
      </c>
      <c r="Q274" s="1">
        <v>43852</v>
      </c>
    </row>
    <row r="275" spans="1:17" x14ac:dyDescent="0.25">
      <c r="A275" t="s">
        <v>221</v>
      </c>
      <c r="B275">
        <v>2.9992028732742001E+18</v>
      </c>
      <c r="C275" t="s">
        <v>19</v>
      </c>
      <c r="D275" s="1">
        <v>43654</v>
      </c>
      <c r="E275" s="1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1">
        <v>43654</v>
      </c>
      <c r="N275" t="s">
        <v>24</v>
      </c>
      <c r="O275" t="s">
        <v>25</v>
      </c>
      <c r="Q275" s="1">
        <v>43852</v>
      </c>
    </row>
    <row r="276" spans="1:17" x14ac:dyDescent="0.25">
      <c r="A276" t="s">
        <v>221</v>
      </c>
      <c r="B276">
        <v>2.9992028733097999E+18</v>
      </c>
      <c r="C276" t="s">
        <v>19</v>
      </c>
      <c r="D276" s="1">
        <v>43654</v>
      </c>
      <c r="E276" s="1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1">
        <v>43654</v>
      </c>
      <c r="N276" t="s">
        <v>24</v>
      </c>
      <c r="O276" t="s">
        <v>25</v>
      </c>
      <c r="Q276" s="1">
        <v>43852</v>
      </c>
    </row>
    <row r="277" spans="1:17" x14ac:dyDescent="0.25">
      <c r="A277" t="s">
        <v>221</v>
      </c>
      <c r="B277" t="s">
        <v>231</v>
      </c>
      <c r="C277" t="s">
        <v>31</v>
      </c>
      <c r="D277" s="1">
        <v>43280</v>
      </c>
      <c r="E277" s="1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1">
        <v>43280</v>
      </c>
      <c r="N277" t="s">
        <v>24</v>
      </c>
      <c r="O277" t="s">
        <v>177</v>
      </c>
      <c r="P277" t="s">
        <v>207</v>
      </c>
      <c r="Q277" s="1">
        <v>43852</v>
      </c>
    </row>
    <row r="278" spans="1:17" x14ac:dyDescent="0.25">
      <c r="A278" t="s">
        <v>221</v>
      </c>
      <c r="B278" t="s">
        <v>232</v>
      </c>
      <c r="C278" t="s">
        <v>19</v>
      </c>
      <c r="D278" s="1">
        <v>43466</v>
      </c>
      <c r="E278" s="1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1">
        <v>43466</v>
      </c>
      <c r="N278" t="s">
        <v>24</v>
      </c>
      <c r="O278" t="s">
        <v>23</v>
      </c>
      <c r="Q278" s="1">
        <v>43852</v>
      </c>
    </row>
    <row r="279" spans="1:17" x14ac:dyDescent="0.25">
      <c r="A279" t="s">
        <v>221</v>
      </c>
      <c r="B279" t="s">
        <v>233</v>
      </c>
      <c r="C279" t="s">
        <v>19</v>
      </c>
      <c r="D279" s="1">
        <v>43282</v>
      </c>
      <c r="E279" s="1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1">
        <v>43646</v>
      </c>
      <c r="N279" t="s">
        <v>24</v>
      </c>
      <c r="O279" t="s">
        <v>25</v>
      </c>
      <c r="Q279" s="1">
        <v>43852</v>
      </c>
    </row>
    <row r="280" spans="1:17" x14ac:dyDescent="0.25">
      <c r="A280" t="s">
        <v>221</v>
      </c>
      <c r="B280" t="s">
        <v>234</v>
      </c>
      <c r="C280" t="s">
        <v>19</v>
      </c>
      <c r="D280" s="1">
        <v>43282</v>
      </c>
      <c r="E280" s="1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1">
        <v>43646</v>
      </c>
      <c r="N280" t="s">
        <v>24</v>
      </c>
      <c r="O280" t="s">
        <v>25</v>
      </c>
      <c r="Q280" s="1">
        <v>43852</v>
      </c>
    </row>
    <row r="281" spans="1:17" x14ac:dyDescent="0.25">
      <c r="A281" t="s">
        <v>221</v>
      </c>
      <c r="B281" t="s">
        <v>235</v>
      </c>
      <c r="C281" t="s">
        <v>19</v>
      </c>
      <c r="D281" s="1">
        <v>43282</v>
      </c>
      <c r="E281" s="1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1">
        <v>43646</v>
      </c>
      <c r="N281" t="s">
        <v>24</v>
      </c>
      <c r="O281" t="s">
        <v>25</v>
      </c>
      <c r="Q281" s="1">
        <v>43852</v>
      </c>
    </row>
    <row r="282" spans="1:17" x14ac:dyDescent="0.25">
      <c r="A282" t="s">
        <v>221</v>
      </c>
      <c r="B282" t="s">
        <v>236</v>
      </c>
      <c r="C282" t="s">
        <v>19</v>
      </c>
      <c r="D282" s="1">
        <v>43282</v>
      </c>
      <c r="E282" s="1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1">
        <v>43646</v>
      </c>
      <c r="N282" t="s">
        <v>24</v>
      </c>
      <c r="O282" t="s">
        <v>25</v>
      </c>
      <c r="Q282" s="1">
        <v>43852</v>
      </c>
    </row>
    <row r="283" spans="1:17" x14ac:dyDescent="0.25">
      <c r="A283" t="s">
        <v>221</v>
      </c>
      <c r="B283" t="s">
        <v>237</v>
      </c>
      <c r="C283" t="s">
        <v>19</v>
      </c>
      <c r="D283" s="1">
        <v>43369</v>
      </c>
      <c r="E283" s="1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1">
        <v>43369</v>
      </c>
      <c r="N283" t="s">
        <v>24</v>
      </c>
      <c r="O283" t="s">
        <v>25</v>
      </c>
      <c r="Q283" s="1">
        <v>43852</v>
      </c>
    </row>
    <row r="284" spans="1:17" x14ac:dyDescent="0.25">
      <c r="A284" t="s">
        <v>221</v>
      </c>
      <c r="B284">
        <v>9.1000036171699995E+19</v>
      </c>
      <c r="C284" t="s">
        <v>31</v>
      </c>
      <c r="D284" s="1">
        <v>43081</v>
      </c>
      <c r="E284" s="1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1">
        <v>43081</v>
      </c>
      <c r="N284" t="s">
        <v>24</v>
      </c>
      <c r="O284" t="s">
        <v>25</v>
      </c>
      <c r="Q284" s="1">
        <v>43852</v>
      </c>
    </row>
    <row r="285" spans="1:17" x14ac:dyDescent="0.25">
      <c r="A285" t="s">
        <v>221</v>
      </c>
      <c r="B285">
        <v>9.1000036181700002E+19</v>
      </c>
      <c r="C285" t="s">
        <v>19</v>
      </c>
      <c r="D285" s="1">
        <v>43446</v>
      </c>
      <c r="E285" s="1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1">
        <v>43446</v>
      </c>
      <c r="N285" t="s">
        <v>24</v>
      </c>
      <c r="O285" t="s">
        <v>23</v>
      </c>
      <c r="Q285" s="1">
        <v>43852</v>
      </c>
    </row>
    <row r="286" spans="1:17" x14ac:dyDescent="0.25">
      <c r="A286" t="s">
        <v>221</v>
      </c>
      <c r="B286">
        <v>304001140</v>
      </c>
      <c r="C286" t="s">
        <v>19</v>
      </c>
      <c r="D286" s="1">
        <v>43313</v>
      </c>
      <c r="E286" s="1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1">
        <v>43313</v>
      </c>
      <c r="N286" t="s">
        <v>24</v>
      </c>
      <c r="O286" t="s">
        <v>25</v>
      </c>
      <c r="Q286" s="1">
        <v>43852</v>
      </c>
    </row>
    <row r="287" spans="1:17" x14ac:dyDescent="0.25">
      <c r="A287" t="s">
        <v>221</v>
      </c>
      <c r="B287">
        <v>635003567</v>
      </c>
      <c r="C287" t="s">
        <v>31</v>
      </c>
      <c r="D287" s="1">
        <v>43070</v>
      </c>
      <c r="E287" s="1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1">
        <v>43070</v>
      </c>
      <c r="N287" t="s">
        <v>24</v>
      </c>
      <c r="O287" t="s">
        <v>25</v>
      </c>
      <c r="Q287" s="1">
        <v>43852</v>
      </c>
    </row>
    <row r="288" spans="1:17" x14ac:dyDescent="0.25">
      <c r="A288" t="s">
        <v>221</v>
      </c>
      <c r="B288" t="s">
        <v>238</v>
      </c>
      <c r="C288" t="s">
        <v>19</v>
      </c>
      <c r="D288" s="1">
        <v>43435</v>
      </c>
      <c r="E288" s="1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1">
        <v>43435</v>
      </c>
      <c r="N288" t="s">
        <v>24</v>
      </c>
      <c r="O288" t="s">
        <v>23</v>
      </c>
      <c r="Q288" s="1">
        <v>43852</v>
      </c>
    </row>
    <row r="289" spans="1:17" x14ac:dyDescent="0.25">
      <c r="A289" t="s">
        <v>221</v>
      </c>
      <c r="B289" t="s">
        <v>239</v>
      </c>
      <c r="C289" t="s">
        <v>19</v>
      </c>
      <c r="D289" s="1">
        <v>43245</v>
      </c>
      <c r="E289" s="1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1">
        <v>43246</v>
      </c>
      <c r="N289" t="s">
        <v>24</v>
      </c>
      <c r="O289" t="s">
        <v>25</v>
      </c>
      <c r="Q289" s="1">
        <v>43852</v>
      </c>
    </row>
    <row r="290" spans="1:17" x14ac:dyDescent="0.25">
      <c r="A290" t="s">
        <v>221</v>
      </c>
      <c r="B290" t="s">
        <v>240</v>
      </c>
      <c r="C290" t="s">
        <v>19</v>
      </c>
      <c r="D290" s="1">
        <v>43245</v>
      </c>
      <c r="E290" s="1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1">
        <v>43245</v>
      </c>
      <c r="N290" t="s">
        <v>24</v>
      </c>
      <c r="O290" t="s">
        <v>25</v>
      </c>
      <c r="Q290" s="1">
        <v>43852</v>
      </c>
    </row>
    <row r="291" spans="1:17" x14ac:dyDescent="0.25">
      <c r="A291" t="s">
        <v>221</v>
      </c>
      <c r="B291" t="s">
        <v>241</v>
      </c>
      <c r="C291" t="s">
        <v>19</v>
      </c>
      <c r="D291" s="1">
        <v>43245</v>
      </c>
      <c r="E291" s="1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1">
        <v>43245</v>
      </c>
      <c r="N291" t="s">
        <v>24</v>
      </c>
      <c r="O291" t="s">
        <v>25</v>
      </c>
      <c r="Q291" s="1">
        <v>43852</v>
      </c>
    </row>
    <row r="292" spans="1:17" x14ac:dyDescent="0.25">
      <c r="A292" t="s">
        <v>242</v>
      </c>
      <c r="B292">
        <v>15552994</v>
      </c>
      <c r="C292" t="s">
        <v>19</v>
      </c>
      <c r="D292" s="1">
        <v>43801</v>
      </c>
      <c r="E292" s="1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">
        <v>43801</v>
      </c>
      <c r="N292" t="s">
        <v>24</v>
      </c>
      <c r="O292" t="s">
        <v>25</v>
      </c>
      <c r="Q292" s="1">
        <v>43852</v>
      </c>
    </row>
    <row r="293" spans="1:17" x14ac:dyDescent="0.25">
      <c r="A293" t="s">
        <v>242</v>
      </c>
      <c r="B293">
        <v>9.9000011190100001E+19</v>
      </c>
      <c r="C293" t="s">
        <v>19</v>
      </c>
      <c r="D293" s="1">
        <v>43675</v>
      </c>
      <c r="E293" s="1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1">
        <v>43675</v>
      </c>
      <c r="N293" t="s">
        <v>24</v>
      </c>
      <c r="O293" t="s">
        <v>25</v>
      </c>
      <c r="Q293" s="1">
        <v>43852</v>
      </c>
    </row>
    <row r="294" spans="1:17" x14ac:dyDescent="0.25">
      <c r="A294" t="s">
        <v>242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1">
        <v>43675</v>
      </c>
      <c r="N294" t="s">
        <v>24</v>
      </c>
      <c r="O294" t="s">
        <v>25</v>
      </c>
      <c r="Q294" s="1">
        <v>43852</v>
      </c>
    </row>
    <row r="295" spans="1:17" x14ac:dyDescent="0.25">
      <c r="A295" t="s">
        <v>242</v>
      </c>
      <c r="B295">
        <v>9.9000046190100005E+19</v>
      </c>
      <c r="C295" t="s">
        <v>19</v>
      </c>
      <c r="D295" s="1">
        <v>43675</v>
      </c>
      <c r="E295" s="1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1">
        <v>43675</v>
      </c>
      <c r="N295" t="s">
        <v>24</v>
      </c>
      <c r="O295" t="s">
        <v>25</v>
      </c>
      <c r="Q295" s="1">
        <v>43852</v>
      </c>
    </row>
    <row r="296" spans="1:17" x14ac:dyDescent="0.25">
      <c r="A296" t="s">
        <v>242</v>
      </c>
      <c r="B296">
        <v>14055133</v>
      </c>
      <c r="C296" t="s">
        <v>19</v>
      </c>
      <c r="D296" s="1">
        <v>43672</v>
      </c>
      <c r="E296" s="1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1">
        <v>43672</v>
      </c>
      <c r="N296" t="s">
        <v>24</v>
      </c>
      <c r="O296" t="s">
        <v>25</v>
      </c>
      <c r="Q296" s="1">
        <v>43852</v>
      </c>
    </row>
    <row r="297" spans="1:17" x14ac:dyDescent="0.25">
      <c r="A297" t="s">
        <v>242</v>
      </c>
      <c r="B297">
        <v>2000010048</v>
      </c>
      <c r="C297" t="s">
        <v>31</v>
      </c>
      <c r="D297" s="1">
        <v>43309</v>
      </c>
      <c r="E297" s="1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1">
        <v>43309</v>
      </c>
      <c r="N297" t="s">
        <v>24</v>
      </c>
      <c r="O297" t="s">
        <v>43</v>
      </c>
      <c r="Q297" s="1">
        <v>43852</v>
      </c>
    </row>
    <row r="298" spans="1:17" x14ac:dyDescent="0.25">
      <c r="A298" t="s">
        <v>242</v>
      </c>
      <c r="B298">
        <v>2000010048</v>
      </c>
      <c r="C298" t="s">
        <v>31</v>
      </c>
      <c r="D298" s="1">
        <v>43309</v>
      </c>
      <c r="E298" s="1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1">
        <v>43664</v>
      </c>
      <c r="N298" t="s">
        <v>44</v>
      </c>
      <c r="O298" t="s">
        <v>43</v>
      </c>
      <c r="Q298" s="1">
        <v>43852</v>
      </c>
    </row>
    <row r="299" spans="1:17" x14ac:dyDescent="0.25">
      <c r="A299" t="s">
        <v>242</v>
      </c>
      <c r="B299">
        <v>2000010048</v>
      </c>
      <c r="C299" t="s">
        <v>19</v>
      </c>
      <c r="D299" s="1">
        <v>43674</v>
      </c>
      <c r="E299" s="1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1">
        <v>43674</v>
      </c>
      <c r="N299" t="s">
        <v>24</v>
      </c>
      <c r="O299" t="s">
        <v>23</v>
      </c>
      <c r="Q299" s="1">
        <v>43852</v>
      </c>
    </row>
    <row r="300" spans="1:17" x14ac:dyDescent="0.25">
      <c r="A300" t="s">
        <v>242</v>
      </c>
      <c r="B300">
        <v>304001925</v>
      </c>
      <c r="C300" t="s">
        <v>31</v>
      </c>
      <c r="D300" s="1">
        <v>43191</v>
      </c>
      <c r="E300" s="1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1">
        <v>43555</v>
      </c>
      <c r="N300" t="s">
        <v>24</v>
      </c>
      <c r="O300" t="s">
        <v>25</v>
      </c>
      <c r="Q300" s="1">
        <v>43852</v>
      </c>
    </row>
    <row r="301" spans="1:17" x14ac:dyDescent="0.25">
      <c r="A301" t="s">
        <v>242</v>
      </c>
      <c r="B301">
        <v>304003763</v>
      </c>
      <c r="C301" t="s">
        <v>19</v>
      </c>
      <c r="D301" s="1">
        <v>43556</v>
      </c>
      <c r="E301" s="1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1">
        <v>43556</v>
      </c>
      <c r="N301" t="s">
        <v>24</v>
      </c>
      <c r="O301" t="s">
        <v>23</v>
      </c>
      <c r="Q301" s="1">
        <v>43852</v>
      </c>
    </row>
    <row r="302" spans="1:17" x14ac:dyDescent="0.25">
      <c r="A302" t="s">
        <v>242</v>
      </c>
      <c r="B302" t="s">
        <v>245</v>
      </c>
      <c r="C302" t="s">
        <v>19</v>
      </c>
      <c r="D302" s="1">
        <v>43291</v>
      </c>
      <c r="E302" s="1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1">
        <v>43291</v>
      </c>
      <c r="N302" t="s">
        <v>24</v>
      </c>
      <c r="O302" t="s">
        <v>25</v>
      </c>
      <c r="Q302" s="1">
        <v>43852</v>
      </c>
    </row>
    <row r="303" spans="1:17" x14ac:dyDescent="0.25">
      <c r="A303" t="s">
        <v>242</v>
      </c>
      <c r="B303" t="s">
        <v>246</v>
      </c>
      <c r="C303" t="s">
        <v>31</v>
      </c>
      <c r="D303" s="1">
        <v>43101</v>
      </c>
      <c r="E303" s="1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1">
        <v>43101</v>
      </c>
      <c r="N303" t="s">
        <v>24</v>
      </c>
      <c r="O303" t="s">
        <v>25</v>
      </c>
      <c r="Q303" s="1">
        <v>43852</v>
      </c>
    </row>
    <row r="304" spans="1:17" x14ac:dyDescent="0.25">
      <c r="A304" t="s">
        <v>242</v>
      </c>
      <c r="B304" t="s">
        <v>247</v>
      </c>
      <c r="C304" t="s">
        <v>19</v>
      </c>
      <c r="D304" s="1">
        <v>43466</v>
      </c>
      <c r="E304" s="1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1">
        <v>43466</v>
      </c>
      <c r="N304" t="s">
        <v>24</v>
      </c>
      <c r="O304" t="s">
        <v>43</v>
      </c>
      <c r="Q304" s="1">
        <v>43852</v>
      </c>
    </row>
    <row r="305" spans="1:17" x14ac:dyDescent="0.25">
      <c r="A305" t="s">
        <v>242</v>
      </c>
      <c r="B305" t="s">
        <v>247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1">
        <v>43466</v>
      </c>
      <c r="N305" t="s">
        <v>44</v>
      </c>
      <c r="O305" t="s">
        <v>43</v>
      </c>
      <c r="Q305" s="1">
        <v>43852</v>
      </c>
    </row>
    <row r="306" spans="1:17" x14ac:dyDescent="0.25">
      <c r="A306" t="s">
        <v>242</v>
      </c>
      <c r="B306">
        <v>11988092</v>
      </c>
      <c r="C306" t="s">
        <v>19</v>
      </c>
      <c r="D306" s="1">
        <v>43138</v>
      </c>
      <c r="E306" s="1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1">
        <v>43138</v>
      </c>
      <c r="N306" t="s">
        <v>24</v>
      </c>
      <c r="O306" t="s">
        <v>25</v>
      </c>
      <c r="Q306" s="1">
        <v>43852</v>
      </c>
    </row>
    <row r="307" spans="1:17" x14ac:dyDescent="0.25">
      <c r="A307" t="s">
        <v>242</v>
      </c>
      <c r="B307">
        <v>2304001082</v>
      </c>
      <c r="C307" t="s">
        <v>31</v>
      </c>
      <c r="D307" s="1">
        <v>43191</v>
      </c>
      <c r="E307" s="1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1">
        <v>43555</v>
      </c>
      <c r="N307" t="s">
        <v>24</v>
      </c>
      <c r="O307" t="s">
        <v>25</v>
      </c>
      <c r="Q307" s="1">
        <v>43852</v>
      </c>
    </row>
    <row r="308" spans="1:17" x14ac:dyDescent="0.25">
      <c r="A308" t="s">
        <v>242</v>
      </c>
      <c r="B308" t="s">
        <v>248</v>
      </c>
      <c r="C308" t="s">
        <v>19</v>
      </c>
      <c r="D308" s="1">
        <v>43556</v>
      </c>
      <c r="E308" s="1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1">
        <v>43556</v>
      </c>
      <c r="N308" t="s">
        <v>24</v>
      </c>
      <c r="O308" t="s">
        <v>23</v>
      </c>
      <c r="Q308" s="1">
        <v>43852</v>
      </c>
    </row>
    <row r="309" spans="1:17" x14ac:dyDescent="0.25">
      <c r="A309" t="s">
        <v>242</v>
      </c>
      <c r="B309">
        <v>2.4142020928135997E+18</v>
      </c>
      <c r="C309" t="s">
        <v>31</v>
      </c>
      <c r="D309" s="1">
        <v>43101</v>
      </c>
      <c r="E309" s="1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1">
        <v>43101</v>
      </c>
      <c r="N309" t="s">
        <v>24</v>
      </c>
      <c r="O309" t="s">
        <v>25</v>
      </c>
      <c r="Q309" s="1">
        <v>43852</v>
      </c>
    </row>
    <row r="310" spans="1:17" x14ac:dyDescent="0.25">
      <c r="A310" t="s">
        <v>242</v>
      </c>
      <c r="B310">
        <v>2.4142020928135997E+18</v>
      </c>
      <c r="C310" t="s">
        <v>31</v>
      </c>
      <c r="D310" s="1">
        <v>43466</v>
      </c>
      <c r="E310" s="1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1">
        <v>43466</v>
      </c>
      <c r="N310" t="s">
        <v>24</v>
      </c>
      <c r="O310" t="s">
        <v>23</v>
      </c>
      <c r="Q310" s="1">
        <v>43852</v>
      </c>
    </row>
    <row r="311" spans="1:17" x14ac:dyDescent="0.25">
      <c r="A311" t="s">
        <v>242</v>
      </c>
      <c r="B311">
        <v>2.4142020928135997E+18</v>
      </c>
      <c r="C311" t="s">
        <v>19</v>
      </c>
      <c r="D311" s="1">
        <v>43831</v>
      </c>
      <c r="E311" s="1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1">
        <v>43831</v>
      </c>
      <c r="N311" t="s">
        <v>24</v>
      </c>
      <c r="O311" t="s">
        <v>23</v>
      </c>
      <c r="Q311" s="1">
        <v>43852</v>
      </c>
    </row>
    <row r="312" spans="1:17" x14ac:dyDescent="0.25">
      <c r="A312" t="s">
        <v>242</v>
      </c>
      <c r="B312" t="s">
        <v>249</v>
      </c>
      <c r="C312" t="s">
        <v>19</v>
      </c>
      <c r="D312" s="1">
        <v>43301</v>
      </c>
      <c r="E312" s="1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1">
        <v>43301</v>
      </c>
      <c r="N312" t="s">
        <v>24</v>
      </c>
      <c r="O312" t="s">
        <v>25</v>
      </c>
      <c r="Q312" s="1">
        <v>43852</v>
      </c>
    </row>
    <row r="313" spans="1:17" x14ac:dyDescent="0.25">
      <c r="A313" t="s">
        <v>242</v>
      </c>
      <c r="B313" t="s">
        <v>250</v>
      </c>
      <c r="C313" t="s">
        <v>19</v>
      </c>
      <c r="D313" s="1">
        <v>43348</v>
      </c>
      <c r="E313" s="1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1">
        <v>43348</v>
      </c>
      <c r="N313" t="s">
        <v>24</v>
      </c>
      <c r="O313" t="s">
        <v>25</v>
      </c>
      <c r="Q313" s="1">
        <v>43852</v>
      </c>
    </row>
    <row r="314" spans="1:17" x14ac:dyDescent="0.25">
      <c r="A314" t="s">
        <v>242</v>
      </c>
      <c r="B314" t="s">
        <v>251</v>
      </c>
      <c r="C314" t="s">
        <v>19</v>
      </c>
      <c r="D314" s="1">
        <v>43608</v>
      </c>
      <c r="E314" s="1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1">
        <v>43608</v>
      </c>
      <c r="N314" t="s">
        <v>24</v>
      </c>
      <c r="O314" t="s">
        <v>25</v>
      </c>
      <c r="Q314" s="1">
        <v>43852</v>
      </c>
    </row>
    <row r="315" spans="1:17" x14ac:dyDescent="0.25">
      <c r="A315" t="s">
        <v>242</v>
      </c>
      <c r="B315">
        <v>2640011190</v>
      </c>
      <c r="C315" t="s">
        <v>19</v>
      </c>
      <c r="D315" s="1">
        <v>43262</v>
      </c>
      <c r="E315" s="1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1">
        <v>43262</v>
      </c>
      <c r="N315" t="s">
        <v>24</v>
      </c>
      <c r="O315" t="s">
        <v>25</v>
      </c>
      <c r="Q315" s="1">
        <v>43852</v>
      </c>
    </row>
    <row r="316" spans="1:17" x14ac:dyDescent="0.25">
      <c r="A316" t="s">
        <v>242</v>
      </c>
      <c r="B316">
        <v>3.1142011248201999E+18</v>
      </c>
      <c r="C316" t="s">
        <v>31</v>
      </c>
      <c r="D316" s="1">
        <v>42917</v>
      </c>
      <c r="E316" s="1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1">
        <v>42917</v>
      </c>
      <c r="N316" t="s">
        <v>24</v>
      </c>
      <c r="O316" t="s">
        <v>25</v>
      </c>
      <c r="Q316" s="1">
        <v>43852</v>
      </c>
    </row>
    <row r="317" spans="1:17" x14ac:dyDescent="0.25">
      <c r="A317" t="s">
        <v>242</v>
      </c>
      <c r="B317">
        <v>3.1142011248201999E+18</v>
      </c>
      <c r="C317" t="s">
        <v>19</v>
      </c>
      <c r="D317" s="1">
        <v>43647</v>
      </c>
      <c r="E317" s="1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1">
        <v>43647</v>
      </c>
      <c r="N317" t="s">
        <v>24</v>
      </c>
      <c r="O317" t="s">
        <v>23</v>
      </c>
      <c r="Q317" s="1">
        <v>43852</v>
      </c>
    </row>
    <row r="318" spans="1:17" x14ac:dyDescent="0.25">
      <c r="A318" t="s">
        <v>242</v>
      </c>
      <c r="B318">
        <v>32119154</v>
      </c>
      <c r="C318" t="s">
        <v>19</v>
      </c>
      <c r="D318" s="1">
        <v>43556</v>
      </c>
      <c r="E318" s="1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1">
        <v>43556</v>
      </c>
      <c r="N318" t="s">
        <v>24</v>
      </c>
      <c r="O318" t="s">
        <v>25</v>
      </c>
      <c r="Q318" s="1">
        <v>43852</v>
      </c>
    </row>
    <row r="319" spans="1:17" x14ac:dyDescent="0.25">
      <c r="A319" t="s">
        <v>242</v>
      </c>
      <c r="B319" t="s">
        <v>252</v>
      </c>
      <c r="C319" t="s">
        <v>31</v>
      </c>
      <c r="D319" s="1">
        <v>43221</v>
      </c>
      <c r="E319" s="1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1">
        <v>43221</v>
      </c>
      <c r="N319" t="s">
        <v>24</v>
      </c>
      <c r="O319" t="s">
        <v>25</v>
      </c>
      <c r="Q319" s="1">
        <v>43852</v>
      </c>
    </row>
    <row r="320" spans="1:17" x14ac:dyDescent="0.25">
      <c r="A320" t="s">
        <v>242</v>
      </c>
      <c r="B320" t="s">
        <v>253</v>
      </c>
      <c r="C320" t="s">
        <v>19</v>
      </c>
      <c r="D320" s="1">
        <v>43586</v>
      </c>
      <c r="E320" s="1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1">
        <v>43586</v>
      </c>
      <c r="N320" t="s">
        <v>24</v>
      </c>
      <c r="O320" t="s">
        <v>23</v>
      </c>
      <c r="Q320" s="1">
        <v>43852</v>
      </c>
    </row>
    <row r="321" spans="1:17" x14ac:dyDescent="0.25">
      <c r="A321" t="s">
        <v>242</v>
      </c>
      <c r="B321" t="s">
        <v>254</v>
      </c>
      <c r="C321" t="s">
        <v>31</v>
      </c>
      <c r="D321" s="1">
        <v>43006</v>
      </c>
      <c r="E321" s="1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1">
        <v>43006</v>
      </c>
      <c r="N321" t="s">
        <v>24</v>
      </c>
      <c r="O321" t="s">
        <v>25</v>
      </c>
      <c r="Q321" s="1">
        <v>43852</v>
      </c>
    </row>
    <row r="322" spans="1:17" x14ac:dyDescent="0.25">
      <c r="A322" t="s">
        <v>242</v>
      </c>
      <c r="B322" t="s">
        <v>255</v>
      </c>
      <c r="C322" t="s">
        <v>19</v>
      </c>
      <c r="D322" s="1">
        <v>43371</v>
      </c>
      <c r="E322" s="1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1">
        <v>43371</v>
      </c>
      <c r="N322" t="s">
        <v>24</v>
      </c>
      <c r="O322" t="s">
        <v>43</v>
      </c>
      <c r="Q322" s="1">
        <v>43852</v>
      </c>
    </row>
    <row r="323" spans="1:17" x14ac:dyDescent="0.25">
      <c r="A323" t="s">
        <v>242</v>
      </c>
      <c r="B323" t="s">
        <v>255</v>
      </c>
      <c r="C323" t="s">
        <v>19</v>
      </c>
      <c r="D323" s="1">
        <v>43371</v>
      </c>
      <c r="E323" s="1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1">
        <v>43402</v>
      </c>
      <c r="N323" t="s">
        <v>44</v>
      </c>
      <c r="O323" t="s">
        <v>43</v>
      </c>
      <c r="Q323" s="1">
        <v>43852</v>
      </c>
    </row>
    <row r="324" spans="1:17" x14ac:dyDescent="0.25">
      <c r="A324" t="s">
        <v>242</v>
      </c>
      <c r="B324" t="s">
        <v>256</v>
      </c>
      <c r="C324" t="s">
        <v>31</v>
      </c>
      <c r="D324" s="1">
        <v>43371</v>
      </c>
      <c r="E324" s="1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1">
        <v>43371</v>
      </c>
      <c r="N324" t="s">
        <v>24</v>
      </c>
      <c r="O324" t="s">
        <v>23</v>
      </c>
      <c r="Q324" s="1">
        <v>43852</v>
      </c>
    </row>
    <row r="325" spans="1:17" x14ac:dyDescent="0.25">
      <c r="A325" t="s">
        <v>242</v>
      </c>
      <c r="B325" t="s">
        <v>257</v>
      </c>
      <c r="C325" t="s">
        <v>19</v>
      </c>
      <c r="D325" s="1">
        <v>43736</v>
      </c>
      <c r="E325" s="1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1">
        <v>43736</v>
      </c>
      <c r="N325" t="s">
        <v>24</v>
      </c>
      <c r="O325" t="s">
        <v>23</v>
      </c>
      <c r="Q325" s="1">
        <v>43852</v>
      </c>
    </row>
    <row r="326" spans="1:17" x14ac:dyDescent="0.25">
      <c r="A326" t="s">
        <v>242</v>
      </c>
      <c r="B326" t="s">
        <v>258</v>
      </c>
      <c r="C326" t="s">
        <v>31</v>
      </c>
      <c r="D326" s="1">
        <v>43199</v>
      </c>
      <c r="E326" s="1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1">
        <v>43555</v>
      </c>
      <c r="N326" t="s">
        <v>24</v>
      </c>
      <c r="O326" t="s">
        <v>25</v>
      </c>
      <c r="Q326" s="1">
        <v>43852</v>
      </c>
    </row>
    <row r="327" spans="1:17" x14ac:dyDescent="0.25">
      <c r="A327" t="s">
        <v>242</v>
      </c>
      <c r="B327" t="s">
        <v>259</v>
      </c>
      <c r="C327" t="s">
        <v>19</v>
      </c>
      <c r="D327" s="1">
        <v>43556</v>
      </c>
      <c r="E327" s="1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1">
        <v>43556</v>
      </c>
      <c r="N327" t="s">
        <v>24</v>
      </c>
      <c r="O327" t="s">
        <v>23</v>
      </c>
      <c r="Q327" s="1">
        <v>43852</v>
      </c>
    </row>
    <row r="328" spans="1:17" x14ac:dyDescent="0.25">
      <c r="A328" t="s">
        <v>242</v>
      </c>
      <c r="B328">
        <v>44180169</v>
      </c>
      <c r="C328" t="s">
        <v>19</v>
      </c>
      <c r="D328" s="1">
        <v>43119</v>
      </c>
      <c r="E328" s="1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1">
        <v>43138</v>
      </c>
      <c r="N328" t="s">
        <v>24</v>
      </c>
      <c r="O328" t="s">
        <v>25</v>
      </c>
      <c r="Q328" s="1">
        <v>43852</v>
      </c>
    </row>
    <row r="329" spans="1:17" x14ac:dyDescent="0.25">
      <c r="A329" t="s">
        <v>242</v>
      </c>
      <c r="B329" t="s">
        <v>260</v>
      </c>
      <c r="C329" t="s">
        <v>19</v>
      </c>
      <c r="D329" s="1">
        <v>43585</v>
      </c>
      <c r="E329" s="1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1">
        <v>43585</v>
      </c>
      <c r="N329" t="s">
        <v>24</v>
      </c>
      <c r="O329" t="s">
        <v>25</v>
      </c>
      <c r="Q329" s="1">
        <v>43852</v>
      </c>
    </row>
    <row r="330" spans="1:17" x14ac:dyDescent="0.25">
      <c r="A330" t="s">
        <v>242</v>
      </c>
      <c r="B330" t="s">
        <v>261</v>
      </c>
      <c r="C330" t="s">
        <v>19</v>
      </c>
      <c r="D330" s="1">
        <v>43513</v>
      </c>
      <c r="E330" s="1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1">
        <v>43513</v>
      </c>
      <c r="N330" t="s">
        <v>24</v>
      </c>
      <c r="O330" t="s">
        <v>25</v>
      </c>
      <c r="Q330" s="1">
        <v>43852</v>
      </c>
    </row>
    <row r="331" spans="1:17" x14ac:dyDescent="0.25">
      <c r="A331" t="s">
        <v>242</v>
      </c>
      <c r="B331" t="s">
        <v>262</v>
      </c>
      <c r="C331" t="s">
        <v>19</v>
      </c>
      <c r="D331" s="1">
        <v>43528</v>
      </c>
      <c r="E331" s="1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1">
        <v>43528</v>
      </c>
      <c r="N331" t="s">
        <v>24</v>
      </c>
      <c r="O331" t="s">
        <v>25</v>
      </c>
      <c r="Q331" s="1">
        <v>43852</v>
      </c>
    </row>
    <row r="332" spans="1:17" x14ac:dyDescent="0.25">
      <c r="A332" t="s">
        <v>242</v>
      </c>
      <c r="B332" t="s">
        <v>263</v>
      </c>
      <c r="C332" t="s">
        <v>19</v>
      </c>
      <c r="D332" s="1">
        <v>43514</v>
      </c>
      <c r="E332" s="1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1">
        <v>43514</v>
      </c>
      <c r="N332" t="s">
        <v>24</v>
      </c>
      <c r="O332" t="s">
        <v>25</v>
      </c>
      <c r="Q332" s="1">
        <v>43852</v>
      </c>
    </row>
    <row r="333" spans="1:17" x14ac:dyDescent="0.25">
      <c r="A333" t="s">
        <v>242</v>
      </c>
      <c r="B333" t="s">
        <v>264</v>
      </c>
      <c r="C333" t="s">
        <v>19</v>
      </c>
      <c r="D333" s="1">
        <v>43514</v>
      </c>
      <c r="E333" s="1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1">
        <v>43514</v>
      </c>
      <c r="N333" t="s">
        <v>24</v>
      </c>
      <c r="O333" t="s">
        <v>25</v>
      </c>
      <c r="Q333" s="1">
        <v>43852</v>
      </c>
    </row>
    <row r="334" spans="1:17" x14ac:dyDescent="0.25">
      <c r="A334" t="s">
        <v>242</v>
      </c>
      <c r="B334" t="s">
        <v>265</v>
      </c>
      <c r="C334" t="s">
        <v>19</v>
      </c>
      <c r="D334" s="1">
        <v>43560</v>
      </c>
      <c r="E334" s="1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1">
        <v>43560</v>
      </c>
      <c r="N334" t="s">
        <v>24</v>
      </c>
      <c r="O334" t="s">
        <v>25</v>
      </c>
      <c r="Q334" s="1">
        <v>43852</v>
      </c>
    </row>
    <row r="335" spans="1:17" x14ac:dyDescent="0.25">
      <c r="A335" t="s">
        <v>242</v>
      </c>
      <c r="B335" t="s">
        <v>266</v>
      </c>
      <c r="C335" t="s">
        <v>19</v>
      </c>
      <c r="D335" s="1">
        <v>43573</v>
      </c>
      <c r="E335" s="1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1">
        <v>43573</v>
      </c>
      <c r="N335" t="s">
        <v>24</v>
      </c>
      <c r="O335" t="s">
        <v>25</v>
      </c>
      <c r="Q335" s="1">
        <v>43852</v>
      </c>
    </row>
    <row r="336" spans="1:17" x14ac:dyDescent="0.25">
      <c r="A336" t="s">
        <v>242</v>
      </c>
      <c r="B336" t="s">
        <v>267</v>
      </c>
      <c r="C336" t="s">
        <v>31</v>
      </c>
      <c r="D336" s="1">
        <v>42949</v>
      </c>
      <c r="E336" s="1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1">
        <v>42949</v>
      </c>
      <c r="N336" t="s">
        <v>24</v>
      </c>
      <c r="O336" t="s">
        <v>177</v>
      </c>
      <c r="P336" t="s">
        <v>268</v>
      </c>
      <c r="Q336" s="1">
        <v>43852</v>
      </c>
    </row>
    <row r="337" spans="1:17" x14ac:dyDescent="0.25">
      <c r="A337" t="s">
        <v>242</v>
      </c>
      <c r="B337">
        <v>1.1120036171000001E+19</v>
      </c>
      <c r="C337" t="s">
        <v>31</v>
      </c>
      <c r="D337" s="1">
        <v>43182</v>
      </c>
      <c r="E337" s="1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1">
        <v>43182</v>
      </c>
      <c r="N337" t="s">
        <v>24</v>
      </c>
      <c r="O337" t="s">
        <v>25</v>
      </c>
      <c r="Q337" s="1">
        <v>43852</v>
      </c>
    </row>
    <row r="338" spans="1:17" x14ac:dyDescent="0.25">
      <c r="A338" t="s">
        <v>242</v>
      </c>
      <c r="B338" t="s">
        <v>269</v>
      </c>
      <c r="C338" t="s">
        <v>19</v>
      </c>
      <c r="D338" s="1">
        <v>43547</v>
      </c>
      <c r="E338" s="1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1">
        <v>43577</v>
      </c>
      <c r="N338" t="s">
        <v>24</v>
      </c>
      <c r="O338" t="s">
        <v>23</v>
      </c>
      <c r="Q338" s="1">
        <v>43852</v>
      </c>
    </row>
    <row r="339" spans="1:17" x14ac:dyDescent="0.25">
      <c r="A339" t="s">
        <v>242</v>
      </c>
      <c r="B339" t="s">
        <v>270</v>
      </c>
      <c r="C339" t="s">
        <v>19</v>
      </c>
      <c r="D339" s="1">
        <v>43182</v>
      </c>
      <c r="E339" s="1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1">
        <v>43822</v>
      </c>
      <c r="N339" t="s">
        <v>24</v>
      </c>
      <c r="O339" t="s">
        <v>25</v>
      </c>
      <c r="Q339" s="1">
        <v>43852</v>
      </c>
    </row>
    <row r="340" spans="1:17" x14ac:dyDescent="0.25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1">
        <v>43913</v>
      </c>
      <c r="N340" t="s">
        <v>24</v>
      </c>
      <c r="O340" t="s">
        <v>25</v>
      </c>
      <c r="Q340" s="1">
        <v>43852</v>
      </c>
    </row>
    <row r="341" spans="1:17" x14ac:dyDescent="0.25">
      <c r="A341" t="s">
        <v>242</v>
      </c>
      <c r="B341" t="s">
        <v>270</v>
      </c>
      <c r="C341" t="s">
        <v>19</v>
      </c>
      <c r="D341" s="1">
        <v>43182</v>
      </c>
      <c r="E341" s="1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1">
        <v>43274</v>
      </c>
      <c r="N341" t="s">
        <v>24</v>
      </c>
      <c r="O341" t="s">
        <v>25</v>
      </c>
      <c r="Q341" s="1">
        <v>43852</v>
      </c>
    </row>
    <row r="342" spans="1:17" x14ac:dyDescent="0.25">
      <c r="A342" t="s">
        <v>242</v>
      </c>
      <c r="B342" t="s">
        <v>270</v>
      </c>
      <c r="C342" t="s">
        <v>19</v>
      </c>
      <c r="D342" s="1">
        <v>43182</v>
      </c>
      <c r="E342" s="1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1">
        <v>43366</v>
      </c>
      <c r="N342" t="s">
        <v>24</v>
      </c>
      <c r="O342" t="s">
        <v>25</v>
      </c>
      <c r="Q342" s="1">
        <v>43852</v>
      </c>
    </row>
    <row r="343" spans="1:17" x14ac:dyDescent="0.25">
      <c r="A343" t="s">
        <v>242</v>
      </c>
      <c r="B343" t="s">
        <v>270</v>
      </c>
      <c r="C343" t="s">
        <v>19</v>
      </c>
      <c r="D343" s="1">
        <v>43182</v>
      </c>
      <c r="E343" s="1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1">
        <v>43457</v>
      </c>
      <c r="N343" t="s">
        <v>24</v>
      </c>
      <c r="O343" t="s">
        <v>25</v>
      </c>
      <c r="Q343" s="1">
        <v>43852</v>
      </c>
    </row>
    <row r="344" spans="1:17" x14ac:dyDescent="0.25">
      <c r="A344" t="s">
        <v>242</v>
      </c>
      <c r="B344" t="s">
        <v>270</v>
      </c>
      <c r="C344" t="s">
        <v>19</v>
      </c>
      <c r="D344" s="1">
        <v>43182</v>
      </c>
      <c r="E344" s="1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1">
        <v>43547</v>
      </c>
      <c r="N344" t="s">
        <v>24</v>
      </c>
      <c r="O344" t="s">
        <v>25</v>
      </c>
      <c r="Q344" s="1">
        <v>43852</v>
      </c>
    </row>
    <row r="345" spans="1:17" x14ac:dyDescent="0.25">
      <c r="A345" t="s">
        <v>242</v>
      </c>
      <c r="B345" t="s">
        <v>270</v>
      </c>
      <c r="C345" t="s">
        <v>19</v>
      </c>
      <c r="D345" s="1">
        <v>43182</v>
      </c>
      <c r="E345" s="1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1">
        <v>43639</v>
      </c>
      <c r="N345" t="s">
        <v>24</v>
      </c>
      <c r="O345" t="s">
        <v>25</v>
      </c>
      <c r="Q345" s="1">
        <v>43852</v>
      </c>
    </row>
    <row r="346" spans="1:17" x14ac:dyDescent="0.25">
      <c r="A346" t="s">
        <v>242</v>
      </c>
      <c r="B346" t="s">
        <v>270</v>
      </c>
      <c r="C346" t="s">
        <v>19</v>
      </c>
      <c r="D346" s="1">
        <v>43182</v>
      </c>
      <c r="E346" s="1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1">
        <v>43731</v>
      </c>
      <c r="N346" t="s">
        <v>24</v>
      </c>
      <c r="O346" t="s">
        <v>25</v>
      </c>
      <c r="Q346" s="1">
        <v>43852</v>
      </c>
    </row>
    <row r="347" spans="1:17" x14ac:dyDescent="0.25">
      <c r="A347" t="s">
        <v>242</v>
      </c>
      <c r="B347" t="s">
        <v>270</v>
      </c>
      <c r="C347" t="s">
        <v>19</v>
      </c>
      <c r="D347" s="1">
        <v>43182</v>
      </c>
      <c r="E347" s="1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1">
        <v>43182</v>
      </c>
      <c r="N347" t="s">
        <v>24</v>
      </c>
      <c r="O347" t="s">
        <v>25</v>
      </c>
      <c r="Q347" s="1">
        <v>43852</v>
      </c>
    </row>
    <row r="348" spans="1:17" x14ac:dyDescent="0.25">
      <c r="A348" t="s">
        <v>242</v>
      </c>
      <c r="B348" t="s">
        <v>271</v>
      </c>
      <c r="C348" t="s">
        <v>19</v>
      </c>
      <c r="D348" s="1">
        <v>43321</v>
      </c>
      <c r="E348" s="1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1">
        <v>43778</v>
      </c>
      <c r="N348" t="s">
        <v>24</v>
      </c>
      <c r="O348" t="s">
        <v>25</v>
      </c>
      <c r="Q348" s="1">
        <v>43852</v>
      </c>
    </row>
    <row r="349" spans="1:17" x14ac:dyDescent="0.25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43870</v>
      </c>
      <c r="N349" t="s">
        <v>24</v>
      </c>
      <c r="O349" t="s">
        <v>25</v>
      </c>
      <c r="Q349" s="1">
        <v>43852</v>
      </c>
    </row>
    <row r="350" spans="1:17" x14ac:dyDescent="0.25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43960</v>
      </c>
      <c r="N350" t="s">
        <v>24</v>
      </c>
      <c r="O350" t="s">
        <v>25</v>
      </c>
      <c r="Q350" s="1">
        <v>43852</v>
      </c>
    </row>
    <row r="351" spans="1:17" x14ac:dyDescent="0.25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1">
        <v>44052</v>
      </c>
      <c r="N351" t="s">
        <v>24</v>
      </c>
      <c r="O351" t="s">
        <v>25</v>
      </c>
      <c r="Q351" s="1">
        <v>43852</v>
      </c>
    </row>
    <row r="352" spans="1:17" x14ac:dyDescent="0.25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1">
        <v>44144</v>
      </c>
      <c r="N352" t="s">
        <v>24</v>
      </c>
      <c r="O352" t="s">
        <v>25</v>
      </c>
      <c r="Q352" s="1">
        <v>43852</v>
      </c>
    </row>
    <row r="353" spans="1:17" x14ac:dyDescent="0.25">
      <c r="A353" t="s">
        <v>242</v>
      </c>
      <c r="B353" t="s">
        <v>271</v>
      </c>
      <c r="C353" t="s">
        <v>19</v>
      </c>
      <c r="D353" s="1">
        <v>43321</v>
      </c>
      <c r="E353" s="1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1">
        <v>44236</v>
      </c>
      <c r="N353" t="s">
        <v>24</v>
      </c>
      <c r="O353" t="s">
        <v>25</v>
      </c>
      <c r="Q353" s="1">
        <v>43852</v>
      </c>
    </row>
    <row r="354" spans="1:17" x14ac:dyDescent="0.25">
      <c r="A354" t="s">
        <v>242</v>
      </c>
      <c r="B354" t="s">
        <v>271</v>
      </c>
      <c r="C354" t="s">
        <v>19</v>
      </c>
      <c r="D354" s="1">
        <v>43321</v>
      </c>
      <c r="E354" s="1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1">
        <v>43505</v>
      </c>
      <c r="N354" t="s">
        <v>24</v>
      </c>
      <c r="O354" t="s">
        <v>25</v>
      </c>
      <c r="Q354" s="1">
        <v>43852</v>
      </c>
    </row>
    <row r="355" spans="1:17" x14ac:dyDescent="0.25">
      <c r="A355" t="s">
        <v>242</v>
      </c>
      <c r="B355" t="s">
        <v>271</v>
      </c>
      <c r="C355" t="s">
        <v>19</v>
      </c>
      <c r="D355" s="1">
        <v>43321</v>
      </c>
      <c r="E355" s="1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1">
        <v>43505</v>
      </c>
      <c r="N355" t="s">
        <v>24</v>
      </c>
      <c r="O355" t="s">
        <v>25</v>
      </c>
      <c r="Q355" s="1">
        <v>43852</v>
      </c>
    </row>
    <row r="356" spans="1:17" x14ac:dyDescent="0.25">
      <c r="A356" t="s">
        <v>242</v>
      </c>
      <c r="B356" t="s">
        <v>271</v>
      </c>
      <c r="C356" t="s">
        <v>19</v>
      </c>
      <c r="D356" s="1">
        <v>43321</v>
      </c>
      <c r="E356" s="1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1">
        <v>43594</v>
      </c>
      <c r="N356" t="s">
        <v>24</v>
      </c>
      <c r="O356" t="s">
        <v>25</v>
      </c>
      <c r="Q356" s="1">
        <v>43852</v>
      </c>
    </row>
    <row r="357" spans="1:17" x14ac:dyDescent="0.25">
      <c r="A357" t="s">
        <v>242</v>
      </c>
      <c r="B357" t="s">
        <v>271</v>
      </c>
      <c r="C357" t="s">
        <v>19</v>
      </c>
      <c r="D357" s="1">
        <v>43321</v>
      </c>
      <c r="E357" s="1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1">
        <v>43686</v>
      </c>
      <c r="N357" t="s">
        <v>24</v>
      </c>
      <c r="O357" t="s">
        <v>25</v>
      </c>
      <c r="Q357" s="1">
        <v>43852</v>
      </c>
    </row>
    <row r="358" spans="1:17" x14ac:dyDescent="0.25">
      <c r="A358" t="s">
        <v>242</v>
      </c>
      <c r="B358" t="s">
        <v>271</v>
      </c>
      <c r="C358" t="s">
        <v>19</v>
      </c>
      <c r="D358" s="1">
        <v>43321</v>
      </c>
      <c r="E358" s="1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1">
        <v>43413</v>
      </c>
      <c r="N358" t="s">
        <v>24</v>
      </c>
      <c r="O358" t="s">
        <v>25</v>
      </c>
      <c r="Q358" s="1">
        <v>43852</v>
      </c>
    </row>
    <row r="359" spans="1:17" x14ac:dyDescent="0.25">
      <c r="A359" t="s">
        <v>242</v>
      </c>
      <c r="B359" t="s">
        <v>271</v>
      </c>
      <c r="C359" t="s">
        <v>19</v>
      </c>
      <c r="D359" s="1">
        <v>43321</v>
      </c>
      <c r="E359" s="1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1">
        <v>43321</v>
      </c>
      <c r="N359" t="s">
        <v>24</v>
      </c>
      <c r="O359" t="s">
        <v>25</v>
      </c>
      <c r="Q359" s="1">
        <v>43852</v>
      </c>
    </row>
    <row r="360" spans="1:17" x14ac:dyDescent="0.25">
      <c r="A360" t="s">
        <v>242</v>
      </c>
      <c r="B360" t="s">
        <v>272</v>
      </c>
      <c r="C360" t="s">
        <v>19</v>
      </c>
      <c r="D360" s="1">
        <v>43447</v>
      </c>
      <c r="E360" s="1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1">
        <v>43812</v>
      </c>
      <c r="N360" t="s">
        <v>24</v>
      </c>
      <c r="O360" t="s">
        <v>25</v>
      </c>
      <c r="Q360" s="1">
        <v>43852</v>
      </c>
    </row>
    <row r="361" spans="1:17" x14ac:dyDescent="0.25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1">
        <v>43903</v>
      </c>
      <c r="N361" t="s">
        <v>24</v>
      </c>
      <c r="O361" t="s">
        <v>25</v>
      </c>
      <c r="Q361" s="1">
        <v>43852</v>
      </c>
    </row>
    <row r="362" spans="1:17" x14ac:dyDescent="0.25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1">
        <v>43995</v>
      </c>
      <c r="N362" t="s">
        <v>24</v>
      </c>
      <c r="O362" t="s">
        <v>25</v>
      </c>
      <c r="Q362" s="1">
        <v>43852</v>
      </c>
    </row>
    <row r="363" spans="1:17" x14ac:dyDescent="0.25">
      <c r="A363" t="s">
        <v>242</v>
      </c>
      <c r="B363" t="s">
        <v>272</v>
      </c>
      <c r="C363" t="s">
        <v>19</v>
      </c>
      <c r="D363" s="1">
        <v>43447</v>
      </c>
      <c r="E363" s="1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1">
        <v>44087</v>
      </c>
      <c r="N363" t="s">
        <v>24</v>
      </c>
      <c r="O363" t="s">
        <v>25</v>
      </c>
      <c r="Q363" s="1">
        <v>43852</v>
      </c>
    </row>
    <row r="364" spans="1:17" x14ac:dyDescent="0.25">
      <c r="A364" t="s">
        <v>242</v>
      </c>
      <c r="B364" t="s">
        <v>272</v>
      </c>
      <c r="C364" t="s">
        <v>19</v>
      </c>
      <c r="D364" s="1">
        <v>43447</v>
      </c>
      <c r="E364" s="1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1">
        <v>44178</v>
      </c>
      <c r="N364" t="s">
        <v>24</v>
      </c>
      <c r="O364" t="s">
        <v>25</v>
      </c>
      <c r="Q364" s="1">
        <v>43852</v>
      </c>
    </row>
    <row r="365" spans="1:17" x14ac:dyDescent="0.25">
      <c r="A365" t="s">
        <v>242</v>
      </c>
      <c r="B365" t="s">
        <v>272</v>
      </c>
      <c r="C365" t="s">
        <v>19</v>
      </c>
      <c r="D365" s="1">
        <v>43447</v>
      </c>
      <c r="E365" s="1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1">
        <v>43629</v>
      </c>
      <c r="N365" t="s">
        <v>24</v>
      </c>
      <c r="O365" t="s">
        <v>25</v>
      </c>
      <c r="Q365" s="1">
        <v>43852</v>
      </c>
    </row>
    <row r="366" spans="1:17" x14ac:dyDescent="0.25">
      <c r="A366" t="s">
        <v>242</v>
      </c>
      <c r="B366" t="s">
        <v>272</v>
      </c>
      <c r="C366" t="s">
        <v>19</v>
      </c>
      <c r="D366" s="1">
        <v>43447</v>
      </c>
      <c r="E366" s="1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1">
        <v>43721</v>
      </c>
      <c r="N366" t="s">
        <v>24</v>
      </c>
      <c r="O366" t="s">
        <v>25</v>
      </c>
      <c r="Q366" s="1">
        <v>43852</v>
      </c>
    </row>
    <row r="367" spans="1:17" x14ac:dyDescent="0.25">
      <c r="A367" t="s">
        <v>242</v>
      </c>
      <c r="B367" t="s">
        <v>272</v>
      </c>
      <c r="C367" t="s">
        <v>19</v>
      </c>
      <c r="D367" s="1">
        <v>43447</v>
      </c>
      <c r="E367" s="1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1">
        <v>43537</v>
      </c>
      <c r="N367" t="s">
        <v>24</v>
      </c>
      <c r="O367" t="s">
        <v>25</v>
      </c>
      <c r="Q367" s="1">
        <v>43852</v>
      </c>
    </row>
    <row r="368" spans="1:17" x14ac:dyDescent="0.25">
      <c r="A368" t="s">
        <v>242</v>
      </c>
      <c r="B368" t="s">
        <v>272</v>
      </c>
      <c r="C368" t="s">
        <v>19</v>
      </c>
      <c r="D368" s="1">
        <v>43447</v>
      </c>
      <c r="E368" s="1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1">
        <v>43537</v>
      </c>
      <c r="N368" t="s">
        <v>24</v>
      </c>
      <c r="O368" t="s">
        <v>25</v>
      </c>
      <c r="Q368" s="1">
        <v>43852</v>
      </c>
    </row>
    <row r="369" spans="1:17" x14ac:dyDescent="0.25">
      <c r="A369" t="s">
        <v>242</v>
      </c>
      <c r="B369" t="s">
        <v>272</v>
      </c>
      <c r="C369" t="s">
        <v>19</v>
      </c>
      <c r="D369" s="1">
        <v>43447</v>
      </c>
      <c r="E369" s="1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1">
        <v>43447</v>
      </c>
      <c r="N369" t="s">
        <v>24</v>
      </c>
      <c r="O369" t="s">
        <v>25</v>
      </c>
      <c r="Q369" s="1">
        <v>43852</v>
      </c>
    </row>
    <row r="370" spans="1:17" x14ac:dyDescent="0.25">
      <c r="A370" t="s">
        <v>242</v>
      </c>
      <c r="B370" t="s">
        <v>273</v>
      </c>
      <c r="C370" t="s">
        <v>19</v>
      </c>
      <c r="D370" s="1">
        <v>43445</v>
      </c>
      <c r="E370" s="1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1">
        <v>43810</v>
      </c>
      <c r="N370" t="s">
        <v>24</v>
      </c>
      <c r="O370" t="s">
        <v>25</v>
      </c>
      <c r="Q370" s="1">
        <v>43852</v>
      </c>
    </row>
    <row r="371" spans="1:17" x14ac:dyDescent="0.25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1">
        <v>43901</v>
      </c>
      <c r="N371" t="s">
        <v>24</v>
      </c>
      <c r="O371" t="s">
        <v>25</v>
      </c>
      <c r="Q371" s="1">
        <v>43852</v>
      </c>
    </row>
    <row r="372" spans="1:17" x14ac:dyDescent="0.25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1">
        <v>43993</v>
      </c>
      <c r="N372" t="s">
        <v>24</v>
      </c>
      <c r="O372" t="s">
        <v>25</v>
      </c>
      <c r="Q372" s="1">
        <v>43852</v>
      </c>
    </row>
    <row r="373" spans="1:17" x14ac:dyDescent="0.25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1">
        <v>44085</v>
      </c>
      <c r="N373" t="s">
        <v>24</v>
      </c>
      <c r="O373" t="s">
        <v>25</v>
      </c>
      <c r="Q373" s="1">
        <v>43852</v>
      </c>
    </row>
    <row r="374" spans="1:17" x14ac:dyDescent="0.25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1">
        <v>44176</v>
      </c>
      <c r="N374" t="s">
        <v>24</v>
      </c>
      <c r="O374" t="s">
        <v>25</v>
      </c>
      <c r="Q374" s="1">
        <v>43852</v>
      </c>
    </row>
    <row r="375" spans="1:17" x14ac:dyDescent="0.25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1">
        <v>43719</v>
      </c>
      <c r="N375" t="s">
        <v>24</v>
      </c>
      <c r="O375" t="s">
        <v>25</v>
      </c>
      <c r="Q375" s="1">
        <v>43852</v>
      </c>
    </row>
    <row r="376" spans="1:17" x14ac:dyDescent="0.25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1">
        <v>43719</v>
      </c>
      <c r="N376" t="s">
        <v>24</v>
      </c>
      <c r="O376" t="s">
        <v>25</v>
      </c>
      <c r="Q376" s="1">
        <v>43852</v>
      </c>
    </row>
    <row r="377" spans="1:17" x14ac:dyDescent="0.25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1">
        <v>43535</v>
      </c>
      <c r="N377" t="s">
        <v>24</v>
      </c>
      <c r="O377" t="s">
        <v>25</v>
      </c>
      <c r="Q377" s="1">
        <v>43852</v>
      </c>
    </row>
    <row r="378" spans="1:17" x14ac:dyDescent="0.25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1">
        <v>43535</v>
      </c>
      <c r="N378" t="s">
        <v>24</v>
      </c>
      <c r="O378" t="s">
        <v>25</v>
      </c>
      <c r="Q378" s="1">
        <v>43852</v>
      </c>
    </row>
    <row r="379" spans="1:17" x14ac:dyDescent="0.25">
      <c r="A379" t="s">
        <v>242</v>
      </c>
      <c r="B379" t="s">
        <v>273</v>
      </c>
      <c r="C379" t="s">
        <v>19</v>
      </c>
      <c r="D379" s="1">
        <v>43445</v>
      </c>
      <c r="E379" s="1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1">
        <v>43535</v>
      </c>
      <c r="N379" t="s">
        <v>24</v>
      </c>
      <c r="O379" t="s">
        <v>25</v>
      </c>
      <c r="Q379" s="1">
        <v>43852</v>
      </c>
    </row>
    <row r="380" spans="1:17" x14ac:dyDescent="0.25">
      <c r="A380" t="s">
        <v>242</v>
      </c>
      <c r="B380" t="s">
        <v>273</v>
      </c>
      <c r="C380" t="s">
        <v>19</v>
      </c>
      <c r="D380" s="1">
        <v>43445</v>
      </c>
      <c r="E380" s="1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1">
        <v>43627</v>
      </c>
      <c r="N380" t="s">
        <v>24</v>
      </c>
      <c r="O380" t="s">
        <v>25</v>
      </c>
      <c r="Q380" s="1">
        <v>43852</v>
      </c>
    </row>
    <row r="381" spans="1:17" x14ac:dyDescent="0.25">
      <c r="A381" t="s">
        <v>242</v>
      </c>
      <c r="B381" t="s">
        <v>273</v>
      </c>
      <c r="C381" t="s">
        <v>19</v>
      </c>
      <c r="D381" s="1">
        <v>43445</v>
      </c>
      <c r="E381" s="1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1">
        <v>43627</v>
      </c>
      <c r="N381" t="s">
        <v>24</v>
      </c>
      <c r="O381" t="s">
        <v>25</v>
      </c>
      <c r="Q381" s="1">
        <v>43852</v>
      </c>
    </row>
    <row r="382" spans="1:17" x14ac:dyDescent="0.25">
      <c r="A382" t="s">
        <v>242</v>
      </c>
      <c r="B382" t="s">
        <v>273</v>
      </c>
      <c r="C382" t="s">
        <v>19</v>
      </c>
      <c r="D382" s="1">
        <v>43445</v>
      </c>
      <c r="E382" s="1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1">
        <v>43445</v>
      </c>
      <c r="N382" t="s">
        <v>24</v>
      </c>
      <c r="O382" t="s">
        <v>25</v>
      </c>
      <c r="Q382" s="1">
        <v>43852</v>
      </c>
    </row>
    <row r="383" spans="1:17" x14ac:dyDescent="0.25">
      <c r="A383" t="s">
        <v>242</v>
      </c>
      <c r="B383" t="s">
        <v>273</v>
      </c>
      <c r="C383" t="s">
        <v>19</v>
      </c>
      <c r="D383" s="1">
        <v>43445</v>
      </c>
      <c r="E383" s="1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1">
        <v>43445</v>
      </c>
      <c r="N383" t="s">
        <v>24</v>
      </c>
      <c r="O383" t="s">
        <v>25</v>
      </c>
      <c r="Q383" s="1">
        <v>43852</v>
      </c>
    </row>
    <row r="384" spans="1:17" x14ac:dyDescent="0.25">
      <c r="A384" t="s">
        <v>242</v>
      </c>
      <c r="B384" t="s">
        <v>273</v>
      </c>
      <c r="C384" t="s">
        <v>19</v>
      </c>
      <c r="D384" s="1">
        <v>43445</v>
      </c>
      <c r="E384" s="1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1">
        <v>43445</v>
      </c>
      <c r="N384" t="s">
        <v>24</v>
      </c>
      <c r="O384" t="s">
        <v>25</v>
      </c>
      <c r="Q384" s="1">
        <v>43852</v>
      </c>
    </row>
    <row r="385" spans="1:17" x14ac:dyDescent="0.25">
      <c r="A385" t="s">
        <v>242</v>
      </c>
      <c r="B385" t="s">
        <v>273</v>
      </c>
      <c r="C385" t="s">
        <v>19</v>
      </c>
      <c r="D385" s="1">
        <v>43445</v>
      </c>
      <c r="E385" s="1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1">
        <v>43445</v>
      </c>
      <c r="N385" t="s">
        <v>24</v>
      </c>
      <c r="O385" t="s">
        <v>25</v>
      </c>
      <c r="Q385" s="1">
        <v>43852</v>
      </c>
    </row>
    <row r="386" spans="1:17" x14ac:dyDescent="0.25">
      <c r="A386" t="s">
        <v>242</v>
      </c>
      <c r="B386" t="s">
        <v>274</v>
      </c>
      <c r="C386" t="s">
        <v>19</v>
      </c>
      <c r="D386" s="1">
        <v>43295</v>
      </c>
      <c r="E386" s="1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1">
        <v>43752</v>
      </c>
      <c r="N386" t="s">
        <v>24</v>
      </c>
      <c r="O386" t="s">
        <v>25</v>
      </c>
      <c r="Q386" s="1">
        <v>43852</v>
      </c>
    </row>
    <row r="387" spans="1:17" x14ac:dyDescent="0.25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43844</v>
      </c>
      <c r="N387" t="s">
        <v>24</v>
      </c>
      <c r="O387" t="s">
        <v>25</v>
      </c>
      <c r="Q387" s="1">
        <v>43852</v>
      </c>
    </row>
    <row r="388" spans="1:17" x14ac:dyDescent="0.25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43935</v>
      </c>
      <c r="N388" t="s">
        <v>24</v>
      </c>
      <c r="O388" t="s">
        <v>25</v>
      </c>
      <c r="Q388" s="1">
        <v>43852</v>
      </c>
    </row>
    <row r="389" spans="1:17" x14ac:dyDescent="0.25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44026</v>
      </c>
      <c r="N389" t="s">
        <v>24</v>
      </c>
      <c r="O389" t="s">
        <v>25</v>
      </c>
      <c r="Q389" s="1">
        <v>43852</v>
      </c>
    </row>
    <row r="390" spans="1:17" x14ac:dyDescent="0.25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44118</v>
      </c>
      <c r="N390" t="s">
        <v>24</v>
      </c>
      <c r="O390" t="s">
        <v>25</v>
      </c>
      <c r="Q390" s="1">
        <v>43852</v>
      </c>
    </row>
    <row r="391" spans="1:17" x14ac:dyDescent="0.25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44210</v>
      </c>
      <c r="N391" t="s">
        <v>24</v>
      </c>
      <c r="O391" t="s">
        <v>25</v>
      </c>
      <c r="Q391" s="1">
        <v>43852</v>
      </c>
    </row>
    <row r="392" spans="1:17" x14ac:dyDescent="0.25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44300</v>
      </c>
      <c r="N392" t="s">
        <v>24</v>
      </c>
      <c r="O392" t="s">
        <v>25</v>
      </c>
      <c r="Q392" s="1">
        <v>43852</v>
      </c>
    </row>
    <row r="393" spans="1:17" x14ac:dyDescent="0.25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44391</v>
      </c>
      <c r="N393" t="s">
        <v>24</v>
      </c>
      <c r="O393" t="s">
        <v>25</v>
      </c>
      <c r="Q393" s="1">
        <v>43852</v>
      </c>
    </row>
    <row r="394" spans="1:17" x14ac:dyDescent="0.25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1">
        <v>44391</v>
      </c>
      <c r="N394" t="s">
        <v>24</v>
      </c>
      <c r="O394" t="s">
        <v>25</v>
      </c>
      <c r="Q394" s="1">
        <v>43852</v>
      </c>
    </row>
    <row r="395" spans="1:17" x14ac:dyDescent="0.25">
      <c r="A395" t="s">
        <v>242</v>
      </c>
      <c r="B395" t="s">
        <v>274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1">
        <v>44391</v>
      </c>
      <c r="N395" t="s">
        <v>24</v>
      </c>
      <c r="O395" t="s">
        <v>25</v>
      </c>
      <c r="Q395" s="1">
        <v>43852</v>
      </c>
    </row>
    <row r="396" spans="1:17" x14ac:dyDescent="0.25">
      <c r="A396" t="s">
        <v>242</v>
      </c>
      <c r="B396" t="s">
        <v>274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1">
        <v>44391</v>
      </c>
      <c r="N396" t="s">
        <v>24</v>
      </c>
      <c r="O396" t="s">
        <v>25</v>
      </c>
      <c r="Q396" s="1">
        <v>43852</v>
      </c>
    </row>
    <row r="397" spans="1:17" x14ac:dyDescent="0.25">
      <c r="A397" t="s">
        <v>242</v>
      </c>
      <c r="B397" t="s">
        <v>274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1">
        <v>43387</v>
      </c>
      <c r="N397" t="s">
        <v>24</v>
      </c>
      <c r="O397" t="s">
        <v>25</v>
      </c>
      <c r="Q397" s="1">
        <v>43852</v>
      </c>
    </row>
    <row r="398" spans="1:17" x14ac:dyDescent="0.25">
      <c r="A398" t="s">
        <v>242</v>
      </c>
      <c r="B398" t="s">
        <v>274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1">
        <v>43479</v>
      </c>
      <c r="N398" t="s">
        <v>24</v>
      </c>
      <c r="O398" t="s">
        <v>25</v>
      </c>
      <c r="Q398" s="1">
        <v>43852</v>
      </c>
    </row>
    <row r="399" spans="1:17" x14ac:dyDescent="0.25">
      <c r="A399" t="s">
        <v>242</v>
      </c>
      <c r="B399" t="s">
        <v>274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1">
        <v>43569</v>
      </c>
      <c r="N399" t="s">
        <v>24</v>
      </c>
      <c r="O399" t="s">
        <v>25</v>
      </c>
      <c r="Q399" s="1">
        <v>43852</v>
      </c>
    </row>
    <row r="400" spans="1:17" x14ac:dyDescent="0.25">
      <c r="A400" t="s">
        <v>242</v>
      </c>
      <c r="B400" t="s">
        <v>274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1">
        <v>43660</v>
      </c>
      <c r="N400" t="s">
        <v>24</v>
      </c>
      <c r="O400" t="s">
        <v>25</v>
      </c>
      <c r="Q400" s="1">
        <v>43852</v>
      </c>
    </row>
    <row r="401" spans="1:17" x14ac:dyDescent="0.25">
      <c r="A401" t="s">
        <v>242</v>
      </c>
      <c r="B401" t="s">
        <v>274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1">
        <v>43295</v>
      </c>
      <c r="N401" t="s">
        <v>24</v>
      </c>
      <c r="O401" t="s">
        <v>25</v>
      </c>
      <c r="Q401" s="1">
        <v>43852</v>
      </c>
    </row>
    <row r="402" spans="1:17" x14ac:dyDescent="0.25">
      <c r="A402" t="s">
        <v>242</v>
      </c>
      <c r="B402" t="s">
        <v>275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1">
        <v>44391</v>
      </c>
      <c r="N402" t="s">
        <v>24</v>
      </c>
      <c r="O402" t="s">
        <v>25</v>
      </c>
      <c r="Q402" s="1">
        <v>43852</v>
      </c>
    </row>
    <row r="403" spans="1:17" x14ac:dyDescent="0.25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1">
        <v>43844</v>
      </c>
      <c r="N403" t="s">
        <v>24</v>
      </c>
      <c r="O403" t="s">
        <v>25</v>
      </c>
      <c r="Q403" s="1">
        <v>43852</v>
      </c>
    </row>
    <row r="404" spans="1:17" x14ac:dyDescent="0.25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43935</v>
      </c>
      <c r="N404" t="s">
        <v>24</v>
      </c>
      <c r="O404" t="s">
        <v>25</v>
      </c>
      <c r="Q404" s="1">
        <v>43852</v>
      </c>
    </row>
    <row r="405" spans="1:17" x14ac:dyDescent="0.25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44026</v>
      </c>
      <c r="N405" t="s">
        <v>24</v>
      </c>
      <c r="O405" t="s">
        <v>25</v>
      </c>
      <c r="Q405" s="1">
        <v>43852</v>
      </c>
    </row>
    <row r="406" spans="1:17" x14ac:dyDescent="0.25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44118</v>
      </c>
      <c r="N406" t="s">
        <v>24</v>
      </c>
      <c r="O406" t="s">
        <v>25</v>
      </c>
      <c r="Q406" s="1">
        <v>43852</v>
      </c>
    </row>
    <row r="407" spans="1:17" x14ac:dyDescent="0.25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1">
        <v>44210</v>
      </c>
      <c r="N407" t="s">
        <v>24</v>
      </c>
      <c r="O407" t="s">
        <v>25</v>
      </c>
      <c r="Q407" s="1">
        <v>43852</v>
      </c>
    </row>
    <row r="408" spans="1:17" x14ac:dyDescent="0.25">
      <c r="A408" t="s">
        <v>242</v>
      </c>
      <c r="B408" t="s">
        <v>275</v>
      </c>
      <c r="C408" t="s">
        <v>19</v>
      </c>
      <c r="D408" s="1">
        <v>43295</v>
      </c>
      <c r="E408" s="1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1">
        <v>44300</v>
      </c>
      <c r="N408" t="s">
        <v>24</v>
      </c>
      <c r="O408" t="s">
        <v>25</v>
      </c>
      <c r="Q408" s="1">
        <v>43852</v>
      </c>
    </row>
    <row r="409" spans="1:17" x14ac:dyDescent="0.25">
      <c r="A409" t="s">
        <v>242</v>
      </c>
      <c r="B409" t="s">
        <v>275</v>
      </c>
      <c r="C409" t="s">
        <v>19</v>
      </c>
      <c r="D409" s="1">
        <v>43295</v>
      </c>
      <c r="E409" s="1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1">
        <v>43387</v>
      </c>
      <c r="N409" t="s">
        <v>24</v>
      </c>
      <c r="O409" t="s">
        <v>25</v>
      </c>
      <c r="Q409" s="1">
        <v>43852</v>
      </c>
    </row>
    <row r="410" spans="1:17" x14ac:dyDescent="0.25">
      <c r="A410" t="s">
        <v>242</v>
      </c>
      <c r="B410" t="s">
        <v>275</v>
      </c>
      <c r="C410" t="s">
        <v>19</v>
      </c>
      <c r="D410" s="1">
        <v>43295</v>
      </c>
      <c r="E410" s="1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1">
        <v>43479</v>
      </c>
      <c r="N410" t="s">
        <v>24</v>
      </c>
      <c r="O410" t="s">
        <v>25</v>
      </c>
      <c r="Q410" s="1">
        <v>43852</v>
      </c>
    </row>
    <row r="411" spans="1:17" x14ac:dyDescent="0.25">
      <c r="A411" t="s">
        <v>242</v>
      </c>
      <c r="B411" t="s">
        <v>275</v>
      </c>
      <c r="C411" t="s">
        <v>19</v>
      </c>
      <c r="D411" s="1">
        <v>43295</v>
      </c>
      <c r="E411" s="1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1">
        <v>43569</v>
      </c>
      <c r="N411" t="s">
        <v>24</v>
      </c>
      <c r="O411" t="s">
        <v>25</v>
      </c>
      <c r="Q411" s="1">
        <v>43852</v>
      </c>
    </row>
    <row r="412" spans="1:17" x14ac:dyDescent="0.25">
      <c r="A412" t="s">
        <v>242</v>
      </c>
      <c r="B412" t="s">
        <v>275</v>
      </c>
      <c r="C412" t="s">
        <v>19</v>
      </c>
      <c r="D412" s="1">
        <v>43295</v>
      </c>
      <c r="E412" s="1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1">
        <v>43660</v>
      </c>
      <c r="N412" t="s">
        <v>24</v>
      </c>
      <c r="O412" t="s">
        <v>25</v>
      </c>
      <c r="Q412" s="1">
        <v>43852</v>
      </c>
    </row>
    <row r="413" spans="1:17" x14ac:dyDescent="0.25">
      <c r="A413" t="s">
        <v>242</v>
      </c>
      <c r="B413" t="s">
        <v>275</v>
      </c>
      <c r="C413" t="s">
        <v>19</v>
      </c>
      <c r="D413" s="1">
        <v>43295</v>
      </c>
      <c r="E413" s="1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1">
        <v>43752</v>
      </c>
      <c r="N413" t="s">
        <v>24</v>
      </c>
      <c r="O413" t="s">
        <v>25</v>
      </c>
      <c r="Q413" s="1">
        <v>43852</v>
      </c>
    </row>
    <row r="414" spans="1:17" x14ac:dyDescent="0.25">
      <c r="A414" t="s">
        <v>242</v>
      </c>
      <c r="B414" t="s">
        <v>275</v>
      </c>
      <c r="C414" t="s">
        <v>19</v>
      </c>
      <c r="D414" s="1">
        <v>43295</v>
      </c>
      <c r="E414" s="1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1">
        <v>43295</v>
      </c>
      <c r="N414" t="s">
        <v>24</v>
      </c>
      <c r="O414" t="s">
        <v>25</v>
      </c>
      <c r="Q414" s="1">
        <v>43852</v>
      </c>
    </row>
    <row r="415" spans="1:17" x14ac:dyDescent="0.25">
      <c r="A415" t="s">
        <v>242</v>
      </c>
      <c r="B415" t="s">
        <v>276</v>
      </c>
      <c r="C415" t="s">
        <v>19</v>
      </c>
      <c r="D415" s="1">
        <v>43448</v>
      </c>
      <c r="E415" s="1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1">
        <v>44179</v>
      </c>
      <c r="N415" t="s">
        <v>24</v>
      </c>
      <c r="O415" t="s">
        <v>25</v>
      </c>
      <c r="Q415" s="1">
        <v>43852</v>
      </c>
    </row>
    <row r="416" spans="1:17" x14ac:dyDescent="0.25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1">
        <v>43813</v>
      </c>
      <c r="N416" t="s">
        <v>24</v>
      </c>
      <c r="O416" t="s">
        <v>25</v>
      </c>
      <c r="Q416" s="1">
        <v>43852</v>
      </c>
    </row>
    <row r="417" spans="1:17" x14ac:dyDescent="0.25">
      <c r="A417" t="s">
        <v>242</v>
      </c>
      <c r="B417" t="s">
        <v>276</v>
      </c>
      <c r="C417" t="s">
        <v>19</v>
      </c>
      <c r="D417" s="1">
        <v>43448</v>
      </c>
      <c r="E417" s="1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1">
        <v>43904</v>
      </c>
      <c r="N417" t="s">
        <v>24</v>
      </c>
      <c r="O417" t="s">
        <v>25</v>
      </c>
      <c r="Q417" s="1">
        <v>43852</v>
      </c>
    </row>
    <row r="418" spans="1:17" x14ac:dyDescent="0.25">
      <c r="A418" t="s">
        <v>242</v>
      </c>
      <c r="B418" t="s">
        <v>276</v>
      </c>
      <c r="C418" t="s">
        <v>19</v>
      </c>
      <c r="D418" s="1">
        <v>43448</v>
      </c>
      <c r="E418" s="1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1">
        <v>43996</v>
      </c>
      <c r="N418" t="s">
        <v>24</v>
      </c>
      <c r="O418" t="s">
        <v>25</v>
      </c>
      <c r="Q418" s="1">
        <v>43852</v>
      </c>
    </row>
    <row r="419" spans="1:17" x14ac:dyDescent="0.25">
      <c r="A419" t="s">
        <v>242</v>
      </c>
      <c r="B419" t="s">
        <v>276</v>
      </c>
      <c r="C419" t="s">
        <v>19</v>
      </c>
      <c r="D419" s="1">
        <v>43448</v>
      </c>
      <c r="E419" s="1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1">
        <v>44088</v>
      </c>
      <c r="N419" t="s">
        <v>24</v>
      </c>
      <c r="O419" t="s">
        <v>25</v>
      </c>
      <c r="Q419" s="1">
        <v>43852</v>
      </c>
    </row>
    <row r="420" spans="1:17" x14ac:dyDescent="0.25">
      <c r="A420" t="s">
        <v>242</v>
      </c>
      <c r="B420" t="s">
        <v>276</v>
      </c>
      <c r="C420" t="s">
        <v>19</v>
      </c>
      <c r="D420" s="1">
        <v>43448</v>
      </c>
      <c r="E420" s="1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1">
        <v>43538</v>
      </c>
      <c r="N420" t="s">
        <v>24</v>
      </c>
      <c r="O420" t="s">
        <v>25</v>
      </c>
      <c r="Q420" s="1">
        <v>43852</v>
      </c>
    </row>
    <row r="421" spans="1:17" x14ac:dyDescent="0.25">
      <c r="A421" t="s">
        <v>242</v>
      </c>
      <c r="B421" t="s">
        <v>276</v>
      </c>
      <c r="C421" t="s">
        <v>19</v>
      </c>
      <c r="D421" s="1">
        <v>43448</v>
      </c>
      <c r="E421" s="1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1">
        <v>43630</v>
      </c>
      <c r="N421" t="s">
        <v>24</v>
      </c>
      <c r="O421" t="s">
        <v>25</v>
      </c>
      <c r="Q421" s="1">
        <v>43852</v>
      </c>
    </row>
    <row r="422" spans="1:17" x14ac:dyDescent="0.25">
      <c r="A422" t="s">
        <v>242</v>
      </c>
      <c r="B422" t="s">
        <v>276</v>
      </c>
      <c r="C422" t="s">
        <v>19</v>
      </c>
      <c r="D422" s="1">
        <v>43448</v>
      </c>
      <c r="E422" s="1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1">
        <v>43722</v>
      </c>
      <c r="N422" t="s">
        <v>24</v>
      </c>
      <c r="O422" t="s">
        <v>25</v>
      </c>
      <c r="Q422" s="1">
        <v>43852</v>
      </c>
    </row>
    <row r="423" spans="1:17" x14ac:dyDescent="0.25">
      <c r="A423" t="s">
        <v>242</v>
      </c>
      <c r="B423" t="s">
        <v>276</v>
      </c>
      <c r="C423" t="s">
        <v>19</v>
      </c>
      <c r="D423" s="1">
        <v>43448</v>
      </c>
      <c r="E423" s="1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1">
        <v>43448</v>
      </c>
      <c r="N423" t="s">
        <v>24</v>
      </c>
      <c r="O423" t="s">
        <v>25</v>
      </c>
      <c r="Q423" s="1">
        <v>43852</v>
      </c>
    </row>
    <row r="424" spans="1:17" x14ac:dyDescent="0.25">
      <c r="A424" t="s">
        <v>242</v>
      </c>
      <c r="B424" t="s">
        <v>277</v>
      </c>
      <c r="C424" t="s">
        <v>19</v>
      </c>
      <c r="D424" s="1">
        <v>43642</v>
      </c>
      <c r="E424" s="1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1">
        <v>43642</v>
      </c>
      <c r="N424" t="s">
        <v>24</v>
      </c>
      <c r="O424" t="s">
        <v>25</v>
      </c>
      <c r="Q424" s="1">
        <v>43852</v>
      </c>
    </row>
    <row r="425" spans="1:17" x14ac:dyDescent="0.25">
      <c r="A425" t="s">
        <v>242</v>
      </c>
      <c r="B425" t="s">
        <v>278</v>
      </c>
      <c r="C425" t="s">
        <v>19</v>
      </c>
      <c r="D425" s="1">
        <v>43524</v>
      </c>
      <c r="E425" s="1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1">
        <v>43525</v>
      </c>
      <c r="N425" t="s">
        <v>24</v>
      </c>
      <c r="O425" t="s">
        <v>23</v>
      </c>
      <c r="Q425" s="1">
        <v>43852</v>
      </c>
    </row>
    <row r="426" spans="1:17" x14ac:dyDescent="0.25">
      <c r="A426" t="s">
        <v>242</v>
      </c>
      <c r="B426" t="s">
        <v>279</v>
      </c>
      <c r="C426" t="s">
        <v>31</v>
      </c>
      <c r="D426" s="1">
        <v>42611</v>
      </c>
      <c r="E426" s="1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1">
        <v>42611</v>
      </c>
      <c r="N426" t="s">
        <v>24</v>
      </c>
      <c r="O426" t="s">
        <v>25</v>
      </c>
      <c r="Q426" s="1">
        <v>43852</v>
      </c>
    </row>
    <row r="427" spans="1:17" x14ac:dyDescent="0.25">
      <c r="A427" t="s">
        <v>242</v>
      </c>
      <c r="B427" t="s">
        <v>280</v>
      </c>
      <c r="C427" t="s">
        <v>31</v>
      </c>
      <c r="D427" s="1">
        <v>42608</v>
      </c>
      <c r="E427" s="1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1">
        <v>43337</v>
      </c>
      <c r="N427" t="s">
        <v>24</v>
      </c>
      <c r="O427" t="s">
        <v>177</v>
      </c>
      <c r="P427" t="s">
        <v>281</v>
      </c>
      <c r="Q427" s="1">
        <v>43852</v>
      </c>
    </row>
    <row r="428" spans="1:17" x14ac:dyDescent="0.25">
      <c r="A428" t="s">
        <v>242</v>
      </c>
      <c r="B428" t="s">
        <v>282</v>
      </c>
      <c r="C428" t="s">
        <v>19</v>
      </c>
      <c r="D428" s="1">
        <v>42636</v>
      </c>
      <c r="E428" s="1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">
        <v>43092</v>
      </c>
      <c r="N428" t="s">
        <v>24</v>
      </c>
      <c r="O428" t="s">
        <v>43</v>
      </c>
      <c r="Q428" s="1">
        <v>43852</v>
      </c>
    </row>
    <row r="429" spans="1:17" x14ac:dyDescent="0.25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43182</v>
      </c>
      <c r="N429" t="s">
        <v>24</v>
      </c>
      <c r="O429" t="s">
        <v>43</v>
      </c>
      <c r="Q429" s="1">
        <v>43852</v>
      </c>
    </row>
    <row r="430" spans="1:17" x14ac:dyDescent="0.25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43274</v>
      </c>
      <c r="N430" t="s">
        <v>24</v>
      </c>
      <c r="O430" t="s">
        <v>43</v>
      </c>
      <c r="Q430" s="1">
        <v>43852</v>
      </c>
    </row>
    <row r="431" spans="1:17" x14ac:dyDescent="0.25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43366</v>
      </c>
      <c r="N431" t="s">
        <v>24</v>
      </c>
      <c r="O431" t="s">
        <v>43</v>
      </c>
      <c r="Q431" s="1">
        <v>43852</v>
      </c>
    </row>
    <row r="432" spans="1:17" x14ac:dyDescent="0.25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43457</v>
      </c>
      <c r="N432" t="s">
        <v>24</v>
      </c>
      <c r="O432" t="s">
        <v>43</v>
      </c>
      <c r="Q432" s="1">
        <v>43852</v>
      </c>
    </row>
    <row r="433" spans="1:17" x14ac:dyDescent="0.25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43547</v>
      </c>
      <c r="N433" t="s">
        <v>24</v>
      </c>
      <c r="O433" t="s">
        <v>43</v>
      </c>
      <c r="Q433" s="1">
        <v>43852</v>
      </c>
    </row>
    <row r="434" spans="1:17" x14ac:dyDescent="0.25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">
        <v>42727</v>
      </c>
      <c r="N434" t="s">
        <v>24</v>
      </c>
      <c r="O434" t="s">
        <v>43</v>
      </c>
      <c r="Q434" s="1">
        <v>43852</v>
      </c>
    </row>
    <row r="435" spans="1:17" x14ac:dyDescent="0.25">
      <c r="A435" t="s">
        <v>242</v>
      </c>
      <c r="B435" t="s">
        <v>282</v>
      </c>
      <c r="C435" t="s">
        <v>19</v>
      </c>
      <c r="D435" s="1">
        <v>42636</v>
      </c>
      <c r="E435" s="1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42817</v>
      </c>
      <c r="N435" t="s">
        <v>24</v>
      </c>
      <c r="O435" t="s">
        <v>43</v>
      </c>
      <c r="Q435" s="1">
        <v>43852</v>
      </c>
    </row>
    <row r="436" spans="1:17" x14ac:dyDescent="0.25">
      <c r="A436" t="s">
        <v>242</v>
      </c>
      <c r="B436" t="s">
        <v>282</v>
      </c>
      <c r="C436" t="s">
        <v>19</v>
      </c>
      <c r="D436" s="1">
        <v>42636</v>
      </c>
      <c r="E436" s="1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42909</v>
      </c>
      <c r="N436" t="s">
        <v>24</v>
      </c>
      <c r="O436" t="s">
        <v>43</v>
      </c>
      <c r="Q436" s="1">
        <v>43852</v>
      </c>
    </row>
    <row r="437" spans="1:17" x14ac:dyDescent="0.25">
      <c r="A437" t="s">
        <v>242</v>
      </c>
      <c r="B437" t="s">
        <v>282</v>
      </c>
      <c r="C437" t="s">
        <v>19</v>
      </c>
      <c r="D437" s="1">
        <v>42636</v>
      </c>
      <c r="E437" s="1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43001</v>
      </c>
      <c r="N437" t="s">
        <v>24</v>
      </c>
      <c r="O437" t="s">
        <v>43</v>
      </c>
      <c r="Q437" s="1">
        <v>43852</v>
      </c>
    </row>
    <row r="438" spans="1:17" x14ac:dyDescent="0.25">
      <c r="A438" t="s">
        <v>242</v>
      </c>
      <c r="B438" t="s">
        <v>282</v>
      </c>
      <c r="C438" t="s">
        <v>19</v>
      </c>
      <c r="D438" s="1">
        <v>42636</v>
      </c>
      <c r="E438" s="1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">
        <v>42636</v>
      </c>
      <c r="N438" t="s">
        <v>24</v>
      </c>
      <c r="O438" t="s">
        <v>43</v>
      </c>
      <c r="Q438" s="1">
        <v>43852</v>
      </c>
    </row>
    <row r="439" spans="1:17" x14ac:dyDescent="0.25">
      <c r="A439" t="s">
        <v>242</v>
      </c>
      <c r="B439" t="s">
        <v>282</v>
      </c>
      <c r="C439" t="s">
        <v>19</v>
      </c>
      <c r="D439" s="1">
        <v>42636</v>
      </c>
      <c r="E439" s="1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"/>
      <c r="N439" t="s">
        <v>44</v>
      </c>
      <c r="O439" t="s">
        <v>43</v>
      </c>
      <c r="Q439" s="1">
        <v>43852</v>
      </c>
    </row>
    <row r="440" spans="1:17" x14ac:dyDescent="0.25">
      <c r="A440" t="s">
        <v>242</v>
      </c>
      <c r="B440" t="s">
        <v>282</v>
      </c>
      <c r="C440" t="s">
        <v>19</v>
      </c>
      <c r="D440" s="1">
        <v>42636</v>
      </c>
      <c r="E440" s="1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44</v>
      </c>
      <c r="O440" t="s">
        <v>43</v>
      </c>
      <c r="Q440" s="1">
        <v>43852</v>
      </c>
    </row>
    <row r="441" spans="1:17" x14ac:dyDescent="0.25">
      <c r="A441" t="s">
        <v>242</v>
      </c>
      <c r="B441" t="s">
        <v>282</v>
      </c>
      <c r="C441" t="s">
        <v>19</v>
      </c>
      <c r="D441" s="1">
        <v>42636</v>
      </c>
      <c r="E441" s="1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44</v>
      </c>
      <c r="O441" t="s">
        <v>43</v>
      </c>
      <c r="Q441" s="1">
        <v>43852</v>
      </c>
    </row>
    <row r="442" spans="1:17" x14ac:dyDescent="0.25">
      <c r="A442" t="s">
        <v>242</v>
      </c>
      <c r="B442" t="s">
        <v>283</v>
      </c>
      <c r="C442" t="s">
        <v>19</v>
      </c>
      <c r="D442" s="1">
        <v>43029</v>
      </c>
      <c r="E442" s="1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1">
        <v>43029</v>
      </c>
      <c r="N442" t="s">
        <v>24</v>
      </c>
      <c r="O442" t="s">
        <v>25</v>
      </c>
      <c r="Q442" s="1">
        <v>43852</v>
      </c>
    </row>
    <row r="443" spans="1:17" x14ac:dyDescent="0.25">
      <c r="A443" t="s">
        <v>242</v>
      </c>
      <c r="B443" t="s">
        <v>284</v>
      </c>
      <c r="C443" t="s">
        <v>19</v>
      </c>
      <c r="D443" s="1">
        <v>43029</v>
      </c>
      <c r="E443" s="1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1">
        <v>43029</v>
      </c>
      <c r="N443" t="s">
        <v>24</v>
      </c>
      <c r="O443" t="s">
        <v>25</v>
      </c>
      <c r="Q443" s="1">
        <v>43852</v>
      </c>
    </row>
    <row r="444" spans="1:17" x14ac:dyDescent="0.25">
      <c r="A444" t="s">
        <v>242</v>
      </c>
      <c r="B444" t="s">
        <v>285</v>
      </c>
      <c r="C444" t="s">
        <v>19</v>
      </c>
      <c r="D444" s="1">
        <v>42290</v>
      </c>
      <c r="E444" s="1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1">
        <v>42290</v>
      </c>
      <c r="N444" t="s">
        <v>24</v>
      </c>
      <c r="O444" t="s">
        <v>25</v>
      </c>
      <c r="Q444" s="1">
        <v>43852</v>
      </c>
    </row>
    <row r="445" spans="1:17" x14ac:dyDescent="0.25">
      <c r="A445" t="s">
        <v>242</v>
      </c>
      <c r="B445" t="s">
        <v>286</v>
      </c>
      <c r="C445" t="s">
        <v>19</v>
      </c>
      <c r="D445" s="1">
        <v>42874</v>
      </c>
      <c r="E445" s="1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1">
        <v>42874</v>
      </c>
      <c r="N445" t="s">
        <v>24</v>
      </c>
      <c r="O445" t="s">
        <v>25</v>
      </c>
      <c r="Q445" s="1">
        <v>43852</v>
      </c>
    </row>
    <row r="446" spans="1:17" x14ac:dyDescent="0.25">
      <c r="A446" t="s">
        <v>242</v>
      </c>
      <c r="B446">
        <v>2309003004</v>
      </c>
      <c r="C446" t="s">
        <v>19</v>
      </c>
      <c r="D446" s="1">
        <v>43249</v>
      </c>
      <c r="E446" s="1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1">
        <v>43249</v>
      </c>
      <c r="N446" t="s">
        <v>24</v>
      </c>
      <c r="O446" t="s">
        <v>25</v>
      </c>
      <c r="Q446" s="1">
        <v>43852</v>
      </c>
    </row>
    <row r="447" spans="1:17" x14ac:dyDescent="0.25">
      <c r="A447" t="s">
        <v>242</v>
      </c>
      <c r="B447" t="s">
        <v>287</v>
      </c>
      <c r="C447" t="s">
        <v>19</v>
      </c>
      <c r="D447" s="1">
        <v>43340</v>
      </c>
      <c r="E447" s="1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">
        <v>43958</v>
      </c>
      <c r="N447" t="s">
        <v>24</v>
      </c>
      <c r="O447" t="s">
        <v>25</v>
      </c>
      <c r="Q447" s="1">
        <v>43852</v>
      </c>
    </row>
    <row r="448" spans="1:17" x14ac:dyDescent="0.25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Q448" s="1">
        <v>43852</v>
      </c>
    </row>
    <row r="449" spans="1:17" x14ac:dyDescent="0.25">
      <c r="A449" t="s">
        <v>242</v>
      </c>
      <c r="B449" t="s">
        <v>287</v>
      </c>
      <c r="C449" t="s">
        <v>19</v>
      </c>
      <c r="D449" s="1">
        <v>43340</v>
      </c>
      <c r="E449" s="1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Q449" s="1">
        <v>43852</v>
      </c>
    </row>
    <row r="450" spans="1:17" x14ac:dyDescent="0.25">
      <c r="A450" t="s">
        <v>242</v>
      </c>
      <c r="B450" t="s">
        <v>287</v>
      </c>
      <c r="C450" t="s">
        <v>19</v>
      </c>
      <c r="D450" s="1">
        <v>43340</v>
      </c>
      <c r="E450" s="1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">
        <v>43855</v>
      </c>
      <c r="N450" t="s">
        <v>24</v>
      </c>
      <c r="O450" t="s">
        <v>25</v>
      </c>
      <c r="Q450" s="1">
        <v>43852</v>
      </c>
    </row>
    <row r="451" spans="1:17" x14ac:dyDescent="0.25">
      <c r="A451" t="s">
        <v>242</v>
      </c>
      <c r="B451" t="s">
        <v>287</v>
      </c>
      <c r="C451" t="s">
        <v>19</v>
      </c>
      <c r="D451" s="1">
        <v>43340</v>
      </c>
      <c r="E451" s="1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">
        <v>43443</v>
      </c>
      <c r="N451" t="s">
        <v>24</v>
      </c>
      <c r="O451" t="s">
        <v>25</v>
      </c>
      <c r="Q451" s="1">
        <v>43852</v>
      </c>
    </row>
    <row r="452" spans="1:17" x14ac:dyDescent="0.25">
      <c r="A452" t="s">
        <v>242</v>
      </c>
      <c r="B452" t="s">
        <v>287</v>
      </c>
      <c r="C452" t="s">
        <v>19</v>
      </c>
      <c r="D452" s="1">
        <v>43340</v>
      </c>
      <c r="E452" s="1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43546</v>
      </c>
      <c r="N452" t="s">
        <v>24</v>
      </c>
      <c r="O452" t="s">
        <v>25</v>
      </c>
      <c r="Q452" s="1">
        <v>43852</v>
      </c>
    </row>
    <row r="453" spans="1:17" x14ac:dyDescent="0.25">
      <c r="A453" t="s">
        <v>242</v>
      </c>
      <c r="B453" t="s">
        <v>287</v>
      </c>
      <c r="C453" t="s">
        <v>19</v>
      </c>
      <c r="D453" s="1">
        <v>43340</v>
      </c>
      <c r="E453" s="1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43649</v>
      </c>
      <c r="N453" t="s">
        <v>24</v>
      </c>
      <c r="O453" t="s">
        <v>25</v>
      </c>
      <c r="Q453" s="1">
        <v>43852</v>
      </c>
    </row>
    <row r="454" spans="1:17" x14ac:dyDescent="0.25">
      <c r="A454" t="s">
        <v>242</v>
      </c>
      <c r="B454" t="s">
        <v>287</v>
      </c>
      <c r="C454" t="s">
        <v>19</v>
      </c>
      <c r="D454" s="1">
        <v>43340</v>
      </c>
      <c r="E454" s="1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43752</v>
      </c>
      <c r="N454" t="s">
        <v>24</v>
      </c>
      <c r="O454" t="s">
        <v>25</v>
      </c>
      <c r="Q454" s="1">
        <v>43852</v>
      </c>
    </row>
    <row r="455" spans="1:17" x14ac:dyDescent="0.25">
      <c r="A455" t="s">
        <v>242</v>
      </c>
      <c r="B455" t="s">
        <v>287</v>
      </c>
      <c r="C455" t="s">
        <v>19</v>
      </c>
      <c r="D455" s="1">
        <v>43340</v>
      </c>
      <c r="E455" s="1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">
        <v>43340</v>
      </c>
      <c r="N455" t="s">
        <v>24</v>
      </c>
      <c r="O455" t="s">
        <v>25</v>
      </c>
      <c r="Q455" s="1">
        <v>43852</v>
      </c>
    </row>
    <row r="456" spans="1:17" x14ac:dyDescent="0.25">
      <c r="A456" t="s">
        <v>242</v>
      </c>
      <c r="B456" t="s">
        <v>288</v>
      </c>
      <c r="C456" t="s">
        <v>19</v>
      </c>
      <c r="D456" s="1">
        <v>43440</v>
      </c>
      <c r="E456" s="1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1">
        <v>43440</v>
      </c>
      <c r="N456" t="s">
        <v>24</v>
      </c>
      <c r="O456" t="s">
        <v>25</v>
      </c>
      <c r="Q456" s="1">
        <v>43852</v>
      </c>
    </row>
    <row r="457" spans="1:17" x14ac:dyDescent="0.25">
      <c r="A457" t="s">
        <v>242</v>
      </c>
      <c r="B457" t="s">
        <v>289</v>
      </c>
      <c r="C457" t="s">
        <v>19</v>
      </c>
      <c r="D457" s="1">
        <v>43550</v>
      </c>
      <c r="E457" s="1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1">
        <v>43550</v>
      </c>
      <c r="N457" t="s">
        <v>24</v>
      </c>
      <c r="O457" t="s">
        <v>25</v>
      </c>
      <c r="Q457" s="1">
        <v>43852</v>
      </c>
    </row>
    <row r="458" spans="1:17" x14ac:dyDescent="0.25">
      <c r="A458" t="s">
        <v>242</v>
      </c>
      <c r="B458" t="s">
        <v>290</v>
      </c>
      <c r="C458" t="s">
        <v>19</v>
      </c>
      <c r="D458" s="1">
        <v>42634</v>
      </c>
      <c r="E458" s="1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1">
        <v>42634</v>
      </c>
      <c r="N458" t="s">
        <v>24</v>
      </c>
      <c r="O458" t="s">
        <v>43</v>
      </c>
      <c r="Q458" s="1">
        <v>43852</v>
      </c>
    </row>
    <row r="459" spans="1:17" x14ac:dyDescent="0.25">
      <c r="A459" t="s">
        <v>242</v>
      </c>
      <c r="B459" t="s">
        <v>290</v>
      </c>
      <c r="C459" t="s">
        <v>19</v>
      </c>
      <c r="D459" s="1">
        <v>42634</v>
      </c>
      <c r="E459" s="1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1">
        <v>43364</v>
      </c>
      <c r="N459" t="s">
        <v>44</v>
      </c>
      <c r="O459" t="s">
        <v>43</v>
      </c>
      <c r="Q459" s="1">
        <v>43852</v>
      </c>
    </row>
    <row r="460" spans="1:17" x14ac:dyDescent="0.25">
      <c r="A460" t="s">
        <v>242</v>
      </c>
      <c r="B460" t="s">
        <v>290</v>
      </c>
      <c r="C460" t="s">
        <v>19</v>
      </c>
      <c r="D460" s="1">
        <v>42634</v>
      </c>
      <c r="E460" s="1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1">
        <v>43455</v>
      </c>
      <c r="N460" t="s">
        <v>44</v>
      </c>
      <c r="O460" t="s">
        <v>43</v>
      </c>
      <c r="Q460" s="1">
        <v>43852</v>
      </c>
    </row>
    <row r="461" spans="1:17" x14ac:dyDescent="0.25">
      <c r="A461" t="s">
        <v>242</v>
      </c>
      <c r="B461" t="s">
        <v>291</v>
      </c>
      <c r="C461" t="s">
        <v>19</v>
      </c>
      <c r="D461" s="1">
        <v>42887</v>
      </c>
      <c r="E461" s="1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1">
        <v>43435</v>
      </c>
      <c r="N461" t="s">
        <v>24</v>
      </c>
      <c r="O461" t="s">
        <v>25</v>
      </c>
      <c r="Q461" s="1">
        <v>43852</v>
      </c>
    </row>
    <row r="462" spans="1:17" x14ac:dyDescent="0.25">
      <c r="A462" t="s">
        <v>292</v>
      </c>
      <c r="B462" t="s">
        <v>293</v>
      </c>
      <c r="C462" t="s">
        <v>19</v>
      </c>
      <c r="D462" s="1">
        <v>43646</v>
      </c>
      <c r="E462" s="1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1">
        <v>43646</v>
      </c>
      <c r="N462" t="s">
        <v>24</v>
      </c>
      <c r="O462" t="s">
        <v>23</v>
      </c>
      <c r="Q462" s="1">
        <v>43852</v>
      </c>
    </row>
    <row r="463" spans="1:17" x14ac:dyDescent="0.25">
      <c r="A463" t="s">
        <v>292</v>
      </c>
      <c r="B463" t="s">
        <v>294</v>
      </c>
      <c r="C463" t="s">
        <v>19</v>
      </c>
      <c r="D463" s="1">
        <v>42916</v>
      </c>
      <c r="E463" s="1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1">
        <v>43281</v>
      </c>
      <c r="N463" t="s">
        <v>24</v>
      </c>
      <c r="O463" t="s">
        <v>25</v>
      </c>
      <c r="Q463" s="1">
        <v>43852</v>
      </c>
    </row>
    <row r="464" spans="1:17" x14ac:dyDescent="0.25">
      <c r="A464" t="s">
        <v>292</v>
      </c>
      <c r="B464" t="s">
        <v>295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1">
        <v>43709</v>
      </c>
      <c r="N464" t="s">
        <v>24</v>
      </c>
      <c r="O464" t="s">
        <v>23</v>
      </c>
      <c r="Q464" s="1">
        <v>43852</v>
      </c>
    </row>
    <row r="465" spans="1:17" x14ac:dyDescent="0.25">
      <c r="A465" t="s">
        <v>292</v>
      </c>
      <c r="B465">
        <v>3.1030411181E+17</v>
      </c>
      <c r="C465" t="s">
        <v>19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1">
        <v>43344</v>
      </c>
      <c r="N465" t="s">
        <v>24</v>
      </c>
      <c r="O465" t="s">
        <v>25</v>
      </c>
      <c r="Q465" s="1">
        <v>43852</v>
      </c>
    </row>
    <row r="466" spans="1:17" x14ac:dyDescent="0.25">
      <c r="A466" t="s">
        <v>292</v>
      </c>
      <c r="B466">
        <v>3.1030411181E+17</v>
      </c>
      <c r="C466" t="s">
        <v>31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1">
        <v>43344</v>
      </c>
      <c r="N466" t="s">
        <v>24</v>
      </c>
      <c r="O466" t="s">
        <v>25</v>
      </c>
      <c r="Q466" s="1">
        <v>43852</v>
      </c>
    </row>
    <row r="467" spans="1:17" x14ac:dyDescent="0.25">
      <c r="A467" t="s">
        <v>292</v>
      </c>
      <c r="B467" t="s">
        <v>296</v>
      </c>
      <c r="C467" t="s">
        <v>31</v>
      </c>
      <c r="D467" s="1">
        <v>43281</v>
      </c>
      <c r="E467" s="1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1">
        <v>43281</v>
      </c>
      <c r="N467" t="s">
        <v>24</v>
      </c>
      <c r="O467" t="s">
        <v>25</v>
      </c>
      <c r="Q467" s="1">
        <v>43852</v>
      </c>
    </row>
    <row r="468" spans="1:17" x14ac:dyDescent="0.25">
      <c r="A468" t="s">
        <v>292</v>
      </c>
      <c r="B468" t="s">
        <v>297</v>
      </c>
      <c r="C468" t="s">
        <v>31</v>
      </c>
      <c r="D468" s="1">
        <v>43112</v>
      </c>
      <c r="E468" s="1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1">
        <v>43112</v>
      </c>
      <c r="N468" t="s">
        <v>24</v>
      </c>
      <c r="O468" t="s">
        <v>177</v>
      </c>
      <c r="P468" t="s">
        <v>178</v>
      </c>
      <c r="Q468" s="1">
        <v>43852</v>
      </c>
    </row>
    <row r="469" spans="1:17" x14ac:dyDescent="0.25">
      <c r="A469" t="s">
        <v>292</v>
      </c>
      <c r="B469" t="s">
        <v>299</v>
      </c>
      <c r="C469" t="s">
        <v>19</v>
      </c>
      <c r="D469" s="1">
        <v>43477</v>
      </c>
      <c r="E469" s="1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1">
        <v>43477</v>
      </c>
      <c r="N469" t="s">
        <v>24</v>
      </c>
      <c r="O469" t="s">
        <v>23</v>
      </c>
      <c r="Q469" s="1">
        <v>43852</v>
      </c>
    </row>
    <row r="470" spans="1:17" x14ac:dyDescent="0.25">
      <c r="A470" t="s">
        <v>292</v>
      </c>
      <c r="B470" t="s">
        <v>300</v>
      </c>
      <c r="C470" t="s">
        <v>31</v>
      </c>
      <c r="D470" s="1">
        <v>43116</v>
      </c>
      <c r="E470" s="1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1">
        <v>43116</v>
      </c>
      <c r="N470" t="s">
        <v>24</v>
      </c>
      <c r="O470" t="s">
        <v>177</v>
      </c>
      <c r="P470" t="s">
        <v>178</v>
      </c>
      <c r="Q470" s="1">
        <v>43852</v>
      </c>
    </row>
    <row r="471" spans="1:17" x14ac:dyDescent="0.25">
      <c r="A471" t="s">
        <v>292</v>
      </c>
      <c r="B471" t="s">
        <v>301</v>
      </c>
      <c r="C471" t="s">
        <v>19</v>
      </c>
      <c r="D471" s="1">
        <v>43709</v>
      </c>
      <c r="E471" s="1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1">
        <v>43709</v>
      </c>
      <c r="N471" t="s">
        <v>24</v>
      </c>
      <c r="O471" t="s">
        <v>23</v>
      </c>
      <c r="Q471" s="1">
        <v>43852</v>
      </c>
    </row>
    <row r="472" spans="1:17" x14ac:dyDescent="0.25">
      <c r="A472" t="s">
        <v>292</v>
      </c>
      <c r="B472">
        <v>3.1030411181E+17</v>
      </c>
      <c r="C472" t="s">
        <v>31</v>
      </c>
      <c r="D472" s="1">
        <v>43344</v>
      </c>
      <c r="E472" s="1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1">
        <v>43344</v>
      </c>
      <c r="N472" t="s">
        <v>24</v>
      </c>
      <c r="O472" t="s">
        <v>25</v>
      </c>
      <c r="Q472" s="1">
        <v>43852</v>
      </c>
    </row>
    <row r="473" spans="1:17" x14ac:dyDescent="0.25">
      <c r="A473" t="s">
        <v>292</v>
      </c>
      <c r="B473" t="s">
        <v>302</v>
      </c>
      <c r="C473" t="s">
        <v>19</v>
      </c>
      <c r="D473" s="1">
        <v>43709</v>
      </c>
      <c r="E473" s="1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1">
        <v>43709</v>
      </c>
      <c r="N473" t="s">
        <v>24</v>
      </c>
      <c r="O473" t="s">
        <v>23</v>
      </c>
      <c r="Q473" s="1">
        <v>43852</v>
      </c>
    </row>
    <row r="474" spans="1:17" x14ac:dyDescent="0.25">
      <c r="A474" t="s">
        <v>292</v>
      </c>
      <c r="B474">
        <v>3.1030411181E+17</v>
      </c>
      <c r="C474" t="s">
        <v>31</v>
      </c>
      <c r="D474" s="1">
        <v>43344</v>
      </c>
      <c r="E474" s="1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1">
        <v>43344</v>
      </c>
      <c r="N474" t="s">
        <v>24</v>
      </c>
      <c r="O474" t="s">
        <v>25</v>
      </c>
      <c r="Q474" s="1">
        <v>43852</v>
      </c>
    </row>
    <row r="475" spans="1:17" x14ac:dyDescent="0.25">
      <c r="A475" t="s">
        <v>292</v>
      </c>
      <c r="B475" t="s">
        <v>303</v>
      </c>
      <c r="C475" t="s">
        <v>19</v>
      </c>
      <c r="D475" s="1">
        <v>43847</v>
      </c>
      <c r="E475" s="1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1">
        <v>43847</v>
      </c>
      <c r="N475" t="s">
        <v>24</v>
      </c>
      <c r="O475" t="s">
        <v>25</v>
      </c>
      <c r="Q475" s="1">
        <v>43852</v>
      </c>
    </row>
    <row r="476" spans="1:17" x14ac:dyDescent="0.25">
      <c r="A476" t="s">
        <v>292</v>
      </c>
      <c r="B476">
        <v>3.1030411181E+17</v>
      </c>
      <c r="C476" t="s">
        <v>19</v>
      </c>
      <c r="D476" s="1">
        <v>43344</v>
      </c>
      <c r="E476" s="1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1">
        <v>43344</v>
      </c>
      <c r="N476" t="s">
        <v>24</v>
      </c>
      <c r="O476" t="s">
        <v>25</v>
      </c>
      <c r="Q476" s="1">
        <v>43852</v>
      </c>
    </row>
    <row r="477" spans="1:17" x14ac:dyDescent="0.25">
      <c r="A477" t="s">
        <v>292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1">
        <v>43344</v>
      </c>
      <c r="N477" t="s">
        <v>24</v>
      </c>
      <c r="O477" t="s">
        <v>25</v>
      </c>
      <c r="Q477" s="1">
        <v>43852</v>
      </c>
    </row>
    <row r="478" spans="1:17" x14ac:dyDescent="0.25">
      <c r="A478" t="s">
        <v>292</v>
      </c>
      <c r="B478" t="s">
        <v>304</v>
      </c>
      <c r="C478" t="s">
        <v>19</v>
      </c>
      <c r="D478" s="1">
        <v>43720</v>
      </c>
      <c r="E478" s="1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1">
        <v>43720</v>
      </c>
      <c r="N478" t="s">
        <v>24</v>
      </c>
      <c r="O478" t="s">
        <v>25</v>
      </c>
      <c r="Q478" s="1">
        <v>43852</v>
      </c>
    </row>
    <row r="479" spans="1:17" x14ac:dyDescent="0.25">
      <c r="A479" t="s">
        <v>292</v>
      </c>
      <c r="B479" t="s">
        <v>305</v>
      </c>
      <c r="C479" t="s">
        <v>19</v>
      </c>
      <c r="D479" s="1">
        <v>43405</v>
      </c>
      <c r="E479" s="1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">
        <v>43405</v>
      </c>
      <c r="N479" t="s">
        <v>24</v>
      </c>
      <c r="O479" t="s">
        <v>23</v>
      </c>
      <c r="Q479" s="1">
        <v>43852</v>
      </c>
    </row>
    <row r="480" spans="1:17" x14ac:dyDescent="0.25">
      <c r="A480" t="s">
        <v>292</v>
      </c>
      <c r="B480">
        <v>22214171</v>
      </c>
      <c r="C480" t="s">
        <v>31</v>
      </c>
      <c r="D480" s="1">
        <v>43040</v>
      </c>
      <c r="E480" s="1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">
        <v>43040</v>
      </c>
      <c r="N480" t="s">
        <v>24</v>
      </c>
      <c r="O480" t="s">
        <v>177</v>
      </c>
      <c r="P480" t="s">
        <v>178</v>
      </c>
      <c r="Q480" s="1">
        <v>43852</v>
      </c>
    </row>
    <row r="481" spans="1:17" x14ac:dyDescent="0.25">
      <c r="A481" t="s">
        <v>292</v>
      </c>
      <c r="B481">
        <v>22341873</v>
      </c>
      <c r="C481" t="s">
        <v>19</v>
      </c>
      <c r="D481" s="1">
        <v>43355</v>
      </c>
      <c r="E481" s="1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1">
        <v>43355</v>
      </c>
      <c r="N481" t="s">
        <v>24</v>
      </c>
      <c r="O481" t="s">
        <v>25</v>
      </c>
      <c r="Q481" s="1">
        <v>43852</v>
      </c>
    </row>
    <row r="482" spans="1:17" x14ac:dyDescent="0.25">
      <c r="A482" t="s">
        <v>292</v>
      </c>
      <c r="B482" t="s">
        <v>306</v>
      </c>
      <c r="C482" t="s">
        <v>19</v>
      </c>
      <c r="D482" s="1">
        <v>43511</v>
      </c>
      <c r="E482" s="1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1">
        <v>43511</v>
      </c>
      <c r="N482" t="s">
        <v>24</v>
      </c>
      <c r="O482" t="s">
        <v>25</v>
      </c>
      <c r="Q482" s="1">
        <v>43852</v>
      </c>
    </row>
    <row r="483" spans="1:17" x14ac:dyDescent="0.25">
      <c r="A483" t="s">
        <v>292</v>
      </c>
      <c r="B483" t="s">
        <v>308</v>
      </c>
      <c r="C483" t="s">
        <v>19</v>
      </c>
      <c r="D483" s="1">
        <v>43709</v>
      </c>
      <c r="E483" s="1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1">
        <v>43709</v>
      </c>
      <c r="N483" t="s">
        <v>24</v>
      </c>
      <c r="O483" t="s">
        <v>23</v>
      </c>
      <c r="Q483" s="1">
        <v>43852</v>
      </c>
    </row>
    <row r="484" spans="1:17" x14ac:dyDescent="0.25">
      <c r="A484" t="s">
        <v>292</v>
      </c>
      <c r="B484">
        <v>3.1030411181E+17</v>
      </c>
      <c r="C484" t="s">
        <v>31</v>
      </c>
      <c r="D484" s="1">
        <v>43344</v>
      </c>
      <c r="E484" s="1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1">
        <v>43344</v>
      </c>
      <c r="N484" t="s">
        <v>24</v>
      </c>
      <c r="O484" t="s">
        <v>25</v>
      </c>
      <c r="Q484" s="1">
        <v>43852</v>
      </c>
    </row>
    <row r="485" spans="1:17" x14ac:dyDescent="0.25">
      <c r="A485" t="s">
        <v>292</v>
      </c>
      <c r="B485">
        <v>301004265</v>
      </c>
      <c r="C485" t="s">
        <v>31</v>
      </c>
      <c r="D485" s="1">
        <v>43168</v>
      </c>
      <c r="E485" s="1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1">
        <v>43168</v>
      </c>
      <c r="N485" t="s">
        <v>24</v>
      </c>
      <c r="O485" t="s">
        <v>25</v>
      </c>
      <c r="Q485" s="1">
        <v>43852</v>
      </c>
    </row>
    <row r="486" spans="1:17" x14ac:dyDescent="0.25">
      <c r="A486" t="s">
        <v>292</v>
      </c>
      <c r="B486" t="s">
        <v>309</v>
      </c>
      <c r="C486" t="s">
        <v>19</v>
      </c>
      <c r="D486" s="1">
        <v>43533</v>
      </c>
      <c r="E486" s="1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1">
        <v>43533</v>
      </c>
      <c r="N486" t="s">
        <v>24</v>
      </c>
      <c r="O486" t="s">
        <v>23</v>
      </c>
      <c r="Q486" s="1">
        <v>43852</v>
      </c>
    </row>
    <row r="487" spans="1:17" x14ac:dyDescent="0.25">
      <c r="A487" t="s">
        <v>292</v>
      </c>
      <c r="B487">
        <v>195269000000</v>
      </c>
      <c r="C487" t="s">
        <v>31</v>
      </c>
      <c r="D487" s="1">
        <v>43414</v>
      </c>
      <c r="E487" s="1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1">
        <v>43414</v>
      </c>
      <c r="N487" t="s">
        <v>24</v>
      </c>
      <c r="O487" t="s">
        <v>25</v>
      </c>
      <c r="Q487" s="1">
        <v>43852</v>
      </c>
    </row>
    <row r="488" spans="1:17" x14ac:dyDescent="0.25">
      <c r="A488" t="s">
        <v>292</v>
      </c>
      <c r="B488">
        <v>2.4122020718290002E+18</v>
      </c>
      <c r="C488" t="s">
        <v>31</v>
      </c>
      <c r="D488" s="1">
        <v>43112</v>
      </c>
      <c r="E488" s="1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1">
        <v>43112</v>
      </c>
      <c r="N488" t="s">
        <v>24</v>
      </c>
      <c r="O488" t="s">
        <v>43</v>
      </c>
      <c r="Q488" s="1">
        <v>43852</v>
      </c>
    </row>
    <row r="489" spans="1:17" x14ac:dyDescent="0.25">
      <c r="A489" t="s">
        <v>292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M489" s="1"/>
      <c r="N489" t="s">
        <v>44</v>
      </c>
      <c r="O489" t="s">
        <v>43</v>
      </c>
      <c r="Q489" s="1">
        <v>43852</v>
      </c>
    </row>
    <row r="490" spans="1:17" x14ac:dyDescent="0.25">
      <c r="A490" t="s">
        <v>292</v>
      </c>
      <c r="B490" t="s">
        <v>310</v>
      </c>
      <c r="C490" t="s">
        <v>31</v>
      </c>
      <c r="D490" s="1">
        <v>43477</v>
      </c>
      <c r="E490" s="1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1">
        <v>43477</v>
      </c>
      <c r="N490" t="s">
        <v>24</v>
      </c>
      <c r="O490" t="s">
        <v>23</v>
      </c>
      <c r="Q490" s="1">
        <v>43852</v>
      </c>
    </row>
    <row r="491" spans="1:17" x14ac:dyDescent="0.25">
      <c r="A491" t="s">
        <v>292</v>
      </c>
      <c r="B491">
        <v>2.4122020718290002E+18</v>
      </c>
      <c r="C491" t="s">
        <v>19</v>
      </c>
      <c r="D491" s="1">
        <v>43842</v>
      </c>
      <c r="E491" s="1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1">
        <v>43842</v>
      </c>
      <c r="N491" t="s">
        <v>24</v>
      </c>
      <c r="O491" t="s">
        <v>23</v>
      </c>
      <c r="Q491" s="1">
        <v>43852</v>
      </c>
    </row>
    <row r="492" spans="1:17" x14ac:dyDescent="0.25">
      <c r="A492" t="s">
        <v>292</v>
      </c>
      <c r="B492" t="s">
        <v>311</v>
      </c>
      <c r="C492" t="s">
        <v>19</v>
      </c>
      <c r="D492" s="1">
        <v>43779</v>
      </c>
      <c r="E492" s="1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1">
        <v>43779</v>
      </c>
      <c r="N492" t="s">
        <v>24</v>
      </c>
      <c r="O492" t="s">
        <v>23</v>
      </c>
      <c r="Q492" s="1">
        <v>43852</v>
      </c>
    </row>
    <row r="493" spans="1:17" x14ac:dyDescent="0.25">
      <c r="A493" t="s">
        <v>292</v>
      </c>
      <c r="B493">
        <v>41050127</v>
      </c>
      <c r="C493" t="s">
        <v>19</v>
      </c>
      <c r="D493" s="1">
        <v>43794</v>
      </c>
      <c r="E493" s="1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1">
        <v>43794</v>
      </c>
      <c r="N493" t="s">
        <v>24</v>
      </c>
      <c r="O493" t="s">
        <v>25</v>
      </c>
      <c r="Q493" s="1">
        <v>43852</v>
      </c>
    </row>
    <row r="494" spans="1:17" x14ac:dyDescent="0.25">
      <c r="A494" t="s">
        <v>292</v>
      </c>
      <c r="B494">
        <v>43169018</v>
      </c>
      <c r="C494" t="s">
        <v>31</v>
      </c>
      <c r="D494" s="1">
        <v>43292</v>
      </c>
      <c r="E494" s="1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1">
        <v>43292</v>
      </c>
      <c r="N494" t="s">
        <v>24</v>
      </c>
      <c r="O494" t="s">
        <v>177</v>
      </c>
      <c r="P494" t="s">
        <v>281</v>
      </c>
      <c r="Q494" s="1">
        <v>43852</v>
      </c>
    </row>
    <row r="495" spans="1:17" x14ac:dyDescent="0.25">
      <c r="A495" t="s">
        <v>292</v>
      </c>
      <c r="B495">
        <v>54522170</v>
      </c>
      <c r="C495" t="s">
        <v>19</v>
      </c>
      <c r="D495" s="1">
        <v>43655</v>
      </c>
      <c r="E495" s="1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1">
        <v>43655</v>
      </c>
      <c r="N495" t="s">
        <v>24</v>
      </c>
      <c r="O495" t="s">
        <v>25</v>
      </c>
      <c r="Q495" s="1">
        <v>43852</v>
      </c>
    </row>
    <row r="496" spans="1:17" x14ac:dyDescent="0.25">
      <c r="A496" t="s">
        <v>292</v>
      </c>
      <c r="B496" t="s">
        <v>312</v>
      </c>
      <c r="C496" t="s">
        <v>31</v>
      </c>
      <c r="D496" s="1">
        <v>43291</v>
      </c>
      <c r="E496" s="1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1">
        <v>43291</v>
      </c>
      <c r="N496" t="s">
        <v>24</v>
      </c>
      <c r="O496" t="s">
        <v>177</v>
      </c>
      <c r="P496" t="s">
        <v>178</v>
      </c>
      <c r="Q496" s="1">
        <v>43852</v>
      </c>
    </row>
    <row r="497" spans="1:17" x14ac:dyDescent="0.25">
      <c r="A497" t="s">
        <v>292</v>
      </c>
      <c r="B497" t="s">
        <v>313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1">
        <v>43291</v>
      </c>
      <c r="N497" t="s">
        <v>24</v>
      </c>
      <c r="O497" t="s">
        <v>25</v>
      </c>
      <c r="Q497" s="1">
        <v>43852</v>
      </c>
    </row>
    <row r="498" spans="1:17" x14ac:dyDescent="0.25">
      <c r="A498" t="s">
        <v>292</v>
      </c>
      <c r="B498" t="s">
        <v>314</v>
      </c>
      <c r="C498" t="s">
        <v>31</v>
      </c>
      <c r="D498" s="1">
        <v>43291</v>
      </c>
      <c r="E498" s="1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1">
        <v>43291</v>
      </c>
      <c r="N498" t="s">
        <v>24</v>
      </c>
      <c r="O498" t="s">
        <v>25</v>
      </c>
      <c r="Q498" s="1">
        <v>43852</v>
      </c>
    </row>
    <row r="499" spans="1:17" x14ac:dyDescent="0.25">
      <c r="A499" t="s">
        <v>292</v>
      </c>
      <c r="B499" t="s">
        <v>315</v>
      </c>
      <c r="C499" t="s">
        <v>31</v>
      </c>
      <c r="D499" s="1">
        <v>43291</v>
      </c>
      <c r="E499" s="1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1">
        <v>43291</v>
      </c>
      <c r="N499" t="s">
        <v>24</v>
      </c>
      <c r="O499" t="s">
        <v>177</v>
      </c>
      <c r="P499" t="s">
        <v>281</v>
      </c>
      <c r="Q499" s="1">
        <v>43852</v>
      </c>
    </row>
    <row r="500" spans="1:17" x14ac:dyDescent="0.25">
      <c r="A500" t="s">
        <v>292</v>
      </c>
      <c r="B500" t="s">
        <v>316</v>
      </c>
      <c r="C500" t="s">
        <v>19</v>
      </c>
      <c r="D500" s="1">
        <v>43474</v>
      </c>
      <c r="E500" s="1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1">
        <v>43474</v>
      </c>
      <c r="N500" t="s">
        <v>24</v>
      </c>
      <c r="O500" t="s">
        <v>25</v>
      </c>
      <c r="Q500" s="1">
        <v>43852</v>
      </c>
    </row>
    <row r="501" spans="1:17" x14ac:dyDescent="0.25">
      <c r="A501" t="s">
        <v>292</v>
      </c>
      <c r="B501" t="s">
        <v>317</v>
      </c>
      <c r="C501" t="s">
        <v>19</v>
      </c>
      <c r="D501" s="1">
        <v>43601</v>
      </c>
      <c r="E501" s="1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1">
        <v>43601</v>
      </c>
      <c r="N501" t="s">
        <v>24</v>
      </c>
      <c r="O501" t="s">
        <v>25</v>
      </c>
      <c r="Q501" s="1">
        <v>43852</v>
      </c>
    </row>
    <row r="502" spans="1:17" x14ac:dyDescent="0.25">
      <c r="A502" t="s">
        <v>292</v>
      </c>
      <c r="B502" t="s">
        <v>318</v>
      </c>
      <c r="C502" t="s">
        <v>19</v>
      </c>
      <c r="D502" s="1">
        <v>43657</v>
      </c>
      <c r="E502" s="1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1">
        <v>43657</v>
      </c>
      <c r="N502" t="s">
        <v>24</v>
      </c>
      <c r="O502" t="s">
        <v>23</v>
      </c>
      <c r="Q502" s="1">
        <v>43852</v>
      </c>
    </row>
    <row r="503" spans="1:17" x14ac:dyDescent="0.25">
      <c r="A503" t="s">
        <v>292</v>
      </c>
      <c r="B503" t="s">
        <v>319</v>
      </c>
      <c r="C503" t="s">
        <v>19</v>
      </c>
      <c r="D503" s="1">
        <v>43656</v>
      </c>
      <c r="E503" s="1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1">
        <v>43656</v>
      </c>
      <c r="N503" t="s">
        <v>24</v>
      </c>
      <c r="O503" t="s">
        <v>23</v>
      </c>
      <c r="Q503" s="1">
        <v>43852</v>
      </c>
    </row>
    <row r="504" spans="1:17" x14ac:dyDescent="0.25">
      <c r="A504" t="s">
        <v>292</v>
      </c>
      <c r="B504" t="s">
        <v>320</v>
      </c>
      <c r="C504" t="s">
        <v>19</v>
      </c>
      <c r="D504" s="1">
        <v>43462</v>
      </c>
      <c r="E504" s="1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1">
        <v>43462</v>
      </c>
      <c r="N504" t="s">
        <v>24</v>
      </c>
      <c r="O504" t="s">
        <v>43</v>
      </c>
      <c r="Q504" s="1">
        <v>43852</v>
      </c>
    </row>
    <row r="505" spans="1:17" x14ac:dyDescent="0.25">
      <c r="A505" t="s">
        <v>292</v>
      </c>
      <c r="B505" t="s">
        <v>320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M505" s="1"/>
      <c r="N505" t="s">
        <v>44</v>
      </c>
      <c r="O505" t="s">
        <v>43</v>
      </c>
      <c r="Q505" s="1">
        <v>43852</v>
      </c>
    </row>
    <row r="506" spans="1:17" x14ac:dyDescent="0.25">
      <c r="A506" t="s">
        <v>292</v>
      </c>
      <c r="B506" t="s">
        <v>321</v>
      </c>
      <c r="C506" t="s">
        <v>19</v>
      </c>
      <c r="D506" s="1">
        <v>43440</v>
      </c>
      <c r="E506" s="1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1">
        <v>43440</v>
      </c>
      <c r="N506" t="s">
        <v>24</v>
      </c>
      <c r="O506" t="s">
        <v>25</v>
      </c>
      <c r="Q506" s="1">
        <v>43852</v>
      </c>
    </row>
    <row r="507" spans="1:17" x14ac:dyDescent="0.25">
      <c r="A507" t="s">
        <v>292</v>
      </c>
      <c r="B507">
        <v>2280014070</v>
      </c>
      <c r="C507" t="s">
        <v>19</v>
      </c>
      <c r="D507" s="1">
        <v>43533</v>
      </c>
      <c r="E507" s="1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1">
        <v>43533</v>
      </c>
      <c r="N507" t="s">
        <v>24</v>
      </c>
      <c r="O507" t="s">
        <v>25</v>
      </c>
      <c r="Q507" s="1">
        <v>43852</v>
      </c>
    </row>
    <row r="508" spans="1:17" x14ac:dyDescent="0.25">
      <c r="A508" t="s">
        <v>292</v>
      </c>
      <c r="B508">
        <v>3.1030411181E+17</v>
      </c>
      <c r="C508" t="s">
        <v>31</v>
      </c>
      <c r="D508" s="1">
        <v>43191</v>
      </c>
      <c r="E508" s="1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1">
        <v>43191</v>
      </c>
      <c r="N508" t="s">
        <v>24</v>
      </c>
      <c r="O508" t="s">
        <v>177</v>
      </c>
      <c r="P508" t="s">
        <v>322</v>
      </c>
      <c r="Q508" s="1">
        <v>43852</v>
      </c>
    </row>
    <row r="509" spans="1:17" x14ac:dyDescent="0.25">
      <c r="A509" t="s">
        <v>292</v>
      </c>
      <c r="B509">
        <v>3.1030411181E+17</v>
      </c>
      <c r="C509" t="s">
        <v>19</v>
      </c>
      <c r="D509" s="1">
        <v>43473</v>
      </c>
      <c r="E509" s="1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1">
        <v>43473</v>
      </c>
      <c r="N509" t="s">
        <v>24</v>
      </c>
      <c r="O509" t="s">
        <v>25</v>
      </c>
      <c r="Q509" s="1">
        <v>43852</v>
      </c>
    </row>
    <row r="510" spans="1:17" x14ac:dyDescent="0.25">
      <c r="A510" t="s">
        <v>292</v>
      </c>
      <c r="B510">
        <v>3.1030411181E+17</v>
      </c>
      <c r="C510" t="s">
        <v>19</v>
      </c>
      <c r="D510" s="1">
        <v>43484</v>
      </c>
      <c r="E510" s="1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1">
        <v>43484</v>
      </c>
      <c r="N510" t="s">
        <v>24</v>
      </c>
      <c r="O510" t="s">
        <v>25</v>
      </c>
      <c r="Q510" s="1">
        <v>43852</v>
      </c>
    </row>
    <row r="511" spans="1:17" x14ac:dyDescent="0.25">
      <c r="A511" t="s">
        <v>292</v>
      </c>
      <c r="B511">
        <v>3.1030411181E+17</v>
      </c>
      <c r="C511" t="s">
        <v>19</v>
      </c>
      <c r="D511" s="1">
        <v>43522</v>
      </c>
      <c r="E511" s="1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1">
        <v>43522</v>
      </c>
      <c r="N511" t="s">
        <v>24</v>
      </c>
      <c r="O511" t="s">
        <v>25</v>
      </c>
      <c r="Q511" s="1">
        <v>43852</v>
      </c>
    </row>
    <row r="512" spans="1:17" x14ac:dyDescent="0.25">
      <c r="A512" t="s">
        <v>292</v>
      </c>
      <c r="B512">
        <v>43187020</v>
      </c>
      <c r="C512" t="s">
        <v>19</v>
      </c>
      <c r="D512" s="1">
        <v>43577</v>
      </c>
      <c r="E512" s="1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1">
        <v>43577</v>
      </c>
      <c r="N512" t="s">
        <v>24</v>
      </c>
      <c r="O512" t="s">
        <v>25</v>
      </c>
      <c r="Q512" s="1">
        <v>43852</v>
      </c>
    </row>
    <row r="513" spans="1:17" x14ac:dyDescent="0.25">
      <c r="A513" t="s">
        <v>323</v>
      </c>
      <c r="B513" t="s">
        <v>324</v>
      </c>
      <c r="C513" t="s">
        <v>19</v>
      </c>
      <c r="D513" s="1">
        <v>43441</v>
      </c>
      <c r="E513" s="1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1">
        <v>43816</v>
      </c>
      <c r="N513" t="s">
        <v>24</v>
      </c>
      <c r="O513" t="s">
        <v>25</v>
      </c>
      <c r="Q513" s="1">
        <v>43852</v>
      </c>
    </row>
    <row r="514" spans="1:17" x14ac:dyDescent="0.25">
      <c r="A514" t="s">
        <v>292</v>
      </c>
      <c r="B514" t="s">
        <v>71</v>
      </c>
      <c r="C514" t="s">
        <v>19</v>
      </c>
      <c r="D514" s="1">
        <v>43354</v>
      </c>
      <c r="E514" s="1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">
        <v>43719</v>
      </c>
      <c r="N514" t="s">
        <v>24</v>
      </c>
      <c r="O514" t="s">
        <v>25</v>
      </c>
      <c r="Q514" s="1">
        <v>43852</v>
      </c>
    </row>
    <row r="515" spans="1:17" x14ac:dyDescent="0.25">
      <c r="A515" t="s">
        <v>323</v>
      </c>
      <c r="B515">
        <v>1.11200441808E+19</v>
      </c>
      <c r="C515" t="s">
        <v>19</v>
      </c>
      <c r="D515" s="1">
        <v>43468</v>
      </c>
      <c r="E515" s="1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1">
        <v>43468</v>
      </c>
      <c r="N515" t="s">
        <v>24</v>
      </c>
      <c r="O515" t="s">
        <v>25</v>
      </c>
      <c r="Q515" s="1">
        <v>43852</v>
      </c>
    </row>
    <row r="516" spans="1:17" x14ac:dyDescent="0.25">
      <c r="A516" t="s">
        <v>323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1">
        <v>43468</v>
      </c>
      <c r="N516" t="s">
        <v>24</v>
      </c>
      <c r="O516" t="s">
        <v>25</v>
      </c>
      <c r="Q516" s="1">
        <v>43852</v>
      </c>
    </row>
    <row r="517" spans="1:17" x14ac:dyDescent="0.25">
      <c r="A517" t="s">
        <v>323</v>
      </c>
      <c r="B517">
        <v>1.1120044185899999E+19</v>
      </c>
      <c r="C517" t="s">
        <v>19</v>
      </c>
      <c r="D517" s="1">
        <v>43468</v>
      </c>
      <c r="E517" s="1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1">
        <v>43468</v>
      </c>
      <c r="N517" t="s">
        <v>24</v>
      </c>
      <c r="O517" t="s">
        <v>25</v>
      </c>
      <c r="Q517" s="1">
        <v>43852</v>
      </c>
    </row>
    <row r="518" spans="1:17" x14ac:dyDescent="0.25">
      <c r="A518" t="s">
        <v>323</v>
      </c>
      <c r="B518" t="s">
        <v>325</v>
      </c>
      <c r="C518" t="s">
        <v>31</v>
      </c>
      <c r="D518" s="1">
        <v>43373</v>
      </c>
      <c r="E518" s="1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1">
        <v>43373</v>
      </c>
      <c r="N518" t="s">
        <v>24</v>
      </c>
      <c r="O518" t="s">
        <v>25</v>
      </c>
      <c r="Q518" s="1">
        <v>43852</v>
      </c>
    </row>
    <row r="519" spans="1:17" x14ac:dyDescent="0.25">
      <c r="A519" t="s">
        <v>323</v>
      </c>
      <c r="B519" t="s">
        <v>326</v>
      </c>
      <c r="C519" t="s">
        <v>19</v>
      </c>
      <c r="D519" s="1">
        <v>43448</v>
      </c>
      <c r="E519" s="1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1">
        <v>43448</v>
      </c>
      <c r="N519" t="s">
        <v>24</v>
      </c>
      <c r="O519" t="s">
        <v>25</v>
      </c>
      <c r="Q519" s="1">
        <v>43852</v>
      </c>
    </row>
    <row r="520" spans="1:17" x14ac:dyDescent="0.25">
      <c r="A520" t="s">
        <v>323</v>
      </c>
      <c r="B520">
        <v>3.1142027482102001E+18</v>
      </c>
      <c r="C520" t="s">
        <v>19</v>
      </c>
      <c r="D520" s="1">
        <v>43566</v>
      </c>
      <c r="E520" s="1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1">
        <v>43566</v>
      </c>
      <c r="N520" t="s">
        <v>24</v>
      </c>
      <c r="O520" t="s">
        <v>25</v>
      </c>
      <c r="Q520" s="1">
        <v>43852</v>
      </c>
    </row>
    <row r="521" spans="1:17" x14ac:dyDescent="0.25">
      <c r="A521" t="s">
        <v>323</v>
      </c>
      <c r="B521" t="s">
        <v>327</v>
      </c>
      <c r="C521" t="s">
        <v>31</v>
      </c>
      <c r="D521" s="1">
        <v>43397</v>
      </c>
      <c r="E521" s="1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1">
        <v>43761</v>
      </c>
      <c r="N521" t="s">
        <v>24</v>
      </c>
      <c r="O521" t="s">
        <v>25</v>
      </c>
      <c r="Q521" s="1">
        <v>43852</v>
      </c>
    </row>
    <row r="522" spans="1:17" x14ac:dyDescent="0.25">
      <c r="A522" t="s">
        <v>323</v>
      </c>
      <c r="B522" t="s">
        <v>328</v>
      </c>
      <c r="C522" t="s">
        <v>19</v>
      </c>
      <c r="D522" s="1">
        <v>43764</v>
      </c>
      <c r="E522" s="1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1">
        <v>43764</v>
      </c>
      <c r="N522" t="s">
        <v>24</v>
      </c>
      <c r="O522" t="s">
        <v>23</v>
      </c>
      <c r="Q522" s="1">
        <v>43852</v>
      </c>
    </row>
    <row r="523" spans="1:17" x14ac:dyDescent="0.25">
      <c r="A523" t="s">
        <v>323</v>
      </c>
      <c r="B523">
        <v>10619837</v>
      </c>
      <c r="C523" t="s">
        <v>31</v>
      </c>
      <c r="D523" s="1">
        <v>43397</v>
      </c>
      <c r="E523" s="1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1">
        <v>43397</v>
      </c>
      <c r="N523" t="s">
        <v>24</v>
      </c>
      <c r="O523" t="s">
        <v>25</v>
      </c>
      <c r="Q523" s="1">
        <v>43852</v>
      </c>
    </row>
    <row r="524" spans="1:17" x14ac:dyDescent="0.25">
      <c r="A524" t="s">
        <v>323</v>
      </c>
      <c r="B524" t="s">
        <v>329</v>
      </c>
      <c r="C524" t="s">
        <v>19</v>
      </c>
      <c r="D524" s="1">
        <v>43763</v>
      </c>
      <c r="E524" s="1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1">
        <v>43763</v>
      </c>
      <c r="N524" t="s">
        <v>24</v>
      </c>
      <c r="O524" t="s">
        <v>23</v>
      </c>
      <c r="Q524" s="1">
        <v>43852</v>
      </c>
    </row>
    <row r="525" spans="1:17" x14ac:dyDescent="0.25">
      <c r="A525" t="s">
        <v>323</v>
      </c>
      <c r="B525" t="s">
        <v>330</v>
      </c>
      <c r="C525" t="s">
        <v>19</v>
      </c>
      <c r="D525" s="1">
        <v>43101</v>
      </c>
      <c r="E525" s="1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1">
        <v>43101</v>
      </c>
      <c r="N525" t="s">
        <v>24</v>
      </c>
      <c r="O525" t="s">
        <v>25</v>
      </c>
      <c r="Q525" s="1">
        <v>43852</v>
      </c>
    </row>
    <row r="526" spans="1:17" x14ac:dyDescent="0.25">
      <c r="A526" t="s">
        <v>323</v>
      </c>
      <c r="B526" t="s">
        <v>331</v>
      </c>
      <c r="C526" t="s">
        <v>19</v>
      </c>
      <c r="D526" s="1">
        <v>43466</v>
      </c>
      <c r="E526" s="1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1">
        <v>43466</v>
      </c>
      <c r="N526" t="s">
        <v>24</v>
      </c>
      <c r="O526" t="s">
        <v>25</v>
      </c>
      <c r="Q526" s="1">
        <v>43852</v>
      </c>
    </row>
    <row r="527" spans="1:17" x14ac:dyDescent="0.25">
      <c r="A527" t="s">
        <v>323</v>
      </c>
      <c r="B527">
        <v>1.60261822110088E+17</v>
      </c>
      <c r="C527" t="s">
        <v>19</v>
      </c>
      <c r="D527" s="1">
        <v>43251</v>
      </c>
      <c r="E527" s="1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1">
        <v>43373</v>
      </c>
      <c r="N527" t="s">
        <v>24</v>
      </c>
      <c r="O527" t="s">
        <v>25</v>
      </c>
      <c r="Q527" s="1">
        <v>43852</v>
      </c>
    </row>
    <row r="528" spans="1:17" x14ac:dyDescent="0.25">
      <c r="A528" t="s">
        <v>323</v>
      </c>
      <c r="B528">
        <v>3.1142029974272998E+18</v>
      </c>
      <c r="C528" t="s">
        <v>19</v>
      </c>
      <c r="D528" s="1">
        <v>43727</v>
      </c>
      <c r="E528" s="1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1">
        <v>43727</v>
      </c>
      <c r="N528" t="s">
        <v>24</v>
      </c>
      <c r="O528" t="s">
        <v>23</v>
      </c>
      <c r="Q528" s="1">
        <v>43852</v>
      </c>
    </row>
    <row r="529" spans="1:17" x14ac:dyDescent="0.25">
      <c r="A529" t="s">
        <v>323</v>
      </c>
      <c r="B529">
        <v>3.1242015891005998E+18</v>
      </c>
      <c r="C529" t="s">
        <v>19</v>
      </c>
      <c r="D529" s="1">
        <v>43186</v>
      </c>
      <c r="E529" s="1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1">
        <v>43186</v>
      </c>
      <c r="N529" t="s">
        <v>24</v>
      </c>
      <c r="O529" t="s">
        <v>25</v>
      </c>
      <c r="Q529" s="1">
        <v>43852</v>
      </c>
    </row>
    <row r="530" spans="1:17" x14ac:dyDescent="0.25">
      <c r="A530" t="s">
        <v>323</v>
      </c>
      <c r="B530">
        <v>3.1242015891005998E+18</v>
      </c>
      <c r="C530" t="s">
        <v>19</v>
      </c>
      <c r="D530" s="1">
        <v>43467</v>
      </c>
      <c r="E530" s="1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1">
        <v>43467</v>
      </c>
      <c r="N530" t="s">
        <v>24</v>
      </c>
      <c r="O530" t="s">
        <v>25</v>
      </c>
      <c r="Q530" s="1">
        <v>43852</v>
      </c>
    </row>
    <row r="531" spans="1:17" x14ac:dyDescent="0.25">
      <c r="A531" t="s">
        <v>323</v>
      </c>
      <c r="B531" t="s">
        <v>332</v>
      </c>
      <c r="C531" t="s">
        <v>31</v>
      </c>
      <c r="D531" s="1">
        <v>43235</v>
      </c>
      <c r="E531" s="1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1">
        <v>43235</v>
      </c>
      <c r="N531" t="s">
        <v>24</v>
      </c>
      <c r="O531" t="s">
        <v>25</v>
      </c>
      <c r="Q531" s="1">
        <v>43852</v>
      </c>
    </row>
    <row r="532" spans="1:17" x14ac:dyDescent="0.25">
      <c r="A532" t="s">
        <v>323</v>
      </c>
      <c r="B532" t="s">
        <v>333</v>
      </c>
      <c r="C532" t="s">
        <v>19</v>
      </c>
      <c r="D532" s="1">
        <v>43600</v>
      </c>
      <c r="E532" s="1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1">
        <v>43600</v>
      </c>
      <c r="N532" t="s">
        <v>24</v>
      </c>
      <c r="O532" t="s">
        <v>23</v>
      </c>
      <c r="Q532" s="1">
        <v>43852</v>
      </c>
    </row>
    <row r="533" spans="1:17" x14ac:dyDescent="0.25">
      <c r="A533" t="s">
        <v>323</v>
      </c>
      <c r="B533" t="s">
        <v>334</v>
      </c>
      <c r="C533" t="s">
        <v>19</v>
      </c>
      <c r="D533" s="1">
        <v>42969</v>
      </c>
      <c r="E533" s="1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1">
        <v>42969</v>
      </c>
      <c r="N533" t="s">
        <v>24</v>
      </c>
      <c r="O533" t="s">
        <v>25</v>
      </c>
      <c r="Q533" s="1">
        <v>43852</v>
      </c>
    </row>
    <row r="534" spans="1:17" x14ac:dyDescent="0.25">
      <c r="A534" t="s">
        <v>323</v>
      </c>
      <c r="B534" t="s">
        <v>335</v>
      </c>
      <c r="C534" t="s">
        <v>31</v>
      </c>
      <c r="D534" s="1">
        <v>43334</v>
      </c>
      <c r="E534" s="1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1">
        <v>43698</v>
      </c>
      <c r="N534" t="s">
        <v>24</v>
      </c>
      <c r="O534" t="s">
        <v>25</v>
      </c>
      <c r="Q534" s="1">
        <v>43852</v>
      </c>
    </row>
    <row r="535" spans="1:17" x14ac:dyDescent="0.25">
      <c r="A535" t="s">
        <v>323</v>
      </c>
      <c r="B535" t="s">
        <v>336</v>
      </c>
      <c r="C535" t="s">
        <v>19</v>
      </c>
      <c r="D535" s="1">
        <v>43738</v>
      </c>
      <c r="E535" s="1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1">
        <v>43738</v>
      </c>
      <c r="N535" t="s">
        <v>24</v>
      </c>
      <c r="O535" t="s">
        <v>23</v>
      </c>
      <c r="Q535" s="1">
        <v>43852</v>
      </c>
    </row>
    <row r="536" spans="1:17" x14ac:dyDescent="0.25">
      <c r="A536" t="s">
        <v>323</v>
      </c>
      <c r="B536" t="s">
        <v>337</v>
      </c>
      <c r="C536" t="s">
        <v>31</v>
      </c>
      <c r="D536" s="1">
        <v>43246</v>
      </c>
      <c r="E536" s="1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1">
        <v>43246</v>
      </c>
      <c r="N536" t="s">
        <v>24</v>
      </c>
      <c r="O536" t="s">
        <v>25</v>
      </c>
      <c r="Q536" s="1">
        <v>43852</v>
      </c>
    </row>
    <row r="537" spans="1:17" x14ac:dyDescent="0.25">
      <c r="A537" t="s">
        <v>323</v>
      </c>
      <c r="B537" t="s">
        <v>338</v>
      </c>
      <c r="C537" t="s">
        <v>19</v>
      </c>
      <c r="D537" s="1">
        <v>43611</v>
      </c>
      <c r="E537" s="1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1">
        <v>43611</v>
      </c>
      <c r="N537" t="s">
        <v>24</v>
      </c>
      <c r="O537" t="s">
        <v>23</v>
      </c>
      <c r="Q537" s="1">
        <v>43852</v>
      </c>
    </row>
    <row r="538" spans="1:17" x14ac:dyDescent="0.25">
      <c r="A538" t="s">
        <v>323</v>
      </c>
      <c r="B538" t="s">
        <v>339</v>
      </c>
      <c r="C538" t="s">
        <v>19</v>
      </c>
      <c r="D538" s="1">
        <v>43147</v>
      </c>
      <c r="E538" s="1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1">
        <v>43512</v>
      </c>
      <c r="N538" t="s">
        <v>24</v>
      </c>
      <c r="O538" t="s">
        <v>25</v>
      </c>
      <c r="Q538" s="1">
        <v>43852</v>
      </c>
    </row>
    <row r="539" spans="1:17" x14ac:dyDescent="0.25">
      <c r="A539" t="s">
        <v>323</v>
      </c>
      <c r="B539" t="s">
        <v>340</v>
      </c>
      <c r="C539" t="s">
        <v>31</v>
      </c>
      <c r="D539" s="1">
        <v>43466</v>
      </c>
      <c r="E539" s="1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1">
        <v>43647</v>
      </c>
      <c r="N539" t="s">
        <v>24</v>
      </c>
      <c r="O539" t="s">
        <v>177</v>
      </c>
      <c r="P539" t="s">
        <v>207</v>
      </c>
      <c r="Q539" s="1">
        <v>43852</v>
      </c>
    </row>
    <row r="540" spans="1:17" x14ac:dyDescent="0.25">
      <c r="A540" t="s">
        <v>323</v>
      </c>
      <c r="B540" t="s">
        <v>340</v>
      </c>
      <c r="C540" t="s">
        <v>31</v>
      </c>
      <c r="D540" s="1">
        <v>43466</v>
      </c>
      <c r="E540" s="1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1">
        <v>43739</v>
      </c>
      <c r="N540" t="s">
        <v>24</v>
      </c>
      <c r="O540" t="s">
        <v>177</v>
      </c>
      <c r="P540" t="s">
        <v>207</v>
      </c>
      <c r="Q540" s="1">
        <v>43852</v>
      </c>
    </row>
    <row r="541" spans="1:17" x14ac:dyDescent="0.25">
      <c r="A541" t="s">
        <v>323</v>
      </c>
      <c r="B541" t="s">
        <v>340</v>
      </c>
      <c r="C541" t="s">
        <v>31</v>
      </c>
      <c r="D541" s="1">
        <v>43466</v>
      </c>
      <c r="E541" s="1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1">
        <v>43466</v>
      </c>
      <c r="N541" t="s">
        <v>24</v>
      </c>
      <c r="O541" t="s">
        <v>177</v>
      </c>
      <c r="P541" t="s">
        <v>207</v>
      </c>
      <c r="Q541" s="1">
        <v>43852</v>
      </c>
    </row>
    <row r="542" spans="1:17" x14ac:dyDescent="0.25">
      <c r="A542" t="s">
        <v>323</v>
      </c>
      <c r="B542" t="s">
        <v>340</v>
      </c>
      <c r="C542" t="s">
        <v>31</v>
      </c>
      <c r="D542" s="1">
        <v>43466</v>
      </c>
      <c r="E542" s="1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1">
        <v>43556</v>
      </c>
      <c r="N542" t="s">
        <v>24</v>
      </c>
      <c r="O542" t="s">
        <v>177</v>
      </c>
      <c r="P542" t="s">
        <v>207</v>
      </c>
      <c r="Q542" s="1">
        <v>43852</v>
      </c>
    </row>
    <row r="543" spans="1:17" x14ac:dyDescent="0.25">
      <c r="A543" t="s">
        <v>323</v>
      </c>
      <c r="B543" t="s">
        <v>341</v>
      </c>
      <c r="C543" t="s">
        <v>31</v>
      </c>
      <c r="D543" s="1">
        <v>43466</v>
      </c>
      <c r="E543" s="1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1">
        <v>43647</v>
      </c>
      <c r="N543" t="s">
        <v>24</v>
      </c>
      <c r="O543" t="s">
        <v>177</v>
      </c>
      <c r="P543" t="s">
        <v>207</v>
      </c>
      <c r="Q543" s="1">
        <v>43852</v>
      </c>
    </row>
    <row r="544" spans="1:17" x14ac:dyDescent="0.25">
      <c r="A544" t="s">
        <v>323</v>
      </c>
      <c r="B544" t="s">
        <v>341</v>
      </c>
      <c r="C544" t="s">
        <v>31</v>
      </c>
      <c r="D544" s="1">
        <v>43466</v>
      </c>
      <c r="E544" s="1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1">
        <v>43739</v>
      </c>
      <c r="N544" t="s">
        <v>24</v>
      </c>
      <c r="O544" t="s">
        <v>177</v>
      </c>
      <c r="P544" t="s">
        <v>207</v>
      </c>
      <c r="Q544" s="1">
        <v>43852</v>
      </c>
    </row>
    <row r="545" spans="1:17" x14ac:dyDescent="0.25">
      <c r="A545" t="s">
        <v>323</v>
      </c>
      <c r="B545" t="s">
        <v>341</v>
      </c>
      <c r="C545" t="s">
        <v>31</v>
      </c>
      <c r="D545" s="1">
        <v>43466</v>
      </c>
      <c r="E545" s="1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1">
        <v>43466</v>
      </c>
      <c r="N545" t="s">
        <v>24</v>
      </c>
      <c r="O545" t="s">
        <v>177</v>
      </c>
      <c r="P545" t="s">
        <v>207</v>
      </c>
      <c r="Q545" s="1">
        <v>43852</v>
      </c>
    </row>
    <row r="546" spans="1:17" x14ac:dyDescent="0.25">
      <c r="A546" t="s">
        <v>323</v>
      </c>
      <c r="B546" t="s">
        <v>341</v>
      </c>
      <c r="C546" t="s">
        <v>31</v>
      </c>
      <c r="D546" s="1">
        <v>43466</v>
      </c>
      <c r="E546" s="1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1">
        <v>43556</v>
      </c>
      <c r="N546" t="s">
        <v>24</v>
      </c>
      <c r="O546" t="s">
        <v>177</v>
      </c>
      <c r="P546" t="s">
        <v>207</v>
      </c>
      <c r="Q546" s="1">
        <v>43852</v>
      </c>
    </row>
    <row r="547" spans="1:17" x14ac:dyDescent="0.25">
      <c r="A547" t="s">
        <v>323</v>
      </c>
      <c r="B547" t="s">
        <v>342</v>
      </c>
      <c r="C547" t="s">
        <v>31</v>
      </c>
      <c r="D547" s="1">
        <v>43101</v>
      </c>
      <c r="E547" s="1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1">
        <v>43101</v>
      </c>
      <c r="N547" t="s">
        <v>24</v>
      </c>
      <c r="O547" t="s">
        <v>25</v>
      </c>
      <c r="Q547" s="1">
        <v>43852</v>
      </c>
    </row>
    <row r="548" spans="1:17" x14ac:dyDescent="0.25">
      <c r="A548" t="s">
        <v>323</v>
      </c>
      <c r="B548" t="s">
        <v>343</v>
      </c>
      <c r="C548" t="s">
        <v>31</v>
      </c>
      <c r="D548" s="1">
        <v>43101</v>
      </c>
      <c r="E548" s="1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1">
        <v>43101</v>
      </c>
      <c r="N548" t="s">
        <v>24</v>
      </c>
      <c r="O548" t="s">
        <v>25</v>
      </c>
      <c r="Q548" s="1">
        <v>43852</v>
      </c>
    </row>
    <row r="549" spans="1:17" x14ac:dyDescent="0.25">
      <c r="A549" t="s">
        <v>323</v>
      </c>
      <c r="B549" t="s">
        <v>344</v>
      </c>
      <c r="C549" t="s">
        <v>19</v>
      </c>
      <c r="D549" s="1">
        <v>43466</v>
      </c>
      <c r="E549" s="1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1">
        <v>43466</v>
      </c>
      <c r="N549" t="s">
        <v>24</v>
      </c>
      <c r="O549" t="s">
        <v>23</v>
      </c>
      <c r="Q549" s="1">
        <v>43852</v>
      </c>
    </row>
    <row r="550" spans="1:17" x14ac:dyDescent="0.25">
      <c r="A550" t="s">
        <v>323</v>
      </c>
      <c r="B550" t="s">
        <v>345</v>
      </c>
      <c r="C550" t="s">
        <v>19</v>
      </c>
      <c r="D550" s="1">
        <v>43466</v>
      </c>
      <c r="E550" s="1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1">
        <v>43466</v>
      </c>
      <c r="N550" t="s">
        <v>24</v>
      </c>
      <c r="O550" t="s">
        <v>23</v>
      </c>
      <c r="Q550" s="1">
        <v>43852</v>
      </c>
    </row>
    <row r="551" spans="1:17" x14ac:dyDescent="0.25">
      <c r="A551" t="s">
        <v>323</v>
      </c>
      <c r="B551" t="s">
        <v>346</v>
      </c>
      <c r="C551" t="s">
        <v>19</v>
      </c>
      <c r="D551" s="1">
        <v>43486</v>
      </c>
      <c r="E551" s="1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1">
        <v>43486</v>
      </c>
      <c r="N551" t="s">
        <v>24</v>
      </c>
      <c r="O551" t="s">
        <v>25</v>
      </c>
      <c r="Q551" s="1">
        <v>43852</v>
      </c>
    </row>
    <row r="552" spans="1:17" x14ac:dyDescent="0.25">
      <c r="A552" t="s">
        <v>323</v>
      </c>
      <c r="B552">
        <v>2250007836</v>
      </c>
      <c r="C552" t="s">
        <v>31</v>
      </c>
      <c r="D552" s="1">
        <v>43138</v>
      </c>
      <c r="E552" s="1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1">
        <v>43138</v>
      </c>
      <c r="N552" t="s">
        <v>24</v>
      </c>
      <c r="O552" t="s">
        <v>177</v>
      </c>
      <c r="P552" t="s">
        <v>281</v>
      </c>
      <c r="Q552" s="1">
        <v>43852</v>
      </c>
    </row>
    <row r="553" spans="1:17" x14ac:dyDescent="0.25">
      <c r="A553" t="s">
        <v>323</v>
      </c>
      <c r="B553">
        <v>2250007837</v>
      </c>
      <c r="C553" t="s">
        <v>31</v>
      </c>
      <c r="D553" s="1">
        <v>43138</v>
      </c>
      <c r="E553" s="1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1">
        <v>43138</v>
      </c>
      <c r="N553" t="s">
        <v>24</v>
      </c>
      <c r="O553" t="s">
        <v>177</v>
      </c>
      <c r="P553" t="s">
        <v>347</v>
      </c>
      <c r="Q553" s="1">
        <v>43852</v>
      </c>
    </row>
    <row r="554" spans="1:17" x14ac:dyDescent="0.25">
      <c r="A554" t="s">
        <v>323</v>
      </c>
      <c r="B554" t="s">
        <v>348</v>
      </c>
      <c r="C554" t="s">
        <v>31</v>
      </c>
      <c r="D554" s="1">
        <v>43284</v>
      </c>
      <c r="E554" s="1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1">
        <v>43284</v>
      </c>
      <c r="N554" t="s">
        <v>24</v>
      </c>
      <c r="O554" t="s">
        <v>25</v>
      </c>
      <c r="Q554" s="1">
        <v>43852</v>
      </c>
    </row>
    <row r="555" spans="1:17" x14ac:dyDescent="0.25">
      <c r="A555" t="s">
        <v>323</v>
      </c>
      <c r="B555" t="s">
        <v>349</v>
      </c>
      <c r="C555" t="s">
        <v>19</v>
      </c>
      <c r="D555" s="1">
        <v>43649</v>
      </c>
      <c r="E555" s="1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1">
        <v>43649</v>
      </c>
      <c r="N555" t="s">
        <v>24</v>
      </c>
      <c r="O555" t="s">
        <v>23</v>
      </c>
      <c r="Q555" s="1">
        <v>43852</v>
      </c>
    </row>
    <row r="556" spans="1:17" x14ac:dyDescent="0.25">
      <c r="A556" t="s">
        <v>323</v>
      </c>
      <c r="B556">
        <v>9.9000011160099996E+19</v>
      </c>
      <c r="C556" t="s">
        <v>31</v>
      </c>
      <c r="D556" s="1">
        <v>42792</v>
      </c>
      <c r="E556" s="1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1">
        <v>43156</v>
      </c>
      <c r="N556" t="s">
        <v>24</v>
      </c>
      <c r="O556" t="s">
        <v>177</v>
      </c>
      <c r="P556" t="s">
        <v>178</v>
      </c>
      <c r="Q556" s="1">
        <v>43852</v>
      </c>
    </row>
    <row r="557" spans="1:17" x14ac:dyDescent="0.25">
      <c r="A557" t="s">
        <v>323</v>
      </c>
      <c r="B557">
        <v>9.9000011160099996E+19</v>
      </c>
      <c r="C557" t="s">
        <v>19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1">
        <v>43156</v>
      </c>
      <c r="N557" t="s">
        <v>24</v>
      </c>
      <c r="O557" t="s">
        <v>25</v>
      </c>
      <c r="Q557" s="1">
        <v>43852</v>
      </c>
    </row>
    <row r="558" spans="1:17" x14ac:dyDescent="0.25">
      <c r="A558" t="s">
        <v>323</v>
      </c>
      <c r="B558">
        <v>9.9000011160099996E+19</v>
      </c>
      <c r="C558" t="s">
        <v>31</v>
      </c>
      <c r="D558" s="1">
        <v>42735</v>
      </c>
      <c r="E558" s="1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1">
        <v>42735</v>
      </c>
      <c r="N558" t="s">
        <v>24</v>
      </c>
      <c r="O558" t="s">
        <v>177</v>
      </c>
      <c r="P558" t="s">
        <v>178</v>
      </c>
      <c r="Q558" s="1">
        <v>43852</v>
      </c>
    </row>
    <row r="559" spans="1:17" x14ac:dyDescent="0.25">
      <c r="A559" t="s">
        <v>323</v>
      </c>
      <c r="B559">
        <v>9.9000011170100003E+19</v>
      </c>
      <c r="C559" t="s">
        <v>31</v>
      </c>
      <c r="D559" s="1">
        <v>42914</v>
      </c>
      <c r="E559" s="1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1">
        <v>42914</v>
      </c>
      <c r="N559" t="s">
        <v>24</v>
      </c>
      <c r="O559" t="s">
        <v>25</v>
      </c>
      <c r="Q559" s="1">
        <v>43852</v>
      </c>
    </row>
    <row r="560" spans="1:17" x14ac:dyDescent="0.25">
      <c r="A560" t="s">
        <v>323</v>
      </c>
      <c r="B560" t="s">
        <v>350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1">
        <v>42914</v>
      </c>
      <c r="N560" t="s">
        <v>24</v>
      </c>
      <c r="O560" t="s">
        <v>25</v>
      </c>
      <c r="Q560" s="1">
        <v>43852</v>
      </c>
    </row>
    <row r="561" spans="1:17" x14ac:dyDescent="0.25">
      <c r="A561" t="s">
        <v>323</v>
      </c>
      <c r="B561">
        <v>9.9000011170100003E+19</v>
      </c>
      <c r="C561" t="s">
        <v>19</v>
      </c>
      <c r="D561" s="1">
        <v>42922</v>
      </c>
      <c r="E561" s="1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1">
        <v>42922</v>
      </c>
      <c r="N561" t="s">
        <v>24</v>
      </c>
      <c r="O561" t="s">
        <v>25</v>
      </c>
      <c r="Q561" s="1">
        <v>43852</v>
      </c>
    </row>
    <row r="562" spans="1:17" x14ac:dyDescent="0.25">
      <c r="A562" t="s">
        <v>323</v>
      </c>
      <c r="B562">
        <v>9.9000011170100003E+19</v>
      </c>
      <c r="C562" t="s">
        <v>31</v>
      </c>
      <c r="D562" s="1">
        <v>43101</v>
      </c>
      <c r="E562" s="1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1">
        <v>43101</v>
      </c>
      <c r="N562" t="s">
        <v>24</v>
      </c>
      <c r="O562" t="s">
        <v>177</v>
      </c>
      <c r="P562" t="s">
        <v>178</v>
      </c>
      <c r="Q562" s="1">
        <v>43852</v>
      </c>
    </row>
    <row r="563" spans="1:17" x14ac:dyDescent="0.25">
      <c r="A563" t="s">
        <v>323</v>
      </c>
      <c r="B563" t="s">
        <v>351</v>
      </c>
      <c r="C563" t="s">
        <v>31</v>
      </c>
      <c r="D563" s="1">
        <v>43145</v>
      </c>
      <c r="E563" s="1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1">
        <v>43145</v>
      </c>
      <c r="N563" t="s">
        <v>24</v>
      </c>
      <c r="O563" t="s">
        <v>25</v>
      </c>
      <c r="Q563" s="1">
        <v>43852</v>
      </c>
    </row>
    <row r="564" spans="1:17" x14ac:dyDescent="0.25">
      <c r="A564" t="s">
        <v>323</v>
      </c>
      <c r="B564" t="s">
        <v>352</v>
      </c>
      <c r="C564" t="s">
        <v>31</v>
      </c>
      <c r="D564" s="1">
        <v>43301</v>
      </c>
      <c r="E564" s="1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1">
        <v>43301</v>
      </c>
      <c r="N564" t="s">
        <v>24</v>
      </c>
      <c r="O564" t="s">
        <v>25</v>
      </c>
      <c r="Q564" s="1">
        <v>43852</v>
      </c>
    </row>
    <row r="565" spans="1:17" x14ac:dyDescent="0.25">
      <c r="A565" t="s">
        <v>323</v>
      </c>
      <c r="B565">
        <v>9.9000011180099994E+19</v>
      </c>
      <c r="C565" t="s">
        <v>31</v>
      </c>
      <c r="D565" s="1">
        <v>43279</v>
      </c>
      <c r="E565" s="1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1">
        <v>43279</v>
      </c>
      <c r="N565" t="s">
        <v>24</v>
      </c>
      <c r="O565" t="s">
        <v>23</v>
      </c>
      <c r="Q565" s="1">
        <v>43852</v>
      </c>
    </row>
    <row r="566" spans="1:17" x14ac:dyDescent="0.25">
      <c r="A566" t="s">
        <v>323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1">
        <v>43279</v>
      </c>
      <c r="N566" t="s">
        <v>24</v>
      </c>
      <c r="O566" t="s">
        <v>23</v>
      </c>
      <c r="Q566" s="1">
        <v>43852</v>
      </c>
    </row>
    <row r="567" spans="1:17" x14ac:dyDescent="0.25">
      <c r="A567" t="s">
        <v>323</v>
      </c>
      <c r="B567" t="s">
        <v>353</v>
      </c>
      <c r="C567" t="s">
        <v>19</v>
      </c>
      <c r="D567" s="1">
        <v>43466</v>
      </c>
      <c r="E567" s="1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1">
        <v>43466</v>
      </c>
      <c r="N567" t="s">
        <v>24</v>
      </c>
      <c r="O567" t="s">
        <v>23</v>
      </c>
      <c r="Q567" s="1">
        <v>43852</v>
      </c>
    </row>
    <row r="568" spans="1:17" x14ac:dyDescent="0.25">
      <c r="A568" t="s">
        <v>323</v>
      </c>
      <c r="B568" t="s">
        <v>354</v>
      </c>
      <c r="C568" t="s">
        <v>19</v>
      </c>
      <c r="D568" s="1">
        <v>43481</v>
      </c>
      <c r="E568" s="1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1">
        <v>43481</v>
      </c>
      <c r="N568" t="s">
        <v>24</v>
      </c>
      <c r="O568" t="s">
        <v>25</v>
      </c>
      <c r="Q568" s="1">
        <v>43852</v>
      </c>
    </row>
    <row r="569" spans="1:17" x14ac:dyDescent="0.25">
      <c r="A569" t="s">
        <v>323</v>
      </c>
      <c r="B569" t="s">
        <v>355</v>
      </c>
      <c r="C569" t="s">
        <v>19</v>
      </c>
      <c r="D569" s="1">
        <v>43510</v>
      </c>
      <c r="E569" s="1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1">
        <v>43510</v>
      </c>
      <c r="N569" t="s">
        <v>24</v>
      </c>
      <c r="O569" t="s">
        <v>25</v>
      </c>
      <c r="Q569" s="1">
        <v>43852</v>
      </c>
    </row>
    <row r="570" spans="1:17" x14ac:dyDescent="0.25">
      <c r="A570" t="s">
        <v>323</v>
      </c>
      <c r="B570" t="s">
        <v>356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1">
        <v>43522</v>
      </c>
      <c r="N570" t="s">
        <v>24</v>
      </c>
      <c r="O570" t="s">
        <v>23</v>
      </c>
      <c r="Q570" s="1">
        <v>43852</v>
      </c>
    </row>
    <row r="571" spans="1:17" x14ac:dyDescent="0.25">
      <c r="A571" t="s">
        <v>323</v>
      </c>
      <c r="B571" t="s">
        <v>357</v>
      </c>
      <c r="C571" t="s">
        <v>19</v>
      </c>
      <c r="D571" s="1">
        <v>43540</v>
      </c>
      <c r="E571" s="1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1">
        <v>43540</v>
      </c>
      <c r="N571" t="s">
        <v>24</v>
      </c>
      <c r="O571" t="s">
        <v>25</v>
      </c>
      <c r="Q571" s="1">
        <v>43852</v>
      </c>
    </row>
    <row r="572" spans="1:17" x14ac:dyDescent="0.25">
      <c r="A572" t="s">
        <v>323</v>
      </c>
      <c r="B572" t="s">
        <v>358</v>
      </c>
      <c r="C572" t="s">
        <v>19</v>
      </c>
      <c r="D572" s="1">
        <v>43536</v>
      </c>
      <c r="E572" s="1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1">
        <v>43536</v>
      </c>
      <c r="N572" t="s">
        <v>24</v>
      </c>
      <c r="O572" t="s">
        <v>25</v>
      </c>
      <c r="Q572" s="1">
        <v>43852</v>
      </c>
    </row>
    <row r="573" spans="1:17" x14ac:dyDescent="0.25">
      <c r="A573" t="s">
        <v>323</v>
      </c>
      <c r="B573" t="s">
        <v>359</v>
      </c>
      <c r="C573" t="s">
        <v>19</v>
      </c>
      <c r="D573" s="1">
        <v>43644</v>
      </c>
      <c r="E573" s="1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1">
        <v>43644</v>
      </c>
      <c r="N573" t="s">
        <v>24</v>
      </c>
      <c r="O573" t="s">
        <v>23</v>
      </c>
      <c r="Q573" s="1">
        <v>43852</v>
      </c>
    </row>
    <row r="574" spans="1:17" x14ac:dyDescent="0.25">
      <c r="A574" t="s">
        <v>323</v>
      </c>
      <c r="B574" t="s">
        <v>360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1">
        <v>43644</v>
      </c>
      <c r="N574" t="s">
        <v>24</v>
      </c>
      <c r="O574" t="s">
        <v>23</v>
      </c>
      <c r="Q574" s="1">
        <v>43852</v>
      </c>
    </row>
    <row r="575" spans="1:17" x14ac:dyDescent="0.25">
      <c r="A575" t="s">
        <v>323</v>
      </c>
      <c r="B575" t="s">
        <v>361</v>
      </c>
      <c r="C575" t="s">
        <v>19</v>
      </c>
      <c r="D575" s="1">
        <v>43666</v>
      </c>
      <c r="E575" s="1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1">
        <v>43666</v>
      </c>
      <c r="N575" t="s">
        <v>24</v>
      </c>
      <c r="O575" t="s">
        <v>23</v>
      </c>
      <c r="Q575" s="1">
        <v>43852</v>
      </c>
    </row>
    <row r="576" spans="1:17" x14ac:dyDescent="0.25">
      <c r="A576" t="s">
        <v>323</v>
      </c>
      <c r="B576">
        <v>9.9000021170200003E+19</v>
      </c>
      <c r="C576" t="s">
        <v>19</v>
      </c>
      <c r="D576" s="1">
        <v>42892</v>
      </c>
      <c r="E576" s="1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1">
        <v>42922</v>
      </c>
      <c r="N576" t="s">
        <v>24</v>
      </c>
      <c r="O576" t="s">
        <v>25</v>
      </c>
      <c r="Q576" s="1">
        <v>43852</v>
      </c>
    </row>
    <row r="577" spans="1:17" x14ac:dyDescent="0.25">
      <c r="A577" t="s">
        <v>323</v>
      </c>
      <c r="B577" t="s">
        <v>362</v>
      </c>
      <c r="C577" t="s">
        <v>19</v>
      </c>
      <c r="D577" s="1">
        <v>43494</v>
      </c>
      <c r="E577" s="1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1">
        <v>43494</v>
      </c>
      <c r="N577" t="s">
        <v>24</v>
      </c>
      <c r="O577" t="s">
        <v>25</v>
      </c>
      <c r="Q577" s="1">
        <v>43852</v>
      </c>
    </row>
    <row r="578" spans="1:17" x14ac:dyDescent="0.25">
      <c r="A578" t="s">
        <v>323</v>
      </c>
      <c r="B578" t="s">
        <v>363</v>
      </c>
      <c r="C578" t="s">
        <v>19</v>
      </c>
      <c r="D578" s="1">
        <v>43497</v>
      </c>
      <c r="E578" s="1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1">
        <v>43497</v>
      </c>
      <c r="N578" t="s">
        <v>24</v>
      </c>
      <c r="O578" t="s">
        <v>25</v>
      </c>
      <c r="Q578" s="1">
        <v>43852</v>
      </c>
    </row>
    <row r="579" spans="1:17" x14ac:dyDescent="0.25">
      <c r="A579" t="s">
        <v>323</v>
      </c>
      <c r="B579">
        <v>9.9000044160300007E+19</v>
      </c>
      <c r="C579" t="s">
        <v>19</v>
      </c>
      <c r="D579" s="1">
        <v>42744</v>
      </c>
      <c r="E579" s="1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1">
        <v>42835</v>
      </c>
      <c r="N579" t="s">
        <v>24</v>
      </c>
      <c r="O579" t="s">
        <v>25</v>
      </c>
      <c r="Q579" s="1">
        <v>43852</v>
      </c>
    </row>
    <row r="580" spans="1:17" x14ac:dyDescent="0.25">
      <c r="A580" t="s">
        <v>323</v>
      </c>
      <c r="B580">
        <v>9.9000044160300007E+19</v>
      </c>
      <c r="C580" t="s">
        <v>19</v>
      </c>
      <c r="D580" s="1">
        <v>42774</v>
      </c>
      <c r="E580" s="1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1">
        <v>42774</v>
      </c>
      <c r="N580" t="s">
        <v>24</v>
      </c>
      <c r="O580" t="s">
        <v>25</v>
      </c>
      <c r="Q580" s="1">
        <v>43852</v>
      </c>
    </row>
    <row r="581" spans="1:17" x14ac:dyDescent="0.25">
      <c r="A581" t="s">
        <v>323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1">
        <v>42954</v>
      </c>
      <c r="N581" t="s">
        <v>24</v>
      </c>
      <c r="O581" t="s">
        <v>25</v>
      </c>
      <c r="Q581" s="1">
        <v>43852</v>
      </c>
    </row>
    <row r="582" spans="1:17" x14ac:dyDescent="0.25">
      <c r="A582" t="s">
        <v>323</v>
      </c>
      <c r="B582">
        <v>9.9000044160300007E+19</v>
      </c>
      <c r="C582" t="s">
        <v>19</v>
      </c>
      <c r="D582" s="1">
        <v>42663</v>
      </c>
      <c r="E582" s="1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1">
        <v>43099</v>
      </c>
      <c r="N582" t="s">
        <v>24</v>
      </c>
      <c r="O582" t="s">
        <v>25</v>
      </c>
      <c r="Q582" s="1">
        <v>43852</v>
      </c>
    </row>
    <row r="583" spans="1:17" x14ac:dyDescent="0.25">
      <c r="A583" t="s">
        <v>323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1">
        <v>42772</v>
      </c>
      <c r="N583" t="s">
        <v>24</v>
      </c>
      <c r="O583" t="s">
        <v>25</v>
      </c>
      <c r="Q583" s="1">
        <v>43852</v>
      </c>
    </row>
    <row r="584" spans="1:17" x14ac:dyDescent="0.25">
      <c r="A584" t="s">
        <v>323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1">
        <v>42880</v>
      </c>
      <c r="N584" t="s">
        <v>24</v>
      </c>
      <c r="O584" t="s">
        <v>25</v>
      </c>
      <c r="Q584" s="1">
        <v>43852</v>
      </c>
    </row>
    <row r="585" spans="1:17" x14ac:dyDescent="0.25">
      <c r="A585" t="s">
        <v>323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1">
        <v>42990</v>
      </c>
      <c r="N585" t="s">
        <v>24</v>
      </c>
      <c r="O585" t="s">
        <v>25</v>
      </c>
      <c r="Q585" s="1">
        <v>43852</v>
      </c>
    </row>
    <row r="586" spans="1:17" x14ac:dyDescent="0.25">
      <c r="A586" t="s">
        <v>323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1">
        <v>42663</v>
      </c>
      <c r="N586" t="s">
        <v>24</v>
      </c>
      <c r="O586" t="s">
        <v>25</v>
      </c>
      <c r="Q586" s="1">
        <v>43852</v>
      </c>
    </row>
    <row r="587" spans="1:17" x14ac:dyDescent="0.25">
      <c r="A587" t="s">
        <v>323</v>
      </c>
      <c r="B587">
        <v>9.9000044160300007E+19</v>
      </c>
      <c r="C587" t="s">
        <v>19</v>
      </c>
      <c r="D587" s="1">
        <v>42731</v>
      </c>
      <c r="E587" s="1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1">
        <v>42821</v>
      </c>
      <c r="N587" t="s">
        <v>24</v>
      </c>
      <c r="O587" t="s">
        <v>25</v>
      </c>
      <c r="Q587" s="1">
        <v>43852</v>
      </c>
    </row>
    <row r="588" spans="1:17" x14ac:dyDescent="0.25">
      <c r="A588" t="s">
        <v>323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1">
        <v>42913</v>
      </c>
      <c r="N588" t="s">
        <v>24</v>
      </c>
      <c r="O588" t="s">
        <v>25</v>
      </c>
      <c r="Q588" s="1">
        <v>43852</v>
      </c>
    </row>
    <row r="589" spans="1:17" x14ac:dyDescent="0.25">
      <c r="A589" t="s">
        <v>323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1">
        <v>43005</v>
      </c>
      <c r="N589" t="s">
        <v>24</v>
      </c>
      <c r="O589" t="s">
        <v>25</v>
      </c>
      <c r="Q589" s="1">
        <v>43852</v>
      </c>
    </row>
    <row r="590" spans="1:17" x14ac:dyDescent="0.25">
      <c r="A590" t="s">
        <v>323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1">
        <v>43096</v>
      </c>
      <c r="N590" t="s">
        <v>24</v>
      </c>
      <c r="O590" t="s">
        <v>25</v>
      </c>
      <c r="Q590" s="1">
        <v>43852</v>
      </c>
    </row>
    <row r="591" spans="1:17" x14ac:dyDescent="0.25">
      <c r="A591" t="s">
        <v>323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1">
        <v>42731</v>
      </c>
      <c r="N591" t="s">
        <v>24</v>
      </c>
      <c r="O591" t="s">
        <v>25</v>
      </c>
      <c r="Q591" s="1">
        <v>43852</v>
      </c>
    </row>
    <row r="592" spans="1:17" x14ac:dyDescent="0.25">
      <c r="A592" t="s">
        <v>323</v>
      </c>
      <c r="B592">
        <v>9.9000044165800002E+19</v>
      </c>
      <c r="C592" t="s">
        <v>19</v>
      </c>
      <c r="D592" s="1">
        <v>42823</v>
      </c>
      <c r="E592" s="1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1">
        <v>42823</v>
      </c>
      <c r="N592" t="s">
        <v>24</v>
      </c>
      <c r="O592" t="s">
        <v>25</v>
      </c>
      <c r="Q592" s="1">
        <v>43852</v>
      </c>
    </row>
    <row r="593" spans="1:17" x14ac:dyDescent="0.25">
      <c r="A593" t="s">
        <v>323</v>
      </c>
      <c r="B593">
        <v>9.9000044170400006E+19</v>
      </c>
      <c r="C593" t="s">
        <v>19</v>
      </c>
      <c r="D593" s="1">
        <v>42954</v>
      </c>
      <c r="E593" s="1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1">
        <v>43318</v>
      </c>
      <c r="N593" t="s">
        <v>24</v>
      </c>
      <c r="O593" t="s">
        <v>25</v>
      </c>
      <c r="Q593" s="1">
        <v>43852</v>
      </c>
    </row>
    <row r="594" spans="1:17" x14ac:dyDescent="0.25">
      <c r="A594" t="s">
        <v>323</v>
      </c>
      <c r="B594">
        <v>9.9000044170699997E+19</v>
      </c>
      <c r="C594" t="s">
        <v>31</v>
      </c>
      <c r="D594" s="1">
        <v>42903</v>
      </c>
      <c r="E594" s="1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1">
        <v>43297</v>
      </c>
      <c r="N594" t="s">
        <v>24</v>
      </c>
      <c r="O594" t="s">
        <v>25</v>
      </c>
      <c r="Q594" s="1">
        <v>43852</v>
      </c>
    </row>
    <row r="595" spans="1:17" x14ac:dyDescent="0.25">
      <c r="A595" t="s">
        <v>323</v>
      </c>
      <c r="B595">
        <v>9.9000044170699997E+19</v>
      </c>
      <c r="C595" t="s">
        <v>19</v>
      </c>
      <c r="D595" s="1">
        <v>42922</v>
      </c>
      <c r="E595" s="1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1">
        <v>43286</v>
      </c>
      <c r="N595" t="s">
        <v>24</v>
      </c>
      <c r="O595" t="s">
        <v>25</v>
      </c>
      <c r="Q595" s="1">
        <v>43852</v>
      </c>
    </row>
    <row r="596" spans="1:17" x14ac:dyDescent="0.25">
      <c r="A596" t="s">
        <v>323</v>
      </c>
      <c r="B596">
        <v>9.9000044170699997E+19</v>
      </c>
      <c r="C596" t="s">
        <v>19</v>
      </c>
      <c r="D596" s="1">
        <v>43017</v>
      </c>
      <c r="E596" s="1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1">
        <v>43017</v>
      </c>
      <c r="N596" t="s">
        <v>24</v>
      </c>
      <c r="O596" t="s">
        <v>25</v>
      </c>
      <c r="Q596" s="1">
        <v>43852</v>
      </c>
    </row>
    <row r="597" spans="1:17" x14ac:dyDescent="0.25">
      <c r="A597" t="s">
        <v>323</v>
      </c>
      <c r="B597" t="s">
        <v>364</v>
      </c>
      <c r="C597" t="s">
        <v>31</v>
      </c>
      <c r="D597" s="1">
        <v>43145</v>
      </c>
      <c r="E597" s="1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1">
        <v>43145</v>
      </c>
      <c r="N597" t="s">
        <v>24</v>
      </c>
      <c r="O597" t="s">
        <v>25</v>
      </c>
      <c r="Q597" s="1">
        <v>43852</v>
      </c>
    </row>
    <row r="598" spans="1:17" x14ac:dyDescent="0.25">
      <c r="A598" t="s">
        <v>323</v>
      </c>
      <c r="B598" t="s">
        <v>365</v>
      </c>
      <c r="C598" t="s">
        <v>31</v>
      </c>
      <c r="D598" s="1">
        <v>43210</v>
      </c>
      <c r="E598" s="1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1">
        <v>43210</v>
      </c>
      <c r="N598" t="s">
        <v>24</v>
      </c>
      <c r="O598" t="s">
        <v>177</v>
      </c>
      <c r="P598" t="s">
        <v>347</v>
      </c>
      <c r="Q598" s="1">
        <v>43852</v>
      </c>
    </row>
    <row r="599" spans="1:17" x14ac:dyDescent="0.25">
      <c r="A599" t="s">
        <v>323</v>
      </c>
      <c r="B599" t="s">
        <v>366</v>
      </c>
      <c r="C599" t="s">
        <v>19</v>
      </c>
      <c r="D599" s="1">
        <v>43220</v>
      </c>
      <c r="E599" s="1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1">
        <v>43826</v>
      </c>
      <c r="N599" t="s">
        <v>24</v>
      </c>
      <c r="O599" t="s">
        <v>25</v>
      </c>
      <c r="Q599" s="1">
        <v>43852</v>
      </c>
    </row>
    <row r="600" spans="1:17" x14ac:dyDescent="0.25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1">
        <v>43927</v>
      </c>
      <c r="N600" t="s">
        <v>24</v>
      </c>
      <c r="O600" t="s">
        <v>25</v>
      </c>
      <c r="Q600" s="1">
        <v>43852</v>
      </c>
    </row>
    <row r="601" spans="1:17" x14ac:dyDescent="0.25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1">
        <v>44028</v>
      </c>
      <c r="N601" t="s">
        <v>24</v>
      </c>
      <c r="O601" t="s">
        <v>25</v>
      </c>
      <c r="Q601" s="1">
        <v>43852</v>
      </c>
    </row>
    <row r="602" spans="1:17" x14ac:dyDescent="0.25">
      <c r="A602" t="s">
        <v>323</v>
      </c>
      <c r="B602" t="s">
        <v>366</v>
      </c>
      <c r="C602" t="s">
        <v>19</v>
      </c>
      <c r="D602" s="1">
        <v>43220</v>
      </c>
      <c r="E602" s="1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1">
        <v>44028</v>
      </c>
      <c r="N602" t="s">
        <v>24</v>
      </c>
      <c r="O602" t="s">
        <v>25</v>
      </c>
      <c r="Q602" s="1">
        <v>43852</v>
      </c>
    </row>
    <row r="603" spans="1:17" x14ac:dyDescent="0.25">
      <c r="A603" t="s">
        <v>323</v>
      </c>
      <c r="B603" t="s">
        <v>366</v>
      </c>
      <c r="C603" t="s">
        <v>19</v>
      </c>
      <c r="D603" s="1">
        <v>43220</v>
      </c>
      <c r="E603" s="1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1">
        <v>44028</v>
      </c>
      <c r="N603" t="s">
        <v>24</v>
      </c>
      <c r="O603" t="s">
        <v>25</v>
      </c>
      <c r="Q603" s="1">
        <v>43852</v>
      </c>
    </row>
    <row r="604" spans="1:17" x14ac:dyDescent="0.25">
      <c r="A604" t="s">
        <v>323</v>
      </c>
      <c r="B604" t="s">
        <v>366</v>
      </c>
      <c r="C604" t="s">
        <v>19</v>
      </c>
      <c r="D604" s="1">
        <v>43220</v>
      </c>
      <c r="E604" s="1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1">
        <v>44028</v>
      </c>
      <c r="N604" t="s">
        <v>24</v>
      </c>
      <c r="O604" t="s">
        <v>25</v>
      </c>
      <c r="Q604" s="1">
        <v>43852</v>
      </c>
    </row>
    <row r="605" spans="1:17" x14ac:dyDescent="0.25">
      <c r="A605" t="s">
        <v>323</v>
      </c>
      <c r="B605" t="s">
        <v>366</v>
      </c>
      <c r="C605" t="s">
        <v>19</v>
      </c>
      <c r="D605" s="1">
        <v>43220</v>
      </c>
      <c r="E605" s="1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1">
        <v>43321</v>
      </c>
      <c r="N605" t="s">
        <v>24</v>
      </c>
      <c r="O605" t="s">
        <v>25</v>
      </c>
      <c r="Q605" s="1">
        <v>43852</v>
      </c>
    </row>
    <row r="606" spans="1:17" x14ac:dyDescent="0.25">
      <c r="A606" t="s">
        <v>323</v>
      </c>
      <c r="B606" t="s">
        <v>366</v>
      </c>
      <c r="C606" t="s">
        <v>19</v>
      </c>
      <c r="D606" s="1">
        <v>43220</v>
      </c>
      <c r="E606" s="1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1">
        <v>43422</v>
      </c>
      <c r="N606" t="s">
        <v>24</v>
      </c>
      <c r="O606" t="s">
        <v>25</v>
      </c>
      <c r="Q606" s="1">
        <v>43852</v>
      </c>
    </row>
    <row r="607" spans="1:17" x14ac:dyDescent="0.25">
      <c r="A607" t="s">
        <v>323</v>
      </c>
      <c r="B607" t="s">
        <v>366</v>
      </c>
      <c r="C607" t="s">
        <v>19</v>
      </c>
      <c r="D607" s="1">
        <v>43220</v>
      </c>
      <c r="E607" s="1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1">
        <v>43523</v>
      </c>
      <c r="N607" t="s">
        <v>24</v>
      </c>
      <c r="O607" t="s">
        <v>25</v>
      </c>
      <c r="Q607" s="1">
        <v>43852</v>
      </c>
    </row>
    <row r="608" spans="1:17" x14ac:dyDescent="0.25">
      <c r="A608" t="s">
        <v>323</v>
      </c>
      <c r="B608" t="s">
        <v>366</v>
      </c>
      <c r="C608" t="s">
        <v>19</v>
      </c>
      <c r="D608" s="1">
        <v>43220</v>
      </c>
      <c r="E608" s="1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1">
        <v>43624</v>
      </c>
      <c r="N608" t="s">
        <v>24</v>
      </c>
      <c r="O608" t="s">
        <v>25</v>
      </c>
      <c r="Q608" s="1">
        <v>43852</v>
      </c>
    </row>
    <row r="609" spans="1:17" x14ac:dyDescent="0.25">
      <c r="A609" t="s">
        <v>323</v>
      </c>
      <c r="B609" t="s">
        <v>366</v>
      </c>
      <c r="C609" t="s">
        <v>19</v>
      </c>
      <c r="D609" s="1">
        <v>43220</v>
      </c>
      <c r="E609" s="1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1">
        <v>43725</v>
      </c>
      <c r="N609" t="s">
        <v>24</v>
      </c>
      <c r="O609" t="s">
        <v>25</v>
      </c>
      <c r="Q609" s="1">
        <v>43852</v>
      </c>
    </row>
    <row r="610" spans="1:17" x14ac:dyDescent="0.25">
      <c r="A610" t="s">
        <v>323</v>
      </c>
      <c r="B610" t="s">
        <v>366</v>
      </c>
      <c r="C610" t="s">
        <v>19</v>
      </c>
      <c r="D610" s="1">
        <v>43220</v>
      </c>
      <c r="E610" s="1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1">
        <v>43220</v>
      </c>
      <c r="N610" t="s">
        <v>24</v>
      </c>
      <c r="O610" t="s">
        <v>25</v>
      </c>
      <c r="Q610" s="1">
        <v>43852</v>
      </c>
    </row>
    <row r="611" spans="1:17" x14ac:dyDescent="0.25">
      <c r="A611" t="s">
        <v>323</v>
      </c>
      <c r="B611" t="s">
        <v>367</v>
      </c>
      <c r="C611" t="s">
        <v>31</v>
      </c>
      <c r="D611" s="1">
        <v>43278</v>
      </c>
      <c r="E611" s="1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1">
        <v>43278</v>
      </c>
      <c r="N611" t="s">
        <v>24</v>
      </c>
      <c r="O611" t="s">
        <v>177</v>
      </c>
      <c r="P611" t="s">
        <v>178</v>
      </c>
      <c r="Q611" s="1">
        <v>43852</v>
      </c>
    </row>
    <row r="612" spans="1:17" x14ac:dyDescent="0.25">
      <c r="A612" t="s">
        <v>323</v>
      </c>
      <c r="B612" t="s">
        <v>368</v>
      </c>
      <c r="C612" t="s">
        <v>19</v>
      </c>
      <c r="D612" s="1">
        <v>43339</v>
      </c>
      <c r="E612" s="1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1">
        <v>43888</v>
      </c>
      <c r="N612" t="s">
        <v>24</v>
      </c>
      <c r="O612" t="s">
        <v>25</v>
      </c>
      <c r="Q612" s="1">
        <v>43852</v>
      </c>
    </row>
    <row r="613" spans="1:17" x14ac:dyDescent="0.25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1">
        <v>43888</v>
      </c>
      <c r="N613" t="s">
        <v>24</v>
      </c>
      <c r="O613" t="s">
        <v>25</v>
      </c>
      <c r="Q613" s="1">
        <v>43852</v>
      </c>
    </row>
    <row r="614" spans="1:17" x14ac:dyDescent="0.25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1">
        <v>43888</v>
      </c>
      <c r="N614" t="s">
        <v>24</v>
      </c>
      <c r="O614" t="s">
        <v>25</v>
      </c>
      <c r="Q614" s="1">
        <v>43852</v>
      </c>
    </row>
    <row r="615" spans="1:17" x14ac:dyDescent="0.25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1">
        <v>43888</v>
      </c>
      <c r="N615" t="s">
        <v>24</v>
      </c>
      <c r="O615" t="s">
        <v>25</v>
      </c>
      <c r="Q615" s="1">
        <v>43852</v>
      </c>
    </row>
    <row r="616" spans="1:17" x14ac:dyDescent="0.25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1">
        <v>43431</v>
      </c>
      <c r="N616" t="s">
        <v>24</v>
      </c>
      <c r="O616" t="s">
        <v>25</v>
      </c>
      <c r="Q616" s="1">
        <v>43852</v>
      </c>
    </row>
    <row r="617" spans="1:17" x14ac:dyDescent="0.25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1">
        <v>43523</v>
      </c>
      <c r="N617" t="s">
        <v>24</v>
      </c>
      <c r="O617" t="s">
        <v>25</v>
      </c>
      <c r="Q617" s="1">
        <v>43852</v>
      </c>
    </row>
    <row r="618" spans="1:17" x14ac:dyDescent="0.25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1">
        <v>43612</v>
      </c>
      <c r="N618" t="s">
        <v>24</v>
      </c>
      <c r="O618" t="s">
        <v>25</v>
      </c>
      <c r="Q618" s="1">
        <v>43852</v>
      </c>
    </row>
    <row r="619" spans="1:17" x14ac:dyDescent="0.25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1">
        <v>43704</v>
      </c>
      <c r="N619" t="s">
        <v>24</v>
      </c>
      <c r="O619" t="s">
        <v>25</v>
      </c>
      <c r="Q619" s="1">
        <v>43852</v>
      </c>
    </row>
    <row r="620" spans="1:17" x14ac:dyDescent="0.25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1">
        <v>43796</v>
      </c>
      <c r="N620" t="s">
        <v>24</v>
      </c>
      <c r="O620" t="s">
        <v>25</v>
      </c>
      <c r="Q620" s="1">
        <v>43852</v>
      </c>
    </row>
    <row r="621" spans="1:17" x14ac:dyDescent="0.25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1">
        <v>43339</v>
      </c>
      <c r="N621" t="s">
        <v>24</v>
      </c>
      <c r="O621" t="s">
        <v>25</v>
      </c>
      <c r="Q621" s="1">
        <v>43852</v>
      </c>
    </row>
    <row r="622" spans="1:17" x14ac:dyDescent="0.25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1">
        <v>43888</v>
      </c>
      <c r="N622" t="s">
        <v>24</v>
      </c>
      <c r="O622" t="s">
        <v>25</v>
      </c>
      <c r="Q622" s="1">
        <v>43852</v>
      </c>
    </row>
    <row r="623" spans="1:17" x14ac:dyDescent="0.25">
      <c r="A623" t="s">
        <v>323</v>
      </c>
      <c r="B623" t="s">
        <v>368</v>
      </c>
      <c r="C623" t="s">
        <v>19</v>
      </c>
      <c r="D623" s="1">
        <v>43339</v>
      </c>
      <c r="E623" s="1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1">
        <v>43888</v>
      </c>
      <c r="N623" t="s">
        <v>24</v>
      </c>
      <c r="O623" t="s">
        <v>25</v>
      </c>
      <c r="Q623" s="1">
        <v>43852</v>
      </c>
    </row>
    <row r="624" spans="1:17" x14ac:dyDescent="0.25">
      <c r="A624" t="s">
        <v>323</v>
      </c>
      <c r="B624" t="s">
        <v>368</v>
      </c>
      <c r="C624" t="s">
        <v>19</v>
      </c>
      <c r="D624" s="1">
        <v>43339</v>
      </c>
      <c r="E624" s="1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1">
        <v>43888</v>
      </c>
      <c r="N624" t="s">
        <v>24</v>
      </c>
      <c r="O624" t="s">
        <v>25</v>
      </c>
      <c r="Q624" s="1">
        <v>43852</v>
      </c>
    </row>
    <row r="625" spans="1:17" x14ac:dyDescent="0.25">
      <c r="A625" t="s">
        <v>323</v>
      </c>
      <c r="B625" t="s">
        <v>368</v>
      </c>
      <c r="C625" t="s">
        <v>19</v>
      </c>
      <c r="D625" s="1">
        <v>43339</v>
      </c>
      <c r="E625" s="1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1">
        <v>43888</v>
      </c>
      <c r="N625" t="s">
        <v>24</v>
      </c>
      <c r="O625" t="s">
        <v>25</v>
      </c>
      <c r="Q625" s="1">
        <v>43852</v>
      </c>
    </row>
    <row r="626" spans="1:17" x14ac:dyDescent="0.25">
      <c r="A626" t="s">
        <v>323</v>
      </c>
      <c r="B626" t="s">
        <v>368</v>
      </c>
      <c r="C626" t="s">
        <v>19</v>
      </c>
      <c r="D626" s="1">
        <v>43339</v>
      </c>
      <c r="E626" s="1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1">
        <v>43431</v>
      </c>
      <c r="N626" t="s">
        <v>24</v>
      </c>
      <c r="O626" t="s">
        <v>25</v>
      </c>
      <c r="Q626" s="1">
        <v>43852</v>
      </c>
    </row>
    <row r="627" spans="1:17" x14ac:dyDescent="0.25">
      <c r="A627" t="s">
        <v>323</v>
      </c>
      <c r="B627" t="s">
        <v>368</v>
      </c>
      <c r="C627" t="s">
        <v>19</v>
      </c>
      <c r="D627" s="1">
        <v>43339</v>
      </c>
      <c r="E627" s="1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1">
        <v>43523</v>
      </c>
      <c r="N627" t="s">
        <v>24</v>
      </c>
      <c r="O627" t="s">
        <v>25</v>
      </c>
      <c r="Q627" s="1">
        <v>43852</v>
      </c>
    </row>
    <row r="628" spans="1:17" x14ac:dyDescent="0.25">
      <c r="A628" t="s">
        <v>323</v>
      </c>
      <c r="B628" t="s">
        <v>368</v>
      </c>
      <c r="C628" t="s">
        <v>19</v>
      </c>
      <c r="D628" s="1">
        <v>43339</v>
      </c>
      <c r="E628" s="1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1">
        <v>43612</v>
      </c>
      <c r="N628" t="s">
        <v>24</v>
      </c>
      <c r="O628" t="s">
        <v>25</v>
      </c>
      <c r="Q628" s="1">
        <v>43852</v>
      </c>
    </row>
    <row r="629" spans="1:17" x14ac:dyDescent="0.25">
      <c r="A629" t="s">
        <v>323</v>
      </c>
      <c r="B629" t="s">
        <v>368</v>
      </c>
      <c r="C629" t="s">
        <v>19</v>
      </c>
      <c r="D629" s="1">
        <v>43339</v>
      </c>
      <c r="E629" s="1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1">
        <v>43704</v>
      </c>
      <c r="N629" t="s">
        <v>24</v>
      </c>
      <c r="O629" t="s">
        <v>25</v>
      </c>
      <c r="Q629" s="1">
        <v>43852</v>
      </c>
    </row>
    <row r="630" spans="1:17" x14ac:dyDescent="0.25">
      <c r="A630" t="s">
        <v>323</v>
      </c>
      <c r="B630" t="s">
        <v>368</v>
      </c>
      <c r="C630" t="s">
        <v>19</v>
      </c>
      <c r="D630" s="1">
        <v>43339</v>
      </c>
      <c r="E630" s="1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1">
        <v>43796</v>
      </c>
      <c r="N630" t="s">
        <v>24</v>
      </c>
      <c r="O630" t="s">
        <v>25</v>
      </c>
      <c r="Q630" s="1">
        <v>43852</v>
      </c>
    </row>
    <row r="631" spans="1:17" x14ac:dyDescent="0.25">
      <c r="A631" t="s">
        <v>323</v>
      </c>
      <c r="B631" t="s">
        <v>368</v>
      </c>
      <c r="C631" t="s">
        <v>19</v>
      </c>
      <c r="D631" s="1">
        <v>43339</v>
      </c>
      <c r="E631" s="1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1">
        <v>43339</v>
      </c>
      <c r="N631" t="s">
        <v>24</v>
      </c>
      <c r="O631" t="s">
        <v>25</v>
      </c>
      <c r="Q631" s="1">
        <v>43852</v>
      </c>
    </row>
    <row r="632" spans="1:17" x14ac:dyDescent="0.25">
      <c r="A632" t="s">
        <v>323</v>
      </c>
      <c r="B632" t="s">
        <v>369</v>
      </c>
      <c r="C632" t="s">
        <v>19</v>
      </c>
      <c r="D632" s="1">
        <v>43326</v>
      </c>
      <c r="E632" s="1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1">
        <v>44057</v>
      </c>
      <c r="N632" t="s">
        <v>24</v>
      </c>
      <c r="O632" t="s">
        <v>25</v>
      </c>
      <c r="Q632" s="1">
        <v>43852</v>
      </c>
    </row>
    <row r="633" spans="1:17" x14ac:dyDescent="0.25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1">
        <v>44057</v>
      </c>
      <c r="N633" t="s">
        <v>24</v>
      </c>
      <c r="O633" t="s">
        <v>25</v>
      </c>
      <c r="Q633" s="1">
        <v>43852</v>
      </c>
    </row>
    <row r="634" spans="1:17" x14ac:dyDescent="0.25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1">
        <v>44057</v>
      </c>
      <c r="N634" t="s">
        <v>24</v>
      </c>
      <c r="O634" t="s">
        <v>25</v>
      </c>
      <c r="Q634" s="1">
        <v>43852</v>
      </c>
    </row>
    <row r="635" spans="1:17" x14ac:dyDescent="0.25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1">
        <v>44057</v>
      </c>
      <c r="N635" t="s">
        <v>24</v>
      </c>
      <c r="O635" t="s">
        <v>25</v>
      </c>
      <c r="Q635" s="1">
        <v>43852</v>
      </c>
    </row>
    <row r="636" spans="1:17" x14ac:dyDescent="0.25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1">
        <v>44057</v>
      </c>
      <c r="N636" t="s">
        <v>24</v>
      </c>
      <c r="O636" t="s">
        <v>25</v>
      </c>
      <c r="Q636" s="1">
        <v>43852</v>
      </c>
    </row>
    <row r="637" spans="1:17" x14ac:dyDescent="0.25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1">
        <v>44057</v>
      </c>
      <c r="N637" t="s">
        <v>24</v>
      </c>
      <c r="O637" t="s">
        <v>25</v>
      </c>
      <c r="Q637" s="1">
        <v>43852</v>
      </c>
    </row>
    <row r="638" spans="1:17" x14ac:dyDescent="0.25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1">
        <v>44057</v>
      </c>
      <c r="N638" t="s">
        <v>24</v>
      </c>
      <c r="O638" t="s">
        <v>25</v>
      </c>
      <c r="Q638" s="1">
        <v>43852</v>
      </c>
    </row>
    <row r="639" spans="1:17" x14ac:dyDescent="0.25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1">
        <v>44057</v>
      </c>
      <c r="N639" t="s">
        <v>24</v>
      </c>
      <c r="O639" t="s">
        <v>25</v>
      </c>
      <c r="Q639" s="1">
        <v>43852</v>
      </c>
    </row>
    <row r="640" spans="1:17" x14ac:dyDescent="0.25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1">
        <v>43875</v>
      </c>
      <c r="N640" t="s">
        <v>24</v>
      </c>
      <c r="O640" t="s">
        <v>25</v>
      </c>
      <c r="Q640" s="1">
        <v>43852</v>
      </c>
    </row>
    <row r="641" spans="1:17" x14ac:dyDescent="0.25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1">
        <v>43965</v>
      </c>
      <c r="N641" t="s">
        <v>24</v>
      </c>
      <c r="O641" t="s">
        <v>25</v>
      </c>
      <c r="Q641" s="1">
        <v>43852</v>
      </c>
    </row>
    <row r="642" spans="1:17" x14ac:dyDescent="0.25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1">
        <v>43783</v>
      </c>
      <c r="N642" t="s">
        <v>24</v>
      </c>
      <c r="O642" t="s">
        <v>25</v>
      </c>
      <c r="Q642" s="1">
        <v>43852</v>
      </c>
    </row>
    <row r="643" spans="1:17" x14ac:dyDescent="0.25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1">
        <v>43418</v>
      </c>
      <c r="N643" t="s">
        <v>24</v>
      </c>
      <c r="O643" t="s">
        <v>25</v>
      </c>
      <c r="Q643" s="1">
        <v>43852</v>
      </c>
    </row>
    <row r="644" spans="1:17" x14ac:dyDescent="0.25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1">
        <v>43510</v>
      </c>
      <c r="N644" t="s">
        <v>24</v>
      </c>
      <c r="O644" t="s">
        <v>25</v>
      </c>
      <c r="Q644" s="1">
        <v>43852</v>
      </c>
    </row>
    <row r="645" spans="1:17" x14ac:dyDescent="0.25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1">
        <v>43599</v>
      </c>
      <c r="N645" t="s">
        <v>24</v>
      </c>
      <c r="O645" t="s">
        <v>25</v>
      </c>
      <c r="Q645" s="1">
        <v>43852</v>
      </c>
    </row>
    <row r="646" spans="1:17" x14ac:dyDescent="0.25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1">
        <v>43691</v>
      </c>
      <c r="N646" t="s">
        <v>24</v>
      </c>
      <c r="O646" t="s">
        <v>25</v>
      </c>
      <c r="Q646" s="1">
        <v>43852</v>
      </c>
    </row>
    <row r="647" spans="1:17" x14ac:dyDescent="0.25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1">
        <v>43326</v>
      </c>
      <c r="N647" t="s">
        <v>24</v>
      </c>
      <c r="O647" t="s">
        <v>25</v>
      </c>
      <c r="Q647" s="1">
        <v>43852</v>
      </c>
    </row>
    <row r="648" spans="1:17" x14ac:dyDescent="0.25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1">
        <v>44057</v>
      </c>
      <c r="N648" t="s">
        <v>24</v>
      </c>
      <c r="O648" t="s">
        <v>25</v>
      </c>
      <c r="Q648" s="1">
        <v>43852</v>
      </c>
    </row>
    <row r="649" spans="1:17" x14ac:dyDescent="0.25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44057</v>
      </c>
      <c r="N649" t="s">
        <v>24</v>
      </c>
      <c r="O649" t="s">
        <v>25</v>
      </c>
      <c r="Q649" s="1">
        <v>43852</v>
      </c>
    </row>
    <row r="650" spans="1:17" x14ac:dyDescent="0.25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44057</v>
      </c>
      <c r="N650" t="s">
        <v>24</v>
      </c>
      <c r="O650" t="s">
        <v>25</v>
      </c>
      <c r="Q650" s="1">
        <v>43852</v>
      </c>
    </row>
    <row r="651" spans="1:17" x14ac:dyDescent="0.25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44057</v>
      </c>
      <c r="N651" t="s">
        <v>24</v>
      </c>
      <c r="O651" t="s">
        <v>25</v>
      </c>
      <c r="Q651" s="1">
        <v>43852</v>
      </c>
    </row>
    <row r="652" spans="1:17" x14ac:dyDescent="0.25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44057</v>
      </c>
      <c r="N652" t="s">
        <v>24</v>
      </c>
      <c r="O652" t="s">
        <v>25</v>
      </c>
      <c r="Q652" s="1">
        <v>43852</v>
      </c>
    </row>
    <row r="653" spans="1:17" x14ac:dyDescent="0.25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44057</v>
      </c>
      <c r="N653" t="s">
        <v>24</v>
      </c>
      <c r="O653" t="s">
        <v>25</v>
      </c>
      <c r="Q653" s="1">
        <v>43852</v>
      </c>
    </row>
    <row r="654" spans="1:17" x14ac:dyDescent="0.25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44057</v>
      </c>
      <c r="N654" t="s">
        <v>24</v>
      </c>
      <c r="O654" t="s">
        <v>25</v>
      </c>
      <c r="Q654" s="1">
        <v>43852</v>
      </c>
    </row>
    <row r="655" spans="1:17" x14ac:dyDescent="0.25">
      <c r="A655" t="s">
        <v>323</v>
      </c>
      <c r="B655" t="s">
        <v>369</v>
      </c>
      <c r="C655" t="s">
        <v>19</v>
      </c>
      <c r="D655" s="1">
        <v>43326</v>
      </c>
      <c r="E655" s="1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1">
        <v>44057</v>
      </c>
      <c r="N655" t="s">
        <v>24</v>
      </c>
      <c r="O655" t="s">
        <v>25</v>
      </c>
      <c r="Q655" s="1">
        <v>43852</v>
      </c>
    </row>
    <row r="656" spans="1:17" x14ac:dyDescent="0.25">
      <c r="A656" t="s">
        <v>323</v>
      </c>
      <c r="B656" t="s">
        <v>369</v>
      </c>
      <c r="C656" t="s">
        <v>19</v>
      </c>
      <c r="D656" s="1">
        <v>43326</v>
      </c>
      <c r="E656" s="1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1">
        <v>43875</v>
      </c>
      <c r="N656" t="s">
        <v>24</v>
      </c>
      <c r="O656" t="s">
        <v>25</v>
      </c>
      <c r="Q656" s="1">
        <v>43852</v>
      </c>
    </row>
    <row r="657" spans="1:17" x14ac:dyDescent="0.25">
      <c r="A657" t="s">
        <v>323</v>
      </c>
      <c r="B657" t="s">
        <v>369</v>
      </c>
      <c r="C657" t="s">
        <v>19</v>
      </c>
      <c r="D657" s="1">
        <v>43326</v>
      </c>
      <c r="E657" s="1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1">
        <v>43965</v>
      </c>
      <c r="N657" t="s">
        <v>24</v>
      </c>
      <c r="O657" t="s">
        <v>25</v>
      </c>
      <c r="Q657" s="1">
        <v>43852</v>
      </c>
    </row>
    <row r="658" spans="1:17" x14ac:dyDescent="0.25">
      <c r="A658" t="s">
        <v>323</v>
      </c>
      <c r="B658" t="s">
        <v>369</v>
      </c>
      <c r="C658" t="s">
        <v>19</v>
      </c>
      <c r="D658" s="1">
        <v>43326</v>
      </c>
      <c r="E658" s="1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1">
        <v>43783</v>
      </c>
      <c r="N658" t="s">
        <v>24</v>
      </c>
      <c r="O658" t="s">
        <v>25</v>
      </c>
      <c r="Q658" s="1">
        <v>43852</v>
      </c>
    </row>
    <row r="659" spans="1:17" x14ac:dyDescent="0.25">
      <c r="A659" t="s">
        <v>323</v>
      </c>
      <c r="B659" t="s">
        <v>369</v>
      </c>
      <c r="C659" t="s">
        <v>19</v>
      </c>
      <c r="D659" s="1">
        <v>43326</v>
      </c>
      <c r="E659" s="1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1">
        <v>43418</v>
      </c>
      <c r="N659" t="s">
        <v>24</v>
      </c>
      <c r="O659" t="s">
        <v>25</v>
      </c>
      <c r="Q659" s="1">
        <v>43852</v>
      </c>
    </row>
    <row r="660" spans="1:17" x14ac:dyDescent="0.25">
      <c r="A660" t="s">
        <v>323</v>
      </c>
      <c r="B660" t="s">
        <v>369</v>
      </c>
      <c r="C660" t="s">
        <v>19</v>
      </c>
      <c r="D660" s="1">
        <v>43326</v>
      </c>
      <c r="E660" s="1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1">
        <v>43510</v>
      </c>
      <c r="N660" t="s">
        <v>24</v>
      </c>
      <c r="O660" t="s">
        <v>25</v>
      </c>
      <c r="Q660" s="1">
        <v>43852</v>
      </c>
    </row>
    <row r="661" spans="1:17" x14ac:dyDescent="0.25">
      <c r="A661" t="s">
        <v>323</v>
      </c>
      <c r="B661" t="s">
        <v>369</v>
      </c>
      <c r="C661" t="s">
        <v>19</v>
      </c>
      <c r="D661" s="1">
        <v>43326</v>
      </c>
      <c r="E661" s="1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1">
        <v>43599</v>
      </c>
      <c r="N661" t="s">
        <v>24</v>
      </c>
      <c r="O661" t="s">
        <v>25</v>
      </c>
      <c r="Q661" s="1">
        <v>43852</v>
      </c>
    </row>
    <row r="662" spans="1:17" x14ac:dyDescent="0.25">
      <c r="A662" t="s">
        <v>323</v>
      </c>
      <c r="B662" t="s">
        <v>369</v>
      </c>
      <c r="C662" t="s">
        <v>19</v>
      </c>
      <c r="D662" s="1">
        <v>43326</v>
      </c>
      <c r="E662" s="1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43691</v>
      </c>
      <c r="N662" t="s">
        <v>24</v>
      </c>
      <c r="O662" t="s">
        <v>25</v>
      </c>
      <c r="Q662" s="1">
        <v>43852</v>
      </c>
    </row>
    <row r="663" spans="1:17" x14ac:dyDescent="0.25">
      <c r="A663" t="s">
        <v>323</v>
      </c>
      <c r="B663" t="s">
        <v>369</v>
      </c>
      <c r="C663" t="s">
        <v>19</v>
      </c>
      <c r="D663" s="1">
        <v>43326</v>
      </c>
      <c r="E663" s="1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43326</v>
      </c>
      <c r="N663" t="s">
        <v>24</v>
      </c>
      <c r="O663" t="s">
        <v>25</v>
      </c>
      <c r="Q663" s="1">
        <v>43852</v>
      </c>
    </row>
    <row r="664" spans="1:17" x14ac:dyDescent="0.25">
      <c r="A664" t="s">
        <v>323</v>
      </c>
      <c r="B664" t="s">
        <v>370</v>
      </c>
      <c r="C664" t="s">
        <v>19</v>
      </c>
      <c r="D664" s="1">
        <v>43368</v>
      </c>
      <c r="E664" s="1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1">
        <v>43915</v>
      </c>
      <c r="N664" t="s">
        <v>24</v>
      </c>
      <c r="O664" t="s">
        <v>25</v>
      </c>
      <c r="Q664" s="1">
        <v>43852</v>
      </c>
    </row>
    <row r="665" spans="1:17" x14ac:dyDescent="0.25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1">
        <v>43459</v>
      </c>
      <c r="N665" t="s">
        <v>24</v>
      </c>
      <c r="O665" t="s">
        <v>25</v>
      </c>
      <c r="Q665" s="1">
        <v>43852</v>
      </c>
    </row>
    <row r="666" spans="1:17" x14ac:dyDescent="0.25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1">
        <v>43549</v>
      </c>
      <c r="N666" t="s">
        <v>24</v>
      </c>
      <c r="O666" t="s">
        <v>25</v>
      </c>
      <c r="Q666" s="1">
        <v>43852</v>
      </c>
    </row>
    <row r="667" spans="1:17" x14ac:dyDescent="0.25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1">
        <v>43641</v>
      </c>
      <c r="N667" t="s">
        <v>24</v>
      </c>
      <c r="O667" t="s">
        <v>25</v>
      </c>
      <c r="Q667" s="1">
        <v>43852</v>
      </c>
    </row>
    <row r="668" spans="1:17" x14ac:dyDescent="0.25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1">
        <v>43733</v>
      </c>
      <c r="N668" t="s">
        <v>24</v>
      </c>
      <c r="O668" t="s">
        <v>25</v>
      </c>
      <c r="Q668" s="1">
        <v>43852</v>
      </c>
    </row>
    <row r="669" spans="1:17" x14ac:dyDescent="0.25">
      <c r="A669" t="s">
        <v>323</v>
      </c>
      <c r="B669" t="s">
        <v>370</v>
      </c>
      <c r="C669" t="s">
        <v>19</v>
      </c>
      <c r="D669" s="1">
        <v>43368</v>
      </c>
      <c r="E669" s="1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1">
        <v>43824</v>
      </c>
      <c r="N669" t="s">
        <v>24</v>
      </c>
      <c r="O669" t="s">
        <v>25</v>
      </c>
      <c r="Q669" s="1">
        <v>43852</v>
      </c>
    </row>
    <row r="670" spans="1:17" x14ac:dyDescent="0.25">
      <c r="A670" t="s">
        <v>323</v>
      </c>
      <c r="B670" t="s">
        <v>370</v>
      </c>
      <c r="C670" t="s">
        <v>19</v>
      </c>
      <c r="D670" s="1">
        <v>43368</v>
      </c>
      <c r="E670" s="1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1">
        <v>43368</v>
      </c>
      <c r="N670" t="s">
        <v>24</v>
      </c>
      <c r="O670" t="s">
        <v>25</v>
      </c>
      <c r="Q670" s="1">
        <v>43852</v>
      </c>
    </row>
    <row r="671" spans="1:17" x14ac:dyDescent="0.25">
      <c r="A671" t="s">
        <v>323</v>
      </c>
      <c r="B671" t="s">
        <v>370</v>
      </c>
      <c r="C671" t="s">
        <v>19</v>
      </c>
      <c r="D671" s="1">
        <v>43368</v>
      </c>
      <c r="E671" s="1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1">
        <v>43915</v>
      </c>
      <c r="N671" t="s">
        <v>24</v>
      </c>
      <c r="O671" t="s">
        <v>25</v>
      </c>
      <c r="Q671" s="1">
        <v>43852</v>
      </c>
    </row>
    <row r="672" spans="1:17" x14ac:dyDescent="0.25">
      <c r="A672" t="s">
        <v>323</v>
      </c>
      <c r="B672" t="s">
        <v>370</v>
      </c>
      <c r="C672" t="s">
        <v>19</v>
      </c>
      <c r="D672" s="1">
        <v>43368</v>
      </c>
      <c r="E672" s="1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1">
        <v>43459</v>
      </c>
      <c r="N672" t="s">
        <v>24</v>
      </c>
      <c r="O672" t="s">
        <v>25</v>
      </c>
      <c r="Q672" s="1">
        <v>43852</v>
      </c>
    </row>
    <row r="673" spans="1:17" x14ac:dyDescent="0.25">
      <c r="A673" t="s">
        <v>323</v>
      </c>
      <c r="B673" t="s">
        <v>370</v>
      </c>
      <c r="C673" t="s">
        <v>19</v>
      </c>
      <c r="D673" s="1">
        <v>43368</v>
      </c>
      <c r="E673" s="1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1">
        <v>43549</v>
      </c>
      <c r="N673" t="s">
        <v>24</v>
      </c>
      <c r="O673" t="s">
        <v>25</v>
      </c>
      <c r="Q673" s="1">
        <v>43852</v>
      </c>
    </row>
    <row r="674" spans="1:17" x14ac:dyDescent="0.25">
      <c r="A674" t="s">
        <v>323</v>
      </c>
      <c r="B674" t="s">
        <v>370</v>
      </c>
      <c r="C674" t="s">
        <v>19</v>
      </c>
      <c r="D674" s="1">
        <v>43368</v>
      </c>
      <c r="E674" s="1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43641</v>
      </c>
      <c r="N674" t="s">
        <v>24</v>
      </c>
      <c r="O674" t="s">
        <v>25</v>
      </c>
      <c r="Q674" s="1">
        <v>43852</v>
      </c>
    </row>
    <row r="675" spans="1:17" x14ac:dyDescent="0.25">
      <c r="A675" t="s">
        <v>323</v>
      </c>
      <c r="B675" t="s">
        <v>370</v>
      </c>
      <c r="C675" t="s">
        <v>19</v>
      </c>
      <c r="D675" s="1">
        <v>43368</v>
      </c>
      <c r="E675" s="1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1">
        <v>43733</v>
      </c>
      <c r="N675" t="s">
        <v>24</v>
      </c>
      <c r="O675" t="s">
        <v>25</v>
      </c>
      <c r="Q675" s="1">
        <v>43852</v>
      </c>
    </row>
    <row r="676" spans="1:17" x14ac:dyDescent="0.25">
      <c r="A676" t="s">
        <v>323</v>
      </c>
      <c r="B676" t="s">
        <v>370</v>
      </c>
      <c r="C676" t="s">
        <v>19</v>
      </c>
      <c r="D676" s="1">
        <v>43368</v>
      </c>
      <c r="E676" s="1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1">
        <v>43824</v>
      </c>
      <c r="N676" t="s">
        <v>24</v>
      </c>
      <c r="O676" t="s">
        <v>25</v>
      </c>
      <c r="Q676" s="1">
        <v>43852</v>
      </c>
    </row>
    <row r="677" spans="1:17" x14ac:dyDescent="0.25">
      <c r="A677" t="s">
        <v>323</v>
      </c>
      <c r="B677" t="s">
        <v>370</v>
      </c>
      <c r="C677" t="s">
        <v>19</v>
      </c>
      <c r="D677" s="1">
        <v>43368</v>
      </c>
      <c r="E677" s="1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1">
        <v>43368</v>
      </c>
      <c r="N677" t="s">
        <v>24</v>
      </c>
      <c r="O677" t="s">
        <v>25</v>
      </c>
      <c r="Q677" s="1">
        <v>43852</v>
      </c>
    </row>
    <row r="678" spans="1:17" x14ac:dyDescent="0.25">
      <c r="A678" t="s">
        <v>323</v>
      </c>
      <c r="B678" t="s">
        <v>371</v>
      </c>
      <c r="C678" t="s">
        <v>31</v>
      </c>
      <c r="D678" s="1">
        <v>43393</v>
      </c>
      <c r="E678" s="1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1">
        <v>43393</v>
      </c>
      <c r="N678" t="s">
        <v>24</v>
      </c>
      <c r="O678" t="s">
        <v>25</v>
      </c>
      <c r="Q678" s="1">
        <v>43852</v>
      </c>
    </row>
    <row r="679" spans="1:17" x14ac:dyDescent="0.25">
      <c r="A679" t="s">
        <v>323</v>
      </c>
      <c r="B679" t="s">
        <v>372</v>
      </c>
      <c r="C679" t="s">
        <v>31</v>
      </c>
      <c r="D679" s="1">
        <v>43474</v>
      </c>
      <c r="E679" s="1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1">
        <v>43474</v>
      </c>
      <c r="N679" t="s">
        <v>24</v>
      </c>
      <c r="O679" t="s">
        <v>25</v>
      </c>
      <c r="Q679" s="1">
        <v>43852</v>
      </c>
    </row>
    <row r="680" spans="1:17" x14ac:dyDescent="0.25">
      <c r="A680" t="s">
        <v>323</v>
      </c>
      <c r="B680" t="s">
        <v>372</v>
      </c>
      <c r="C680" t="s">
        <v>31</v>
      </c>
      <c r="D680" s="1">
        <v>43474</v>
      </c>
      <c r="E680" s="1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1">
        <v>43474</v>
      </c>
      <c r="N680" t="s">
        <v>24</v>
      </c>
      <c r="O680" t="s">
        <v>25</v>
      </c>
      <c r="Q680" s="1">
        <v>43852</v>
      </c>
    </row>
    <row r="681" spans="1:17" x14ac:dyDescent="0.25">
      <c r="A681" t="s">
        <v>323</v>
      </c>
      <c r="B681" t="s">
        <v>373</v>
      </c>
      <c r="C681" t="s">
        <v>19</v>
      </c>
      <c r="D681" s="1">
        <v>43531</v>
      </c>
      <c r="E681" s="1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1">
        <v>43531</v>
      </c>
      <c r="N681" t="s">
        <v>24</v>
      </c>
      <c r="O681" t="s">
        <v>25</v>
      </c>
      <c r="Q681" s="1">
        <v>43852</v>
      </c>
    </row>
    <row r="682" spans="1:17" x14ac:dyDescent="0.25">
      <c r="A682" t="s">
        <v>323</v>
      </c>
      <c r="B682" t="s">
        <v>374</v>
      </c>
      <c r="C682" t="s">
        <v>31</v>
      </c>
      <c r="D682" s="1">
        <v>43551</v>
      </c>
      <c r="E682" s="1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1">
        <v>43551</v>
      </c>
      <c r="N682" t="s">
        <v>24</v>
      </c>
      <c r="O682" t="s">
        <v>25</v>
      </c>
      <c r="Q682" s="1">
        <v>43852</v>
      </c>
    </row>
    <row r="683" spans="1:17" x14ac:dyDescent="0.25">
      <c r="A683" t="s">
        <v>323</v>
      </c>
      <c r="B683" t="s">
        <v>374</v>
      </c>
      <c r="C683" t="s">
        <v>31</v>
      </c>
      <c r="D683" s="1">
        <v>43551</v>
      </c>
      <c r="E683" s="1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1">
        <v>43551</v>
      </c>
      <c r="N683" t="s">
        <v>24</v>
      </c>
      <c r="O683" t="s">
        <v>25</v>
      </c>
      <c r="Q683" s="1">
        <v>43852</v>
      </c>
    </row>
    <row r="684" spans="1:17" x14ac:dyDescent="0.25">
      <c r="A684" t="s">
        <v>323</v>
      </c>
      <c r="B684" t="s">
        <v>375</v>
      </c>
      <c r="C684" t="s">
        <v>19</v>
      </c>
      <c r="D684" s="1">
        <v>43549</v>
      </c>
      <c r="E684" s="1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1">
        <v>44173</v>
      </c>
      <c r="N684" t="s">
        <v>24</v>
      </c>
      <c r="O684" t="s">
        <v>25</v>
      </c>
      <c r="Q684" s="1">
        <v>43852</v>
      </c>
    </row>
    <row r="685" spans="1:17" x14ac:dyDescent="0.25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1">
        <v>44173</v>
      </c>
      <c r="N685" t="s">
        <v>24</v>
      </c>
      <c r="O685" t="s">
        <v>25</v>
      </c>
      <c r="Q685" s="1">
        <v>43852</v>
      </c>
    </row>
    <row r="686" spans="1:17" x14ac:dyDescent="0.25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1">
        <v>43861</v>
      </c>
      <c r="N686" t="s">
        <v>24</v>
      </c>
      <c r="O686" t="s">
        <v>25</v>
      </c>
      <c r="Q686" s="1">
        <v>43852</v>
      </c>
    </row>
    <row r="687" spans="1:17" x14ac:dyDescent="0.25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1">
        <v>43965</v>
      </c>
      <c r="N687" t="s">
        <v>24</v>
      </c>
      <c r="O687" t="s">
        <v>25</v>
      </c>
      <c r="Q687" s="1">
        <v>43852</v>
      </c>
    </row>
    <row r="688" spans="1:17" x14ac:dyDescent="0.25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1">
        <v>44069</v>
      </c>
      <c r="N688" t="s">
        <v>24</v>
      </c>
      <c r="O688" t="s">
        <v>25</v>
      </c>
      <c r="Q688" s="1">
        <v>43852</v>
      </c>
    </row>
    <row r="689" spans="1:17" x14ac:dyDescent="0.25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1">
        <v>43653</v>
      </c>
      <c r="N689" t="s">
        <v>24</v>
      </c>
      <c r="O689" t="s">
        <v>25</v>
      </c>
      <c r="Q689" s="1">
        <v>43852</v>
      </c>
    </row>
    <row r="690" spans="1:17" x14ac:dyDescent="0.25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1">
        <v>43757</v>
      </c>
      <c r="N690" t="s">
        <v>24</v>
      </c>
      <c r="O690" t="s">
        <v>25</v>
      </c>
      <c r="Q690" s="1">
        <v>43852</v>
      </c>
    </row>
    <row r="691" spans="1:17" x14ac:dyDescent="0.25">
      <c r="A691" t="s">
        <v>323</v>
      </c>
      <c r="B691" t="s">
        <v>375</v>
      </c>
      <c r="C691" t="s">
        <v>19</v>
      </c>
      <c r="D691" s="1">
        <v>43549</v>
      </c>
      <c r="E691" s="1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1">
        <v>43549</v>
      </c>
      <c r="N691" t="s">
        <v>24</v>
      </c>
      <c r="O691" t="s">
        <v>25</v>
      </c>
      <c r="Q691" s="1">
        <v>43852</v>
      </c>
    </row>
    <row r="692" spans="1:17" x14ac:dyDescent="0.25">
      <c r="A692" t="s">
        <v>323</v>
      </c>
      <c r="B692" t="s">
        <v>375</v>
      </c>
      <c r="C692" t="s">
        <v>19</v>
      </c>
      <c r="D692" s="1">
        <v>43549</v>
      </c>
      <c r="E692" s="1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1">
        <v>44173</v>
      </c>
      <c r="N692" t="s">
        <v>24</v>
      </c>
      <c r="O692" t="s">
        <v>25</v>
      </c>
      <c r="Q692" s="1">
        <v>43852</v>
      </c>
    </row>
    <row r="693" spans="1:17" x14ac:dyDescent="0.25">
      <c r="A693" t="s">
        <v>323</v>
      </c>
      <c r="B693" t="s">
        <v>375</v>
      </c>
      <c r="C693" t="s">
        <v>19</v>
      </c>
      <c r="D693" s="1">
        <v>43549</v>
      </c>
      <c r="E693" s="1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1">
        <v>44173</v>
      </c>
      <c r="N693" t="s">
        <v>24</v>
      </c>
      <c r="O693" t="s">
        <v>25</v>
      </c>
      <c r="Q693" s="1">
        <v>43852</v>
      </c>
    </row>
    <row r="694" spans="1:17" x14ac:dyDescent="0.25">
      <c r="A694" t="s">
        <v>323</v>
      </c>
      <c r="B694" t="s">
        <v>375</v>
      </c>
      <c r="C694" t="s">
        <v>19</v>
      </c>
      <c r="D694" s="1">
        <v>43549</v>
      </c>
      <c r="E694" s="1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1">
        <v>43861</v>
      </c>
      <c r="N694" t="s">
        <v>24</v>
      </c>
      <c r="O694" t="s">
        <v>25</v>
      </c>
      <c r="Q694" s="1">
        <v>43852</v>
      </c>
    </row>
    <row r="695" spans="1:17" x14ac:dyDescent="0.25">
      <c r="A695" t="s">
        <v>323</v>
      </c>
      <c r="B695" t="s">
        <v>375</v>
      </c>
      <c r="C695" t="s">
        <v>19</v>
      </c>
      <c r="D695" s="1">
        <v>43549</v>
      </c>
      <c r="E695" s="1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1">
        <v>43965</v>
      </c>
      <c r="N695" t="s">
        <v>24</v>
      </c>
      <c r="O695" t="s">
        <v>25</v>
      </c>
      <c r="Q695" s="1">
        <v>43852</v>
      </c>
    </row>
    <row r="696" spans="1:17" x14ac:dyDescent="0.25">
      <c r="A696" t="s">
        <v>323</v>
      </c>
      <c r="B696" t="s">
        <v>375</v>
      </c>
      <c r="C696" t="s">
        <v>19</v>
      </c>
      <c r="D696" s="1">
        <v>43549</v>
      </c>
      <c r="E696" s="1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1">
        <v>44069</v>
      </c>
      <c r="N696" t="s">
        <v>24</v>
      </c>
      <c r="O696" t="s">
        <v>25</v>
      </c>
      <c r="Q696" s="1">
        <v>43852</v>
      </c>
    </row>
    <row r="697" spans="1:17" x14ac:dyDescent="0.25">
      <c r="A697" t="s">
        <v>323</v>
      </c>
      <c r="B697" t="s">
        <v>375</v>
      </c>
      <c r="C697" t="s">
        <v>19</v>
      </c>
      <c r="D697" s="1">
        <v>43549</v>
      </c>
      <c r="E697" s="1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1">
        <v>43653</v>
      </c>
      <c r="N697" t="s">
        <v>24</v>
      </c>
      <c r="O697" t="s">
        <v>25</v>
      </c>
      <c r="Q697" s="1">
        <v>43852</v>
      </c>
    </row>
    <row r="698" spans="1:17" x14ac:dyDescent="0.25">
      <c r="A698" t="s">
        <v>323</v>
      </c>
      <c r="B698" t="s">
        <v>375</v>
      </c>
      <c r="C698" t="s">
        <v>19</v>
      </c>
      <c r="D698" s="1">
        <v>43549</v>
      </c>
      <c r="E698" s="1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1">
        <v>43757</v>
      </c>
      <c r="N698" t="s">
        <v>24</v>
      </c>
      <c r="O698" t="s">
        <v>25</v>
      </c>
      <c r="Q698" s="1">
        <v>43852</v>
      </c>
    </row>
    <row r="699" spans="1:17" x14ac:dyDescent="0.25">
      <c r="A699" t="s">
        <v>323</v>
      </c>
      <c r="B699" t="s">
        <v>375</v>
      </c>
      <c r="C699" t="s">
        <v>19</v>
      </c>
      <c r="D699" s="1">
        <v>43549</v>
      </c>
      <c r="E699" s="1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1">
        <v>43549</v>
      </c>
      <c r="N699" t="s">
        <v>24</v>
      </c>
      <c r="O699" t="s">
        <v>25</v>
      </c>
      <c r="Q699" s="1">
        <v>43852</v>
      </c>
    </row>
    <row r="700" spans="1:17" x14ac:dyDescent="0.25">
      <c r="A700" t="s">
        <v>323</v>
      </c>
      <c r="B700">
        <v>9.9000044180700004E+19</v>
      </c>
      <c r="C700" t="s">
        <v>31</v>
      </c>
      <c r="D700" s="1">
        <v>43299</v>
      </c>
      <c r="E700" s="1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1">
        <v>43299</v>
      </c>
      <c r="N700" t="s">
        <v>24</v>
      </c>
      <c r="O700" t="s">
        <v>25</v>
      </c>
      <c r="Q700" s="1">
        <v>43852</v>
      </c>
    </row>
    <row r="701" spans="1:17" x14ac:dyDescent="0.25">
      <c r="A701" t="s">
        <v>323</v>
      </c>
      <c r="B701" t="s">
        <v>376</v>
      </c>
      <c r="C701" t="s">
        <v>19</v>
      </c>
      <c r="D701" s="1">
        <v>43514</v>
      </c>
      <c r="E701" s="1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1">
        <v>43514</v>
      </c>
      <c r="N701" t="s">
        <v>24</v>
      </c>
      <c r="O701" t="s">
        <v>25</v>
      </c>
      <c r="Q701" s="1">
        <v>43852</v>
      </c>
    </row>
    <row r="702" spans="1:17" x14ac:dyDescent="0.25">
      <c r="A702" t="s">
        <v>323</v>
      </c>
      <c r="B702" t="s">
        <v>377</v>
      </c>
      <c r="C702" t="s">
        <v>19</v>
      </c>
      <c r="D702" s="1">
        <v>43510</v>
      </c>
      <c r="E702" s="1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">
        <v>43510</v>
      </c>
      <c r="N702" t="s">
        <v>24</v>
      </c>
      <c r="O702" t="s">
        <v>25</v>
      </c>
      <c r="Q702" s="1">
        <v>43852</v>
      </c>
    </row>
    <row r="703" spans="1:17" x14ac:dyDescent="0.25">
      <c r="A703" t="s">
        <v>323</v>
      </c>
      <c r="B703">
        <v>9.9000044185099993E+19</v>
      </c>
      <c r="C703" t="s">
        <v>19</v>
      </c>
      <c r="D703" s="1">
        <v>43353</v>
      </c>
      <c r="E703" s="1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1">
        <v>43353</v>
      </c>
      <c r="N703" t="s">
        <v>24</v>
      </c>
      <c r="O703" t="s">
        <v>25</v>
      </c>
      <c r="Q703" s="1">
        <v>43852</v>
      </c>
    </row>
    <row r="704" spans="1:17" x14ac:dyDescent="0.25">
      <c r="A704" t="s">
        <v>323</v>
      </c>
      <c r="B704">
        <v>9.9000044185799999E+19</v>
      </c>
      <c r="C704" t="s">
        <v>19</v>
      </c>
      <c r="D704" s="1">
        <v>43353</v>
      </c>
      <c r="E704" s="1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">
        <v>43353</v>
      </c>
      <c r="N704" t="s">
        <v>24</v>
      </c>
      <c r="O704" t="s">
        <v>25</v>
      </c>
      <c r="Q704" s="1">
        <v>43852</v>
      </c>
    </row>
    <row r="705" spans="1:17" x14ac:dyDescent="0.25">
      <c r="A705" t="s">
        <v>323</v>
      </c>
      <c r="B705" t="s">
        <v>378</v>
      </c>
      <c r="C705" t="s">
        <v>19</v>
      </c>
      <c r="D705" s="1">
        <v>43510</v>
      </c>
      <c r="E705" s="1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">
        <v>43510</v>
      </c>
      <c r="N705" t="s">
        <v>24</v>
      </c>
      <c r="O705" t="s">
        <v>23</v>
      </c>
      <c r="Q705" s="1">
        <v>43852</v>
      </c>
    </row>
    <row r="706" spans="1:17" x14ac:dyDescent="0.25">
      <c r="A706" t="s">
        <v>323</v>
      </c>
      <c r="B706" t="s">
        <v>379</v>
      </c>
      <c r="C706" t="s">
        <v>19</v>
      </c>
      <c r="D706" s="1">
        <v>43326</v>
      </c>
      <c r="E706" s="1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1">
        <v>43326</v>
      </c>
      <c r="N706" t="s">
        <v>24</v>
      </c>
      <c r="O706" t="s">
        <v>25</v>
      </c>
      <c r="Q706" s="1">
        <v>43852</v>
      </c>
    </row>
    <row r="707" spans="1:17" x14ac:dyDescent="0.25">
      <c r="A707" t="s">
        <v>323</v>
      </c>
      <c r="B707" t="s">
        <v>380</v>
      </c>
      <c r="C707" t="s">
        <v>19</v>
      </c>
      <c r="D707" s="1">
        <v>43575</v>
      </c>
      <c r="E707" s="1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1">
        <v>43575</v>
      </c>
      <c r="N707" t="s">
        <v>24</v>
      </c>
      <c r="O707" t="s">
        <v>23</v>
      </c>
      <c r="Q707" s="1">
        <v>43852</v>
      </c>
    </row>
    <row r="708" spans="1:17" x14ac:dyDescent="0.25">
      <c r="A708" t="s">
        <v>323</v>
      </c>
      <c r="B708" t="s">
        <v>381</v>
      </c>
      <c r="C708" t="s">
        <v>19</v>
      </c>
      <c r="D708" s="1">
        <v>43655</v>
      </c>
      <c r="E708" s="1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1">
        <v>43655</v>
      </c>
      <c r="N708" t="s">
        <v>24</v>
      </c>
      <c r="O708" t="s">
        <v>23</v>
      </c>
      <c r="Q708" s="1">
        <v>43852</v>
      </c>
    </row>
    <row r="709" spans="1:17" x14ac:dyDescent="0.25">
      <c r="A709" t="s">
        <v>323</v>
      </c>
      <c r="B709" t="s">
        <v>381</v>
      </c>
      <c r="C709" t="s">
        <v>19</v>
      </c>
      <c r="D709" s="1">
        <v>43655</v>
      </c>
      <c r="E709" s="1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1">
        <v>43655</v>
      </c>
      <c r="N709" t="s">
        <v>24</v>
      </c>
      <c r="O709" t="s">
        <v>23</v>
      </c>
      <c r="Q709" s="1">
        <v>43852</v>
      </c>
    </row>
    <row r="710" spans="1:17" x14ac:dyDescent="0.25">
      <c r="A710" t="s">
        <v>323</v>
      </c>
      <c r="B710" t="s">
        <v>382</v>
      </c>
      <c r="C710" t="s">
        <v>19</v>
      </c>
      <c r="D710" s="1">
        <v>43735</v>
      </c>
      <c r="E710" s="1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1">
        <v>43735</v>
      </c>
      <c r="N710" t="s">
        <v>24</v>
      </c>
      <c r="O710" t="s">
        <v>23</v>
      </c>
      <c r="Q710" s="1">
        <v>43852</v>
      </c>
    </row>
    <row r="711" spans="1:17" x14ac:dyDescent="0.25">
      <c r="A711" t="s">
        <v>323</v>
      </c>
      <c r="B711" t="s">
        <v>383</v>
      </c>
      <c r="C711" t="s">
        <v>31</v>
      </c>
      <c r="D711" s="1">
        <v>43556</v>
      </c>
      <c r="E711" s="1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1">
        <v>43556</v>
      </c>
      <c r="N711" t="s">
        <v>24</v>
      </c>
      <c r="O711" t="s">
        <v>177</v>
      </c>
      <c r="P711" t="s">
        <v>178</v>
      </c>
      <c r="Q711" s="1">
        <v>43852</v>
      </c>
    </row>
    <row r="712" spans="1:17" x14ac:dyDescent="0.25">
      <c r="A712" t="s">
        <v>323</v>
      </c>
      <c r="B712" t="s">
        <v>384</v>
      </c>
      <c r="C712" t="s">
        <v>19</v>
      </c>
      <c r="D712" s="1">
        <v>43556</v>
      </c>
      <c r="E712" s="1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1">
        <v>43556</v>
      </c>
      <c r="N712" t="s">
        <v>24</v>
      </c>
      <c r="O712" t="s">
        <v>25</v>
      </c>
      <c r="Q712" s="1">
        <v>43852</v>
      </c>
    </row>
    <row r="713" spans="1:17" x14ac:dyDescent="0.25">
      <c r="A713" t="s">
        <v>323</v>
      </c>
      <c r="B713" t="s">
        <v>385</v>
      </c>
      <c r="C713" t="s">
        <v>19</v>
      </c>
      <c r="D713" s="1">
        <v>43664</v>
      </c>
      <c r="E713" s="1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1">
        <v>43664</v>
      </c>
      <c r="N713" t="s">
        <v>24</v>
      </c>
      <c r="O713" t="s">
        <v>23</v>
      </c>
      <c r="Q713" s="1">
        <v>43852</v>
      </c>
    </row>
    <row r="714" spans="1:17" x14ac:dyDescent="0.25">
      <c r="A714" t="s">
        <v>323</v>
      </c>
      <c r="B714" t="s">
        <v>386</v>
      </c>
      <c r="C714" t="s">
        <v>19</v>
      </c>
      <c r="D714" s="1">
        <v>43556</v>
      </c>
      <c r="E714" s="1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">
        <v>43556</v>
      </c>
      <c r="N714" t="s">
        <v>24</v>
      </c>
      <c r="O714" t="s">
        <v>25</v>
      </c>
      <c r="Q714" s="1">
        <v>43852</v>
      </c>
    </row>
    <row r="715" spans="1:17" x14ac:dyDescent="0.25">
      <c r="A715" t="s">
        <v>323</v>
      </c>
      <c r="B715" t="s">
        <v>386</v>
      </c>
      <c r="C715" t="s">
        <v>19</v>
      </c>
      <c r="D715" s="1">
        <v>43556</v>
      </c>
      <c r="E715" s="1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">
        <v>43556</v>
      </c>
      <c r="N715" t="s">
        <v>24</v>
      </c>
      <c r="O715" t="s">
        <v>25</v>
      </c>
      <c r="Q715" s="1">
        <v>43852</v>
      </c>
    </row>
    <row r="716" spans="1:17" x14ac:dyDescent="0.25">
      <c r="A716" t="s">
        <v>323</v>
      </c>
      <c r="B716">
        <v>9.9000046172479996E+19</v>
      </c>
      <c r="C716" t="s">
        <v>31</v>
      </c>
      <c r="D716" s="1">
        <v>42852</v>
      </c>
      <c r="E716" s="1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1">
        <v>42852</v>
      </c>
      <c r="N716" t="s">
        <v>24</v>
      </c>
      <c r="O716" t="s">
        <v>177</v>
      </c>
      <c r="P716" t="s">
        <v>387</v>
      </c>
      <c r="Q716" s="1">
        <v>43852</v>
      </c>
    </row>
    <row r="717" spans="1:17" x14ac:dyDescent="0.25">
      <c r="A717" t="s">
        <v>323</v>
      </c>
      <c r="B717" t="s">
        <v>388</v>
      </c>
      <c r="C717" t="s">
        <v>31</v>
      </c>
      <c r="D717" s="1">
        <v>43191</v>
      </c>
      <c r="E717" s="1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1">
        <v>43191</v>
      </c>
      <c r="N717" t="s">
        <v>24</v>
      </c>
      <c r="O717" t="s">
        <v>25</v>
      </c>
      <c r="Q717" s="1">
        <v>43852</v>
      </c>
    </row>
    <row r="718" spans="1:17" x14ac:dyDescent="0.25">
      <c r="A718" t="s">
        <v>323</v>
      </c>
      <c r="B718">
        <v>9.90000461824E+19</v>
      </c>
      <c r="C718" t="s">
        <v>31</v>
      </c>
      <c r="D718" s="1">
        <v>43217</v>
      </c>
      <c r="E718" s="1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">
        <v>43247</v>
      </c>
      <c r="N718" t="s">
        <v>24</v>
      </c>
      <c r="O718" t="s">
        <v>25</v>
      </c>
      <c r="Q718" s="1">
        <v>43852</v>
      </c>
    </row>
    <row r="719" spans="1:17" x14ac:dyDescent="0.25">
      <c r="A719" t="s">
        <v>323</v>
      </c>
      <c r="B719" t="s">
        <v>389</v>
      </c>
      <c r="C719" t="s">
        <v>31</v>
      </c>
      <c r="D719" s="1">
        <v>43258</v>
      </c>
      <c r="E719" s="1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1">
        <v>43258</v>
      </c>
      <c r="N719" t="s">
        <v>24</v>
      </c>
      <c r="O719" t="s">
        <v>25</v>
      </c>
      <c r="Q719" s="1">
        <v>43852</v>
      </c>
    </row>
    <row r="720" spans="1:17" x14ac:dyDescent="0.25">
      <c r="A720" t="s">
        <v>323</v>
      </c>
      <c r="B720" t="s">
        <v>390</v>
      </c>
      <c r="C720" t="s">
        <v>31</v>
      </c>
      <c r="D720" s="1">
        <v>43297</v>
      </c>
      <c r="E720" s="1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1">
        <v>43297</v>
      </c>
      <c r="N720" t="s">
        <v>24</v>
      </c>
      <c r="O720" t="s">
        <v>25</v>
      </c>
      <c r="Q720" s="1">
        <v>43852</v>
      </c>
    </row>
    <row r="721" spans="1:17" x14ac:dyDescent="0.25">
      <c r="A721" t="s">
        <v>323</v>
      </c>
      <c r="B721" t="s">
        <v>391</v>
      </c>
      <c r="C721" t="s">
        <v>31</v>
      </c>
      <c r="D721" s="1">
        <v>43297</v>
      </c>
      <c r="E721" s="1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1">
        <v>43297</v>
      </c>
      <c r="N721" t="s">
        <v>24</v>
      </c>
      <c r="O721" t="s">
        <v>25</v>
      </c>
      <c r="Q721" s="1">
        <v>43852</v>
      </c>
    </row>
    <row r="722" spans="1:17" x14ac:dyDescent="0.25">
      <c r="A722" t="s">
        <v>323</v>
      </c>
      <c r="B722" t="s">
        <v>392</v>
      </c>
      <c r="C722" t="s">
        <v>31</v>
      </c>
      <c r="D722" s="1">
        <v>43297</v>
      </c>
      <c r="E722" s="1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1">
        <v>43297</v>
      </c>
      <c r="N722" t="s">
        <v>24</v>
      </c>
      <c r="O722" t="s">
        <v>25</v>
      </c>
      <c r="Q722" s="1">
        <v>43852</v>
      </c>
    </row>
    <row r="723" spans="1:17" x14ac:dyDescent="0.25">
      <c r="A723" t="s">
        <v>323</v>
      </c>
      <c r="B723" t="s">
        <v>393</v>
      </c>
      <c r="C723" t="s">
        <v>19</v>
      </c>
      <c r="D723" s="1">
        <v>43556</v>
      </c>
      <c r="E723" s="1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1">
        <v>43556</v>
      </c>
      <c r="N723" t="s">
        <v>24</v>
      </c>
      <c r="O723" t="s">
        <v>23</v>
      </c>
      <c r="Q723" s="1">
        <v>43852</v>
      </c>
    </row>
    <row r="724" spans="1:17" x14ac:dyDescent="0.25">
      <c r="A724" t="s">
        <v>323</v>
      </c>
      <c r="B724" t="s">
        <v>394</v>
      </c>
      <c r="C724" t="s">
        <v>19</v>
      </c>
      <c r="D724" s="1">
        <v>43582</v>
      </c>
      <c r="E724" s="1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">
        <v>43582</v>
      </c>
      <c r="N724" t="s">
        <v>24</v>
      </c>
      <c r="O724" t="s">
        <v>23</v>
      </c>
      <c r="Q724" s="1">
        <v>43852</v>
      </c>
    </row>
    <row r="725" spans="1:17" x14ac:dyDescent="0.25">
      <c r="A725" t="s">
        <v>323</v>
      </c>
      <c r="B725" t="s">
        <v>395</v>
      </c>
      <c r="C725" t="s">
        <v>19</v>
      </c>
      <c r="D725" s="1">
        <v>43628</v>
      </c>
      <c r="E725" s="1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1">
        <v>43628</v>
      </c>
      <c r="N725" t="s">
        <v>24</v>
      </c>
      <c r="O725" t="s">
        <v>23</v>
      </c>
      <c r="Q725" s="1">
        <v>43852</v>
      </c>
    </row>
    <row r="726" spans="1:17" x14ac:dyDescent="0.25">
      <c r="A726" t="s">
        <v>323</v>
      </c>
      <c r="B726" t="s">
        <v>396</v>
      </c>
      <c r="C726" t="s">
        <v>19</v>
      </c>
      <c r="D726" s="1">
        <v>43662</v>
      </c>
      <c r="E726" s="1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1">
        <v>43662</v>
      </c>
      <c r="N726" t="s">
        <v>24</v>
      </c>
      <c r="O726" t="s">
        <v>23</v>
      </c>
      <c r="Q726" s="1">
        <v>43852</v>
      </c>
    </row>
    <row r="727" spans="1:17" x14ac:dyDescent="0.25">
      <c r="A727" t="s">
        <v>323</v>
      </c>
      <c r="B727" t="s">
        <v>397</v>
      </c>
      <c r="C727" t="s">
        <v>19</v>
      </c>
      <c r="D727" s="1">
        <v>43662</v>
      </c>
      <c r="E727" s="1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1">
        <v>43662</v>
      </c>
      <c r="N727" t="s">
        <v>24</v>
      </c>
      <c r="O727" t="s">
        <v>23</v>
      </c>
      <c r="Q727" s="1">
        <v>43852</v>
      </c>
    </row>
    <row r="728" spans="1:17" x14ac:dyDescent="0.25">
      <c r="A728" t="s">
        <v>323</v>
      </c>
      <c r="B728" t="s">
        <v>398</v>
      </c>
      <c r="C728" t="s">
        <v>19</v>
      </c>
      <c r="D728" s="1">
        <v>43662</v>
      </c>
      <c r="E728" s="1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1">
        <v>43662</v>
      </c>
      <c r="N728" t="s">
        <v>24</v>
      </c>
      <c r="O728" t="s">
        <v>23</v>
      </c>
      <c r="Q728" s="1">
        <v>43852</v>
      </c>
    </row>
    <row r="729" spans="1:17" x14ac:dyDescent="0.25">
      <c r="A729" t="s">
        <v>323</v>
      </c>
      <c r="B729" t="s">
        <v>399</v>
      </c>
      <c r="C729" t="s">
        <v>19</v>
      </c>
      <c r="D729" s="1">
        <v>43661</v>
      </c>
      <c r="E729" s="1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1">
        <v>43661</v>
      </c>
      <c r="N729" t="s">
        <v>24</v>
      </c>
      <c r="O729" t="s">
        <v>25</v>
      </c>
      <c r="Q729" s="1">
        <v>43852</v>
      </c>
    </row>
    <row r="730" spans="1:17" x14ac:dyDescent="0.25">
      <c r="A730" t="s">
        <v>323</v>
      </c>
      <c r="B730" t="s">
        <v>400</v>
      </c>
      <c r="C730" t="s">
        <v>19</v>
      </c>
      <c r="D730" s="1">
        <v>42852</v>
      </c>
      <c r="E730" s="1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1">
        <v>43216</v>
      </c>
      <c r="N730" t="s">
        <v>24</v>
      </c>
      <c r="O730" t="s">
        <v>25</v>
      </c>
      <c r="Q730" s="1">
        <v>43852</v>
      </c>
    </row>
    <row r="731" spans="1:17" x14ac:dyDescent="0.25">
      <c r="A731" t="s">
        <v>323</v>
      </c>
      <c r="B731">
        <v>1.6023182843E+17</v>
      </c>
      <c r="C731" t="s">
        <v>31</v>
      </c>
      <c r="D731" s="1">
        <v>43318</v>
      </c>
      <c r="E731" s="1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1">
        <v>43318</v>
      </c>
      <c r="N731" t="s">
        <v>24</v>
      </c>
      <c r="O731" t="s">
        <v>177</v>
      </c>
      <c r="P731" t="s">
        <v>178</v>
      </c>
      <c r="Q731" s="1">
        <v>43852</v>
      </c>
    </row>
    <row r="732" spans="1:17" x14ac:dyDescent="0.25">
      <c r="A732" t="s">
        <v>323</v>
      </c>
      <c r="B732" t="s">
        <v>401</v>
      </c>
      <c r="C732" t="s">
        <v>19</v>
      </c>
      <c r="D732" s="1">
        <v>43687</v>
      </c>
      <c r="E732" s="1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1">
        <v>43687</v>
      </c>
      <c r="N732" t="s">
        <v>24</v>
      </c>
      <c r="O732" t="s">
        <v>25</v>
      </c>
      <c r="Q732" s="1">
        <v>43852</v>
      </c>
    </row>
    <row r="733" spans="1:17" x14ac:dyDescent="0.25">
      <c r="A733" t="s">
        <v>323</v>
      </c>
      <c r="B733">
        <v>41047870</v>
      </c>
      <c r="C733" t="s">
        <v>19</v>
      </c>
      <c r="D733" s="1">
        <v>43651</v>
      </c>
      <c r="E733" s="1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1">
        <v>43651</v>
      </c>
      <c r="N733" t="s">
        <v>24</v>
      </c>
      <c r="O733" t="s">
        <v>25</v>
      </c>
      <c r="Q733" s="1">
        <v>43852</v>
      </c>
    </row>
    <row r="734" spans="1:17" x14ac:dyDescent="0.25">
      <c r="A734" t="s">
        <v>323</v>
      </c>
      <c r="B734">
        <v>41047870</v>
      </c>
      <c r="C734" t="s">
        <v>19</v>
      </c>
      <c r="D734" s="1">
        <v>43651</v>
      </c>
      <c r="E734" s="1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Q734" s="1">
        <v>43852</v>
      </c>
    </row>
    <row r="735" spans="1:17" x14ac:dyDescent="0.25">
      <c r="A735" t="s">
        <v>402</v>
      </c>
      <c r="B735" t="s">
        <v>403</v>
      </c>
      <c r="C735" t="s">
        <v>31</v>
      </c>
      <c r="D735" s="1">
        <v>43191</v>
      </c>
      <c r="E735" s="1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1">
        <v>43191</v>
      </c>
      <c r="N735" t="s">
        <v>24</v>
      </c>
      <c r="O735" t="s">
        <v>25</v>
      </c>
      <c r="Q735" s="1">
        <v>43852</v>
      </c>
    </row>
    <row r="736" spans="1:17" x14ac:dyDescent="0.25">
      <c r="A736" t="s">
        <v>402</v>
      </c>
      <c r="B736" t="s">
        <v>404</v>
      </c>
      <c r="C736" t="s">
        <v>19</v>
      </c>
      <c r="D736" s="1">
        <v>43556</v>
      </c>
      <c r="E736" s="1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1">
        <v>43616</v>
      </c>
      <c r="N736" t="s">
        <v>24</v>
      </c>
      <c r="O736" t="s">
        <v>23</v>
      </c>
      <c r="Q736" s="1">
        <v>43852</v>
      </c>
    </row>
    <row r="737" spans="1:17" x14ac:dyDescent="0.25">
      <c r="A737" t="s">
        <v>402</v>
      </c>
      <c r="B737">
        <v>22364363</v>
      </c>
      <c r="C737" t="s">
        <v>19</v>
      </c>
      <c r="D737" s="1">
        <v>43405</v>
      </c>
      <c r="E737" s="1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1">
        <v>43769</v>
      </c>
      <c r="N737" t="s">
        <v>24</v>
      </c>
      <c r="O737" t="s">
        <v>25</v>
      </c>
      <c r="Q737" s="1">
        <v>43852</v>
      </c>
    </row>
    <row r="738" spans="1:17" x14ac:dyDescent="0.25">
      <c r="A738" t="s">
        <v>402</v>
      </c>
      <c r="B738">
        <v>22387698</v>
      </c>
      <c r="C738" t="s">
        <v>19</v>
      </c>
      <c r="D738" s="1">
        <v>43458</v>
      </c>
      <c r="E738" s="1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">
        <v>43458</v>
      </c>
      <c r="N738" t="s">
        <v>24</v>
      </c>
      <c r="O738" t="s">
        <v>25</v>
      </c>
      <c r="Q738" s="1">
        <v>43852</v>
      </c>
    </row>
    <row r="739" spans="1:17" x14ac:dyDescent="0.25">
      <c r="A739" t="s">
        <v>402</v>
      </c>
      <c r="B739">
        <v>9.9000036180199997E+19</v>
      </c>
      <c r="C739" t="s">
        <v>19</v>
      </c>
      <c r="D739" s="1">
        <v>43349</v>
      </c>
      <c r="E739" s="1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1">
        <v>43349</v>
      </c>
      <c r="N739" t="s">
        <v>24</v>
      </c>
      <c r="O739" t="s">
        <v>25</v>
      </c>
      <c r="Q739" s="1">
        <v>43852</v>
      </c>
    </row>
    <row r="740" spans="1:17" x14ac:dyDescent="0.25">
      <c r="A740" t="s">
        <v>402</v>
      </c>
      <c r="B740">
        <v>32117648</v>
      </c>
      <c r="C740" t="s">
        <v>19</v>
      </c>
      <c r="D740" s="1">
        <v>43522</v>
      </c>
      <c r="E740" s="1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1">
        <v>43522</v>
      </c>
      <c r="N740" t="s">
        <v>24</v>
      </c>
      <c r="O740" t="s">
        <v>25</v>
      </c>
      <c r="Q740" s="1">
        <v>43852</v>
      </c>
    </row>
    <row r="741" spans="1:17" x14ac:dyDescent="0.25">
      <c r="A741" t="s">
        <v>402</v>
      </c>
      <c r="B741">
        <v>43152633</v>
      </c>
      <c r="C741" t="s">
        <v>31</v>
      </c>
      <c r="D741" s="1">
        <v>43049</v>
      </c>
      <c r="E741" s="1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1">
        <v>43049</v>
      </c>
      <c r="N741" t="s">
        <v>24</v>
      </c>
      <c r="O741" t="s">
        <v>177</v>
      </c>
      <c r="P741" t="s">
        <v>281</v>
      </c>
      <c r="Q741" s="1">
        <v>43852</v>
      </c>
    </row>
    <row r="742" spans="1:17" x14ac:dyDescent="0.25">
      <c r="A742" t="s">
        <v>402</v>
      </c>
      <c r="B742">
        <v>43167538</v>
      </c>
      <c r="C742" t="s">
        <v>31</v>
      </c>
      <c r="D742" s="1">
        <v>43266</v>
      </c>
      <c r="E742" s="1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1">
        <v>43266</v>
      </c>
      <c r="N742" t="s">
        <v>24</v>
      </c>
      <c r="O742" t="s">
        <v>177</v>
      </c>
      <c r="P742" t="s">
        <v>281</v>
      </c>
      <c r="Q742" s="1">
        <v>43852</v>
      </c>
    </row>
    <row r="743" spans="1:17" x14ac:dyDescent="0.25">
      <c r="A743" t="s">
        <v>402</v>
      </c>
      <c r="B743">
        <v>43167694</v>
      </c>
      <c r="C743" t="s">
        <v>31</v>
      </c>
      <c r="D743" s="1">
        <v>43257</v>
      </c>
      <c r="E743" s="1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1">
        <v>43257</v>
      </c>
      <c r="N743" t="s">
        <v>24</v>
      </c>
      <c r="O743" t="s">
        <v>177</v>
      </c>
      <c r="P743" t="s">
        <v>281</v>
      </c>
      <c r="Q743" s="1">
        <v>43852</v>
      </c>
    </row>
    <row r="744" spans="1:17" x14ac:dyDescent="0.25">
      <c r="A744" t="s">
        <v>402</v>
      </c>
      <c r="B744">
        <v>43191701</v>
      </c>
      <c r="C744" t="s">
        <v>19</v>
      </c>
      <c r="D744" s="1">
        <v>43648</v>
      </c>
      <c r="E744" s="1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1">
        <v>43648</v>
      </c>
      <c r="N744" t="s">
        <v>24</v>
      </c>
      <c r="O744" t="s">
        <v>25</v>
      </c>
      <c r="Q744" s="1">
        <v>43852</v>
      </c>
    </row>
    <row r="745" spans="1:17" x14ac:dyDescent="0.25">
      <c r="A745" t="s">
        <v>402</v>
      </c>
      <c r="B745">
        <v>9.9000036180199997E+19</v>
      </c>
      <c r="C745" t="s">
        <v>19</v>
      </c>
      <c r="D745" s="1">
        <v>43349</v>
      </c>
      <c r="E745" s="1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1">
        <v>43349</v>
      </c>
      <c r="N745" t="s">
        <v>24</v>
      </c>
      <c r="O745" t="s">
        <v>25</v>
      </c>
      <c r="Q745" s="1">
        <v>43852</v>
      </c>
    </row>
    <row r="746" spans="1:17" x14ac:dyDescent="0.25">
      <c r="A746" t="s">
        <v>402</v>
      </c>
      <c r="B746">
        <v>9.9000044160300007E+19</v>
      </c>
      <c r="C746" t="s">
        <v>31</v>
      </c>
      <c r="D746" s="1">
        <v>42744</v>
      </c>
      <c r="E746" s="1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1">
        <v>42744</v>
      </c>
      <c r="N746" t="s">
        <v>24</v>
      </c>
      <c r="O746" t="s">
        <v>177</v>
      </c>
      <c r="P746" t="s">
        <v>281</v>
      </c>
      <c r="Q746" s="1">
        <v>43852</v>
      </c>
    </row>
    <row r="747" spans="1:17" x14ac:dyDescent="0.25">
      <c r="A747" t="s">
        <v>402</v>
      </c>
      <c r="B747">
        <v>9.9000044170299998E+19</v>
      </c>
      <c r="C747" t="s">
        <v>31</v>
      </c>
      <c r="D747" s="1">
        <v>43049</v>
      </c>
      <c r="E747" s="1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1">
        <v>43049</v>
      </c>
      <c r="N747" t="s">
        <v>24</v>
      </c>
      <c r="O747" t="s">
        <v>177</v>
      </c>
      <c r="P747" t="s">
        <v>281</v>
      </c>
      <c r="Q747" s="1">
        <v>43852</v>
      </c>
    </row>
    <row r="748" spans="1:17" x14ac:dyDescent="0.25">
      <c r="A748" t="s">
        <v>402</v>
      </c>
      <c r="B748">
        <v>9.9000044170299998E+19</v>
      </c>
      <c r="C748" t="s">
        <v>19</v>
      </c>
      <c r="D748" s="1">
        <v>43049</v>
      </c>
      <c r="E748" s="1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1">
        <v>43049</v>
      </c>
      <c r="N748" t="s">
        <v>24</v>
      </c>
      <c r="O748" t="s">
        <v>25</v>
      </c>
      <c r="Q748" s="1">
        <v>43852</v>
      </c>
    </row>
    <row r="749" spans="1:17" x14ac:dyDescent="0.25">
      <c r="A749" t="s">
        <v>402</v>
      </c>
      <c r="B749">
        <v>9.9000044170299998E+19</v>
      </c>
      <c r="C749" t="s">
        <v>19</v>
      </c>
      <c r="D749" s="1">
        <v>43133</v>
      </c>
      <c r="E749" s="1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1">
        <v>43133</v>
      </c>
      <c r="N749" t="s">
        <v>24</v>
      </c>
      <c r="O749" t="s">
        <v>25</v>
      </c>
      <c r="Q749" s="1">
        <v>43852</v>
      </c>
    </row>
    <row r="750" spans="1:17" x14ac:dyDescent="0.25">
      <c r="A750" t="s">
        <v>402</v>
      </c>
      <c r="B750">
        <v>9.9000044170299998E+19</v>
      </c>
      <c r="C750" t="s">
        <v>19</v>
      </c>
      <c r="D750" s="1">
        <v>43152</v>
      </c>
      <c r="E750" s="1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1">
        <v>43152</v>
      </c>
      <c r="N750" t="s">
        <v>24</v>
      </c>
      <c r="O750" t="s">
        <v>25</v>
      </c>
      <c r="Q750" s="1">
        <v>43852</v>
      </c>
    </row>
    <row r="751" spans="1:17" x14ac:dyDescent="0.25">
      <c r="A751" t="s">
        <v>402</v>
      </c>
      <c r="B751">
        <v>9.9000044180300005E+19</v>
      </c>
      <c r="C751" t="s">
        <v>19</v>
      </c>
      <c r="D751" s="1">
        <v>43199</v>
      </c>
      <c r="E751" s="1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1">
        <v>43199</v>
      </c>
      <c r="N751" t="s">
        <v>24</v>
      </c>
      <c r="O751" t="s">
        <v>25</v>
      </c>
      <c r="Q751" s="1">
        <v>43852</v>
      </c>
    </row>
    <row r="752" spans="1:17" x14ac:dyDescent="0.25">
      <c r="A752" t="s">
        <v>402</v>
      </c>
      <c r="B752">
        <v>9.9000044180300005E+19</v>
      </c>
      <c r="C752" t="s">
        <v>31</v>
      </c>
      <c r="D752" s="1">
        <v>43290</v>
      </c>
      <c r="E752" s="1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1">
        <v>43290</v>
      </c>
      <c r="N752" t="s">
        <v>24</v>
      </c>
      <c r="O752" t="s">
        <v>177</v>
      </c>
      <c r="P752" t="s">
        <v>281</v>
      </c>
      <c r="Q752" s="1">
        <v>43852</v>
      </c>
    </row>
    <row r="753" spans="1:17" x14ac:dyDescent="0.25">
      <c r="A753" t="s">
        <v>402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1">
        <v>43758</v>
      </c>
      <c r="N753" t="s">
        <v>24</v>
      </c>
      <c r="O753" t="s">
        <v>25</v>
      </c>
      <c r="Q753" s="1">
        <v>43852</v>
      </c>
    </row>
    <row r="754" spans="1:17" x14ac:dyDescent="0.25">
      <c r="A754" t="s">
        <v>402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1">
        <v>43431</v>
      </c>
      <c r="N754" t="s">
        <v>24</v>
      </c>
      <c r="O754" t="s">
        <v>25</v>
      </c>
      <c r="Q754" s="1">
        <v>43852</v>
      </c>
    </row>
    <row r="755" spans="1:17" x14ac:dyDescent="0.25">
      <c r="A755" t="s">
        <v>402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1">
        <v>43540</v>
      </c>
      <c r="N755" t="s">
        <v>24</v>
      </c>
      <c r="O755" t="s">
        <v>25</v>
      </c>
      <c r="Q755" s="1">
        <v>43852</v>
      </c>
    </row>
    <row r="756" spans="1:17" x14ac:dyDescent="0.25">
      <c r="A756" t="s">
        <v>402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1">
        <v>43649</v>
      </c>
      <c r="N756" t="s">
        <v>24</v>
      </c>
      <c r="O756" t="s">
        <v>25</v>
      </c>
      <c r="Q756" s="1">
        <v>43852</v>
      </c>
    </row>
    <row r="757" spans="1:17" x14ac:dyDescent="0.25">
      <c r="A757" t="s">
        <v>402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1">
        <v>43322</v>
      </c>
      <c r="N757" t="s">
        <v>24</v>
      </c>
      <c r="O757" t="s">
        <v>25</v>
      </c>
      <c r="Q757" s="1">
        <v>43852</v>
      </c>
    </row>
    <row r="758" spans="1:17" x14ac:dyDescent="0.25">
      <c r="A758" t="s">
        <v>402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1">
        <v>43431</v>
      </c>
      <c r="N758" t="s">
        <v>24</v>
      </c>
      <c r="O758" t="s">
        <v>25</v>
      </c>
      <c r="Q758" s="1">
        <v>43852</v>
      </c>
    </row>
    <row r="759" spans="1:17" x14ac:dyDescent="0.25">
      <c r="A759" t="s">
        <v>402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1">
        <v>43540</v>
      </c>
      <c r="N759" t="s">
        <v>24</v>
      </c>
      <c r="O759" t="s">
        <v>25</v>
      </c>
      <c r="Q759" s="1">
        <v>43852</v>
      </c>
    </row>
    <row r="760" spans="1:17" x14ac:dyDescent="0.25">
      <c r="A760" t="s">
        <v>402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1">
        <v>43649</v>
      </c>
      <c r="N760" t="s">
        <v>24</v>
      </c>
      <c r="O760" t="s">
        <v>25</v>
      </c>
      <c r="Q760" s="1">
        <v>43852</v>
      </c>
    </row>
    <row r="761" spans="1:17" x14ac:dyDescent="0.25">
      <c r="A761" t="s">
        <v>402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1">
        <v>43758</v>
      </c>
      <c r="N761" t="s">
        <v>24</v>
      </c>
      <c r="O761" t="s">
        <v>25</v>
      </c>
      <c r="Q761" s="1">
        <v>43852</v>
      </c>
    </row>
    <row r="762" spans="1:17" x14ac:dyDescent="0.25">
      <c r="A762" t="s">
        <v>402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1">
        <v>43322</v>
      </c>
      <c r="N762" t="s">
        <v>24</v>
      </c>
      <c r="O762" t="s">
        <v>25</v>
      </c>
      <c r="Q762" s="1">
        <v>43852</v>
      </c>
    </row>
    <row r="763" spans="1:17" x14ac:dyDescent="0.25">
      <c r="A763" t="s">
        <v>402</v>
      </c>
      <c r="B763">
        <v>9.9000044180300005E+19</v>
      </c>
      <c r="C763" t="s">
        <v>19</v>
      </c>
      <c r="D763" s="1">
        <v>43382</v>
      </c>
      <c r="E763" s="1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1">
        <v>43382</v>
      </c>
      <c r="N763" t="s">
        <v>24</v>
      </c>
      <c r="O763" t="s">
        <v>25</v>
      </c>
      <c r="Q763" s="1">
        <v>43852</v>
      </c>
    </row>
    <row r="764" spans="1:17" x14ac:dyDescent="0.25">
      <c r="A764" t="s">
        <v>402</v>
      </c>
      <c r="B764">
        <v>9.9000044190300006E+17</v>
      </c>
      <c r="C764" t="s">
        <v>19</v>
      </c>
      <c r="D764" s="1">
        <v>43565</v>
      </c>
      <c r="E764" s="1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1">
        <v>43565</v>
      </c>
      <c r="N764" t="s">
        <v>24</v>
      </c>
      <c r="O764" t="s">
        <v>25</v>
      </c>
      <c r="Q764" s="1">
        <v>43852</v>
      </c>
    </row>
    <row r="765" spans="1:17" x14ac:dyDescent="0.25">
      <c r="A765" t="s">
        <v>402</v>
      </c>
      <c r="B765" t="s">
        <v>406</v>
      </c>
      <c r="C765" t="s">
        <v>31</v>
      </c>
      <c r="D765" s="1">
        <v>43291</v>
      </c>
      <c r="E765" s="1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1">
        <v>43291</v>
      </c>
      <c r="N765" t="s">
        <v>24</v>
      </c>
      <c r="O765" t="s">
        <v>177</v>
      </c>
      <c r="P765" t="s">
        <v>281</v>
      </c>
      <c r="Q765" s="1">
        <v>43852</v>
      </c>
    </row>
    <row r="766" spans="1:17" x14ac:dyDescent="0.25">
      <c r="A766" t="s">
        <v>402</v>
      </c>
      <c r="B766" t="s">
        <v>407</v>
      </c>
      <c r="C766" t="s">
        <v>19</v>
      </c>
      <c r="D766" s="1">
        <v>43549</v>
      </c>
      <c r="E766" s="1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1">
        <v>43549</v>
      </c>
      <c r="N766" t="s">
        <v>24</v>
      </c>
      <c r="O766" t="s">
        <v>25</v>
      </c>
      <c r="Q766" s="1">
        <v>43852</v>
      </c>
    </row>
    <row r="767" spans="1:17" x14ac:dyDescent="0.25">
      <c r="A767" t="s">
        <v>402</v>
      </c>
      <c r="B767" t="s">
        <v>408</v>
      </c>
      <c r="C767" t="s">
        <v>19</v>
      </c>
      <c r="D767" s="1">
        <v>43553</v>
      </c>
      <c r="E767" s="1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1">
        <v>43553</v>
      </c>
      <c r="N767" t="s">
        <v>24</v>
      </c>
      <c r="O767" t="s">
        <v>25</v>
      </c>
      <c r="Q767" s="1">
        <v>43852</v>
      </c>
    </row>
    <row r="768" spans="1:17" x14ac:dyDescent="0.25">
      <c r="A768" t="s">
        <v>402</v>
      </c>
      <c r="B768" t="s">
        <v>409</v>
      </c>
      <c r="C768" t="s">
        <v>19</v>
      </c>
      <c r="D768" s="1">
        <v>43184</v>
      </c>
      <c r="E768" s="1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1">
        <v>43184</v>
      </c>
      <c r="N768" t="s">
        <v>24</v>
      </c>
      <c r="O768" t="s">
        <v>25</v>
      </c>
      <c r="Q768" s="1">
        <v>43852</v>
      </c>
    </row>
    <row r="769" spans="1:17" x14ac:dyDescent="0.25">
      <c r="A769" t="s">
        <v>402</v>
      </c>
      <c r="B769" t="s">
        <v>410</v>
      </c>
      <c r="C769" t="s">
        <v>19</v>
      </c>
      <c r="D769" s="1">
        <v>43549</v>
      </c>
      <c r="E769" s="1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1">
        <v>43549</v>
      </c>
      <c r="N769" t="s">
        <v>24</v>
      </c>
      <c r="O769" t="s">
        <v>25</v>
      </c>
      <c r="Q769" s="1">
        <v>43852</v>
      </c>
    </row>
    <row r="770" spans="1:17" x14ac:dyDescent="0.25">
      <c r="A770" t="s">
        <v>402</v>
      </c>
      <c r="B770">
        <v>2280038722</v>
      </c>
      <c r="C770" t="s">
        <v>19</v>
      </c>
      <c r="D770" s="1">
        <v>43661</v>
      </c>
      <c r="E770" s="1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1">
        <v>43661</v>
      </c>
      <c r="N770" t="s">
        <v>24</v>
      </c>
      <c r="O770" t="s">
        <v>25</v>
      </c>
      <c r="Q770" s="1">
        <v>43852</v>
      </c>
    </row>
    <row r="771" spans="1:17" x14ac:dyDescent="0.25">
      <c r="A771" t="s">
        <v>402</v>
      </c>
      <c r="B771">
        <v>43170791</v>
      </c>
      <c r="C771" t="s">
        <v>19</v>
      </c>
      <c r="D771" s="1">
        <v>43322</v>
      </c>
      <c r="E771" s="1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1">
        <v>43322</v>
      </c>
      <c r="N771" t="s">
        <v>24</v>
      </c>
      <c r="O771" t="s">
        <v>43</v>
      </c>
      <c r="Q771" s="1">
        <v>43852</v>
      </c>
    </row>
    <row r="772" spans="1:17" x14ac:dyDescent="0.25">
      <c r="A772" t="s">
        <v>402</v>
      </c>
      <c r="B772">
        <v>43170791</v>
      </c>
      <c r="C772" t="s">
        <v>19</v>
      </c>
      <c r="D772" s="1">
        <v>43322</v>
      </c>
      <c r="E772" s="1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1">
        <v>43398</v>
      </c>
      <c r="N772" t="s">
        <v>44</v>
      </c>
      <c r="O772" t="s">
        <v>43</v>
      </c>
      <c r="Q772" s="1">
        <v>43852</v>
      </c>
    </row>
    <row r="773" spans="1:17" x14ac:dyDescent="0.25">
      <c r="A773" t="s">
        <v>402</v>
      </c>
      <c r="B773">
        <v>43170791</v>
      </c>
      <c r="C773" t="s">
        <v>19</v>
      </c>
      <c r="D773" s="1">
        <v>43322</v>
      </c>
      <c r="E773" s="1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1">
        <v>43487</v>
      </c>
      <c r="N773" t="s">
        <v>44</v>
      </c>
      <c r="O773" t="s">
        <v>43</v>
      </c>
      <c r="Q773" s="1">
        <v>43852</v>
      </c>
    </row>
    <row r="774" spans="1:17" x14ac:dyDescent="0.25">
      <c r="A774" t="s">
        <v>402</v>
      </c>
      <c r="B774">
        <v>43182398</v>
      </c>
      <c r="C774" t="s">
        <v>31</v>
      </c>
      <c r="D774" s="1">
        <v>43515</v>
      </c>
      <c r="E774" s="1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1">
        <v>43515</v>
      </c>
      <c r="N774" t="s">
        <v>24</v>
      </c>
      <c r="O774" t="s">
        <v>25</v>
      </c>
      <c r="Q774" s="1">
        <v>43852</v>
      </c>
    </row>
    <row r="775" spans="1:17" x14ac:dyDescent="0.25">
      <c r="A775" t="s">
        <v>402</v>
      </c>
      <c r="B775">
        <v>4318239800002</v>
      </c>
      <c r="C775" t="s">
        <v>19</v>
      </c>
      <c r="D775" s="1">
        <v>43969</v>
      </c>
      <c r="E775" s="1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1">
        <v>43969</v>
      </c>
      <c r="N775" t="s">
        <v>24</v>
      </c>
      <c r="O775" t="s">
        <v>23</v>
      </c>
      <c r="Q775" s="1">
        <v>43852</v>
      </c>
    </row>
    <row r="776" spans="1:17" x14ac:dyDescent="0.25">
      <c r="A776" t="s">
        <v>402</v>
      </c>
      <c r="B776">
        <v>43189992</v>
      </c>
      <c r="C776" t="s">
        <v>19</v>
      </c>
      <c r="D776" s="1">
        <v>43626</v>
      </c>
      <c r="E776" s="1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1">
        <v>43626</v>
      </c>
      <c r="N776" t="s">
        <v>24</v>
      </c>
      <c r="O776" t="s">
        <v>25</v>
      </c>
      <c r="Q776" s="1">
        <v>43852</v>
      </c>
    </row>
    <row r="777" spans="1:17" x14ac:dyDescent="0.25">
      <c r="A777" t="s">
        <v>402</v>
      </c>
      <c r="B777">
        <v>43190133</v>
      </c>
      <c r="C777" t="s">
        <v>19</v>
      </c>
      <c r="D777" s="1">
        <v>43627</v>
      </c>
      <c r="E777" s="1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1">
        <v>43627</v>
      </c>
      <c r="N777" t="s">
        <v>24</v>
      </c>
      <c r="O777" t="s">
        <v>25</v>
      </c>
      <c r="Q777" s="1">
        <v>43852</v>
      </c>
    </row>
    <row r="778" spans="1:17" x14ac:dyDescent="0.25">
      <c r="A778" t="s">
        <v>402</v>
      </c>
      <c r="B778">
        <v>43191701</v>
      </c>
      <c r="C778" t="s">
        <v>19</v>
      </c>
      <c r="D778" s="1">
        <v>43648</v>
      </c>
      <c r="E778" s="1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1">
        <v>43648</v>
      </c>
      <c r="N778" t="s">
        <v>24</v>
      </c>
      <c r="O778" t="s">
        <v>25</v>
      </c>
      <c r="Q778" s="1">
        <v>43852</v>
      </c>
    </row>
    <row r="779" spans="1:17" x14ac:dyDescent="0.25">
      <c r="A779" t="s">
        <v>402</v>
      </c>
      <c r="B779">
        <v>9.9000044190299996E+19</v>
      </c>
      <c r="C779" t="s">
        <v>19</v>
      </c>
      <c r="D779" s="1">
        <v>43567</v>
      </c>
      <c r="E779" s="1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1">
        <v>43567</v>
      </c>
      <c r="N779" t="s">
        <v>24</v>
      </c>
      <c r="O779" t="s">
        <v>25</v>
      </c>
      <c r="Q779" s="1">
        <v>43852</v>
      </c>
    </row>
    <row r="780" spans="1:17" x14ac:dyDescent="0.25">
      <c r="A780" t="s">
        <v>402</v>
      </c>
      <c r="B780">
        <v>9.9000044190299996E+19</v>
      </c>
      <c r="C780" t="s">
        <v>19</v>
      </c>
      <c r="D780" s="1">
        <v>43788</v>
      </c>
      <c r="E780" s="1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1">
        <v>43788</v>
      </c>
      <c r="N780" t="s">
        <v>24</v>
      </c>
      <c r="O780" t="s">
        <v>25</v>
      </c>
      <c r="Q780" s="1">
        <v>43852</v>
      </c>
    </row>
    <row r="781" spans="1:17" x14ac:dyDescent="0.25">
      <c r="A781" t="s">
        <v>402</v>
      </c>
      <c r="B781" t="s">
        <v>412</v>
      </c>
      <c r="C781" t="s">
        <v>31</v>
      </c>
      <c r="D781" s="1">
        <v>43191</v>
      </c>
      <c r="E781" s="1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1">
        <v>43191</v>
      </c>
      <c r="N781" t="s">
        <v>24</v>
      </c>
      <c r="O781" t="s">
        <v>25</v>
      </c>
      <c r="Q781" s="1">
        <v>43852</v>
      </c>
    </row>
    <row r="782" spans="1:17" x14ac:dyDescent="0.25">
      <c r="A782" t="s">
        <v>402</v>
      </c>
      <c r="B782" t="s">
        <v>412</v>
      </c>
      <c r="C782" t="s">
        <v>31</v>
      </c>
      <c r="D782" s="1">
        <v>43191</v>
      </c>
      <c r="E782" s="1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1">
        <v>43191</v>
      </c>
      <c r="N782" t="s">
        <v>24</v>
      </c>
      <c r="O782" t="s">
        <v>25</v>
      </c>
      <c r="Q782" s="1">
        <v>43852</v>
      </c>
    </row>
    <row r="783" spans="1:17" x14ac:dyDescent="0.25">
      <c r="A783" t="s">
        <v>402</v>
      </c>
      <c r="B783" t="s">
        <v>412</v>
      </c>
      <c r="C783" t="s">
        <v>31</v>
      </c>
      <c r="D783" s="1">
        <v>43191</v>
      </c>
      <c r="E783" s="1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1">
        <v>43191</v>
      </c>
      <c r="N783" t="s">
        <v>24</v>
      </c>
      <c r="O783" t="s">
        <v>25</v>
      </c>
      <c r="Q783" s="1">
        <v>43852</v>
      </c>
    </row>
    <row r="784" spans="1:17" x14ac:dyDescent="0.25">
      <c r="A784" t="s">
        <v>402</v>
      </c>
      <c r="B784" t="s">
        <v>413</v>
      </c>
      <c r="C784" t="s">
        <v>31</v>
      </c>
      <c r="D784" s="1">
        <v>43191</v>
      </c>
      <c r="E784" s="1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1">
        <v>43191</v>
      </c>
      <c r="N784" t="s">
        <v>24</v>
      </c>
      <c r="O784" t="s">
        <v>25</v>
      </c>
      <c r="Q784" s="1">
        <v>43852</v>
      </c>
    </row>
    <row r="785" spans="1:17" x14ac:dyDescent="0.25">
      <c r="A785" t="s">
        <v>402</v>
      </c>
      <c r="B785" t="s">
        <v>413</v>
      </c>
      <c r="C785" t="s">
        <v>31</v>
      </c>
      <c r="D785" s="1">
        <v>43191</v>
      </c>
      <c r="E785" s="1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1">
        <v>43191</v>
      </c>
      <c r="N785" t="s">
        <v>24</v>
      </c>
      <c r="O785" t="s">
        <v>25</v>
      </c>
      <c r="Q785" s="1">
        <v>43852</v>
      </c>
    </row>
    <row r="786" spans="1:17" x14ac:dyDescent="0.25">
      <c r="A786" t="s">
        <v>402</v>
      </c>
      <c r="B786" t="s">
        <v>413</v>
      </c>
      <c r="C786" t="s">
        <v>31</v>
      </c>
      <c r="D786" s="1">
        <v>43191</v>
      </c>
      <c r="E786" s="1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1">
        <v>43191</v>
      </c>
      <c r="N786" t="s">
        <v>24</v>
      </c>
      <c r="O786" t="s">
        <v>25</v>
      </c>
      <c r="Q786" s="1">
        <v>43852</v>
      </c>
    </row>
    <row r="787" spans="1:17" x14ac:dyDescent="0.25">
      <c r="A787" t="s">
        <v>402</v>
      </c>
      <c r="B787" t="s">
        <v>414</v>
      </c>
      <c r="C787" t="s">
        <v>31</v>
      </c>
      <c r="D787" s="1">
        <v>43191</v>
      </c>
      <c r="E787" s="1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1">
        <v>76062</v>
      </c>
      <c r="N787" t="s">
        <v>24</v>
      </c>
      <c r="O787" t="s">
        <v>25</v>
      </c>
      <c r="Q787" s="1">
        <v>43852</v>
      </c>
    </row>
    <row r="788" spans="1:17" x14ac:dyDescent="0.25">
      <c r="A788" t="s">
        <v>402</v>
      </c>
      <c r="B788" t="s">
        <v>414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1">
        <v>76062</v>
      </c>
      <c r="N788" t="s">
        <v>24</v>
      </c>
      <c r="O788" t="s">
        <v>25</v>
      </c>
      <c r="Q788" s="1">
        <v>43852</v>
      </c>
    </row>
    <row r="789" spans="1:17" x14ac:dyDescent="0.25">
      <c r="A789" t="s">
        <v>402</v>
      </c>
      <c r="B789" t="s">
        <v>414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1">
        <v>76062</v>
      </c>
      <c r="N789" t="s">
        <v>24</v>
      </c>
      <c r="O789" t="s">
        <v>25</v>
      </c>
      <c r="Q789" s="1">
        <v>43852</v>
      </c>
    </row>
    <row r="790" spans="1:17" x14ac:dyDescent="0.25">
      <c r="A790" t="s">
        <v>402</v>
      </c>
      <c r="B790" t="s">
        <v>415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1">
        <v>43191</v>
      </c>
      <c r="N790" t="s">
        <v>24</v>
      </c>
      <c r="O790" t="s">
        <v>25</v>
      </c>
      <c r="Q790" s="1">
        <v>43852</v>
      </c>
    </row>
    <row r="791" spans="1:17" x14ac:dyDescent="0.25">
      <c r="A791" t="s">
        <v>402</v>
      </c>
      <c r="B791" t="s">
        <v>415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1">
        <v>43191</v>
      </c>
      <c r="N791" t="s">
        <v>24</v>
      </c>
      <c r="O791" t="s">
        <v>25</v>
      </c>
      <c r="Q791" s="1">
        <v>43852</v>
      </c>
    </row>
    <row r="792" spans="1:17" x14ac:dyDescent="0.25">
      <c r="A792" t="s">
        <v>402</v>
      </c>
      <c r="B792" t="s">
        <v>415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1">
        <v>43191</v>
      </c>
      <c r="N792" t="s">
        <v>24</v>
      </c>
      <c r="O792" t="s">
        <v>25</v>
      </c>
      <c r="Q792" s="1">
        <v>43852</v>
      </c>
    </row>
    <row r="793" spans="1:17" x14ac:dyDescent="0.25">
      <c r="A793" t="s">
        <v>402</v>
      </c>
      <c r="B793" t="s">
        <v>416</v>
      </c>
      <c r="C793" t="s">
        <v>19</v>
      </c>
      <c r="D793" s="1">
        <v>43191</v>
      </c>
      <c r="E793" s="1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1">
        <v>43191</v>
      </c>
      <c r="N793" t="s">
        <v>24</v>
      </c>
      <c r="O793" t="s">
        <v>25</v>
      </c>
      <c r="Q793" s="1">
        <v>43852</v>
      </c>
    </row>
    <row r="794" spans="1:17" x14ac:dyDescent="0.25">
      <c r="A794" t="s">
        <v>402</v>
      </c>
      <c r="B794" t="s">
        <v>416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1">
        <v>43191</v>
      </c>
      <c r="N794" t="s">
        <v>24</v>
      </c>
      <c r="O794" t="s">
        <v>25</v>
      </c>
      <c r="Q794" s="1">
        <v>43852</v>
      </c>
    </row>
    <row r="795" spans="1:17" x14ac:dyDescent="0.25">
      <c r="A795" t="s">
        <v>402</v>
      </c>
      <c r="B795" t="s">
        <v>416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1">
        <v>43191</v>
      </c>
      <c r="N795" t="s">
        <v>24</v>
      </c>
      <c r="O795" t="s">
        <v>25</v>
      </c>
      <c r="Q795" s="1">
        <v>43852</v>
      </c>
    </row>
    <row r="796" spans="1:17" x14ac:dyDescent="0.25">
      <c r="A796" t="s">
        <v>402</v>
      </c>
      <c r="B796" t="s">
        <v>417</v>
      </c>
      <c r="C796" t="s">
        <v>19</v>
      </c>
      <c r="D796" s="1">
        <v>43556</v>
      </c>
      <c r="E796" s="1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1">
        <v>43556</v>
      </c>
      <c r="N796" t="s">
        <v>24</v>
      </c>
      <c r="O796" t="s">
        <v>25</v>
      </c>
      <c r="Q796" s="1">
        <v>43852</v>
      </c>
    </row>
    <row r="797" spans="1:17" x14ac:dyDescent="0.25">
      <c r="A797" t="s">
        <v>402</v>
      </c>
      <c r="B797" t="s">
        <v>418</v>
      </c>
      <c r="C797" t="s">
        <v>31</v>
      </c>
      <c r="D797" s="1">
        <v>43191</v>
      </c>
      <c r="E797" s="1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1">
        <v>43191</v>
      </c>
      <c r="N797" t="s">
        <v>24</v>
      </c>
      <c r="O797" t="s">
        <v>25</v>
      </c>
      <c r="Q797" s="1">
        <v>43852</v>
      </c>
    </row>
    <row r="798" spans="1:17" x14ac:dyDescent="0.25">
      <c r="A798" t="s">
        <v>402</v>
      </c>
      <c r="B798" t="s">
        <v>418</v>
      </c>
      <c r="C798" t="s">
        <v>31</v>
      </c>
      <c r="D798" s="1">
        <v>43191</v>
      </c>
      <c r="E798" s="1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1">
        <v>43191</v>
      </c>
      <c r="N798" t="s">
        <v>24</v>
      </c>
      <c r="O798" t="s">
        <v>25</v>
      </c>
      <c r="Q798" s="1">
        <v>43852</v>
      </c>
    </row>
    <row r="799" spans="1:17" x14ac:dyDescent="0.25">
      <c r="A799" t="s">
        <v>402</v>
      </c>
      <c r="B799" t="s">
        <v>418</v>
      </c>
      <c r="C799" t="s">
        <v>31</v>
      </c>
      <c r="D799" s="1">
        <v>43191</v>
      </c>
      <c r="E799" s="1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1">
        <v>43191</v>
      </c>
      <c r="N799" t="s">
        <v>24</v>
      </c>
      <c r="O799" t="s">
        <v>25</v>
      </c>
      <c r="Q799" s="1">
        <v>43852</v>
      </c>
    </row>
    <row r="800" spans="1:17" x14ac:dyDescent="0.25">
      <c r="A800" t="s">
        <v>402</v>
      </c>
      <c r="B800" t="s">
        <v>417</v>
      </c>
      <c r="C800" t="s">
        <v>19</v>
      </c>
      <c r="D800" s="1">
        <v>43556</v>
      </c>
      <c r="E800" s="1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1">
        <v>43556</v>
      </c>
      <c r="N800" t="s">
        <v>24</v>
      </c>
      <c r="O800" t="s">
        <v>25</v>
      </c>
      <c r="Q800" s="1">
        <v>43852</v>
      </c>
    </row>
    <row r="801" spans="1:17" x14ac:dyDescent="0.25">
      <c r="A801" t="s">
        <v>402</v>
      </c>
      <c r="B801" t="s">
        <v>417</v>
      </c>
      <c r="C801" t="s">
        <v>19</v>
      </c>
      <c r="D801" s="1">
        <v>43556</v>
      </c>
      <c r="E801" s="1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1">
        <v>43556</v>
      </c>
      <c r="N801" t="s">
        <v>24</v>
      </c>
      <c r="O801" t="s">
        <v>25</v>
      </c>
      <c r="Q801" s="1">
        <v>43852</v>
      </c>
    </row>
    <row r="802" spans="1:17" x14ac:dyDescent="0.25">
      <c r="A802" t="s">
        <v>402</v>
      </c>
      <c r="B802" t="s">
        <v>419</v>
      </c>
      <c r="C802" t="s">
        <v>19</v>
      </c>
      <c r="D802" s="1">
        <v>43450</v>
      </c>
      <c r="E802" s="1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1">
        <v>43450</v>
      </c>
      <c r="N802" t="s">
        <v>24</v>
      </c>
      <c r="O802" t="s">
        <v>25</v>
      </c>
      <c r="Q802" s="1">
        <v>43852</v>
      </c>
    </row>
    <row r="803" spans="1:17" x14ac:dyDescent="0.25">
      <c r="A803" t="s">
        <v>402</v>
      </c>
      <c r="B803" t="s">
        <v>420</v>
      </c>
      <c r="C803" t="s">
        <v>19</v>
      </c>
      <c r="D803" s="1">
        <v>43815</v>
      </c>
      <c r="E803" s="1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1">
        <v>43815</v>
      </c>
      <c r="N803" t="s">
        <v>24</v>
      </c>
      <c r="O803" t="s">
        <v>25</v>
      </c>
      <c r="Q803" s="1">
        <v>43852</v>
      </c>
    </row>
    <row r="804" spans="1:17" x14ac:dyDescent="0.25">
      <c r="A804" t="s">
        <v>402</v>
      </c>
      <c r="B804">
        <v>3.1242020675749002E+18</v>
      </c>
      <c r="C804" t="s">
        <v>19</v>
      </c>
      <c r="D804" s="1">
        <v>43110</v>
      </c>
      <c r="E804" s="1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1">
        <v>43110</v>
      </c>
      <c r="N804" t="s">
        <v>24</v>
      </c>
      <c r="O804" t="s">
        <v>25</v>
      </c>
      <c r="Q804" s="1">
        <v>43852</v>
      </c>
    </row>
    <row r="805" spans="1:17" x14ac:dyDescent="0.25">
      <c r="A805" t="s">
        <v>402</v>
      </c>
      <c r="B805">
        <v>9.9000044170299998E+19</v>
      </c>
      <c r="C805" t="s">
        <v>31</v>
      </c>
      <c r="D805" s="1">
        <v>43185</v>
      </c>
      <c r="E805" s="1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1">
        <v>43185</v>
      </c>
      <c r="N805" t="s">
        <v>24</v>
      </c>
      <c r="O805" t="s">
        <v>177</v>
      </c>
      <c r="P805" t="s">
        <v>178</v>
      </c>
      <c r="Q805" s="1">
        <v>43852</v>
      </c>
    </row>
    <row r="806" spans="1:17" x14ac:dyDescent="0.25">
      <c r="A806" t="s">
        <v>402</v>
      </c>
      <c r="B806">
        <v>9.9000044180300005E+19</v>
      </c>
      <c r="C806" t="s">
        <v>31</v>
      </c>
      <c r="D806" s="1">
        <v>43258</v>
      </c>
      <c r="E806" s="1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1">
        <v>43258</v>
      </c>
      <c r="N806" t="s">
        <v>24</v>
      </c>
      <c r="O806" t="s">
        <v>177</v>
      </c>
      <c r="P806" t="s">
        <v>178</v>
      </c>
      <c r="Q806" s="1">
        <v>43852</v>
      </c>
    </row>
    <row r="807" spans="1:17" x14ac:dyDescent="0.25">
      <c r="A807" t="s">
        <v>402</v>
      </c>
      <c r="B807">
        <v>9.9000044190299996E+19</v>
      </c>
      <c r="C807" t="s">
        <v>19</v>
      </c>
      <c r="D807" s="1">
        <v>43642</v>
      </c>
      <c r="E807" s="1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1">
        <v>43642</v>
      </c>
      <c r="N807" t="s">
        <v>24</v>
      </c>
      <c r="O807" t="s">
        <v>25</v>
      </c>
      <c r="Q807" s="1">
        <v>43852</v>
      </c>
    </row>
    <row r="808" spans="1:17" x14ac:dyDescent="0.25">
      <c r="A808" t="s">
        <v>402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1">
        <v>43642</v>
      </c>
      <c r="N808" t="s">
        <v>24</v>
      </c>
      <c r="O808" t="s">
        <v>25</v>
      </c>
      <c r="Q808" s="1">
        <v>43852</v>
      </c>
    </row>
    <row r="809" spans="1:17" x14ac:dyDescent="0.25">
      <c r="A809" t="s">
        <v>402</v>
      </c>
      <c r="B809">
        <v>9.9000044190299996E+19</v>
      </c>
      <c r="C809" t="s">
        <v>19</v>
      </c>
      <c r="D809" s="1">
        <v>43791</v>
      </c>
      <c r="E809" s="1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1">
        <v>43791</v>
      </c>
      <c r="N809" t="s">
        <v>24</v>
      </c>
      <c r="O809" t="s">
        <v>25</v>
      </c>
      <c r="Q809" s="1">
        <v>43852</v>
      </c>
    </row>
    <row r="810" spans="1:17" x14ac:dyDescent="0.25">
      <c r="A810" t="s">
        <v>402</v>
      </c>
      <c r="B810">
        <v>9.9000044190299996E+19</v>
      </c>
      <c r="C810" t="s">
        <v>19</v>
      </c>
      <c r="D810" s="1">
        <v>43825</v>
      </c>
      <c r="E810" s="1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1">
        <v>43825</v>
      </c>
      <c r="N810" t="s">
        <v>24</v>
      </c>
      <c r="O810" t="s">
        <v>25</v>
      </c>
      <c r="Q810" s="1">
        <v>43852</v>
      </c>
    </row>
    <row r="811" spans="1:17" x14ac:dyDescent="0.25">
      <c r="A811" t="s">
        <v>402</v>
      </c>
      <c r="B811" t="s">
        <v>421</v>
      </c>
      <c r="C811" t="s">
        <v>31</v>
      </c>
      <c r="D811" s="1">
        <v>43101</v>
      </c>
      <c r="E811" s="1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1">
        <v>43101</v>
      </c>
      <c r="N811" t="s">
        <v>24</v>
      </c>
      <c r="O811" t="s">
        <v>177</v>
      </c>
      <c r="P811" t="s">
        <v>207</v>
      </c>
      <c r="Q811" s="1">
        <v>43852</v>
      </c>
    </row>
    <row r="812" spans="1:17" x14ac:dyDescent="0.25">
      <c r="A812" t="s">
        <v>402</v>
      </c>
      <c r="B812" t="s">
        <v>421</v>
      </c>
      <c r="C812" t="s">
        <v>31</v>
      </c>
      <c r="D812" s="1">
        <v>43101</v>
      </c>
      <c r="E812" s="1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1">
        <v>43371</v>
      </c>
      <c r="N812" t="s">
        <v>44</v>
      </c>
      <c r="O812" t="s">
        <v>177</v>
      </c>
      <c r="Q812" s="1">
        <v>43852</v>
      </c>
    </row>
    <row r="813" spans="1:17" x14ac:dyDescent="0.25">
      <c r="A813" t="s">
        <v>402</v>
      </c>
      <c r="B813" t="s">
        <v>422</v>
      </c>
      <c r="C813" t="s">
        <v>31</v>
      </c>
      <c r="D813" s="1">
        <v>43101</v>
      </c>
      <c r="E813" s="1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1">
        <v>43101</v>
      </c>
      <c r="N813" t="s">
        <v>24</v>
      </c>
      <c r="O813" t="s">
        <v>177</v>
      </c>
      <c r="P813" t="s">
        <v>207</v>
      </c>
      <c r="Q813" s="1">
        <v>43852</v>
      </c>
    </row>
    <row r="814" spans="1:17" x14ac:dyDescent="0.25">
      <c r="A814" t="s">
        <v>402</v>
      </c>
      <c r="B814">
        <v>5051621</v>
      </c>
      <c r="C814" t="s">
        <v>31</v>
      </c>
      <c r="D814" s="1">
        <v>43101</v>
      </c>
      <c r="E814" s="1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1">
        <v>43101</v>
      </c>
      <c r="N814" t="s">
        <v>24</v>
      </c>
      <c r="O814" t="s">
        <v>177</v>
      </c>
      <c r="P814" t="s">
        <v>207</v>
      </c>
      <c r="Q814" s="1">
        <v>43852</v>
      </c>
    </row>
    <row r="815" spans="1:17" x14ac:dyDescent="0.25">
      <c r="A815" t="s">
        <v>402</v>
      </c>
      <c r="B815">
        <v>43145480</v>
      </c>
      <c r="C815" t="s">
        <v>31</v>
      </c>
      <c r="D815" s="1">
        <v>42919</v>
      </c>
      <c r="E815" s="1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1">
        <v>42919</v>
      </c>
      <c r="N815" t="s">
        <v>24</v>
      </c>
      <c r="O815" t="s">
        <v>25</v>
      </c>
      <c r="Q815" s="1">
        <v>43852</v>
      </c>
    </row>
    <row r="816" spans="1:17" x14ac:dyDescent="0.25">
      <c r="A816" t="s">
        <v>402</v>
      </c>
      <c r="B816">
        <v>43168449</v>
      </c>
      <c r="C816" t="s">
        <v>31</v>
      </c>
      <c r="D816" s="1">
        <v>43284</v>
      </c>
      <c r="E816" s="1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1">
        <v>43284</v>
      </c>
      <c r="N816" t="s">
        <v>24</v>
      </c>
      <c r="O816" t="s">
        <v>23</v>
      </c>
      <c r="Q816" s="1">
        <v>43852</v>
      </c>
    </row>
    <row r="817" spans="1:17" x14ac:dyDescent="0.25">
      <c r="A817" t="s">
        <v>402</v>
      </c>
      <c r="B817">
        <v>43191791</v>
      </c>
      <c r="C817" t="s">
        <v>19</v>
      </c>
      <c r="D817" s="1">
        <v>43649</v>
      </c>
      <c r="E817" s="1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1">
        <v>43649</v>
      </c>
      <c r="N817" t="s">
        <v>24</v>
      </c>
      <c r="O817" t="s">
        <v>23</v>
      </c>
      <c r="Q817" s="1">
        <v>43852</v>
      </c>
    </row>
    <row r="818" spans="1:17" x14ac:dyDescent="0.25">
      <c r="A818" t="s">
        <v>402</v>
      </c>
      <c r="B818">
        <v>2.2210011170099999E+19</v>
      </c>
      <c r="C818" t="s">
        <v>31</v>
      </c>
      <c r="D818" s="1">
        <v>43112</v>
      </c>
      <c r="E818" s="1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1">
        <v>43112</v>
      </c>
      <c r="N818" t="s">
        <v>24</v>
      </c>
      <c r="O818" t="s">
        <v>25</v>
      </c>
      <c r="Q818" s="1">
        <v>43852</v>
      </c>
    </row>
    <row r="819" spans="1:17" x14ac:dyDescent="0.25">
      <c r="A819" t="s">
        <v>402</v>
      </c>
      <c r="B819">
        <v>2.2210021170199998E+19</v>
      </c>
      <c r="C819" t="s">
        <v>31</v>
      </c>
      <c r="D819" s="1">
        <v>43112</v>
      </c>
      <c r="E819" s="1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1">
        <v>43112</v>
      </c>
      <c r="N819" t="s">
        <v>24</v>
      </c>
      <c r="O819" t="s">
        <v>25</v>
      </c>
      <c r="Q819" s="1">
        <v>43852</v>
      </c>
    </row>
    <row r="820" spans="1:17" x14ac:dyDescent="0.25">
      <c r="A820" t="s">
        <v>402</v>
      </c>
      <c r="B820">
        <v>2.2210046170099999E+19</v>
      </c>
      <c r="C820" t="s">
        <v>31</v>
      </c>
      <c r="D820" s="1">
        <v>43112</v>
      </c>
      <c r="E820" s="1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1">
        <v>43112</v>
      </c>
      <c r="N820" t="s">
        <v>24</v>
      </c>
      <c r="O820" t="s">
        <v>25</v>
      </c>
      <c r="Q820" s="1">
        <v>43852</v>
      </c>
    </row>
    <row r="821" spans="1:17" x14ac:dyDescent="0.25">
      <c r="A821" t="s">
        <v>402</v>
      </c>
      <c r="B821">
        <v>3.1142019576752998E+18</v>
      </c>
      <c r="C821" t="s">
        <v>31</v>
      </c>
      <c r="D821" s="1">
        <v>43392</v>
      </c>
      <c r="E821" s="1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1">
        <v>43392</v>
      </c>
      <c r="N821" t="s">
        <v>24</v>
      </c>
      <c r="O821" t="s">
        <v>177</v>
      </c>
      <c r="P821" t="s">
        <v>281</v>
      </c>
      <c r="Q821" s="1">
        <v>43852</v>
      </c>
    </row>
    <row r="822" spans="1:17" x14ac:dyDescent="0.25">
      <c r="A822" t="s">
        <v>402</v>
      </c>
      <c r="B822">
        <v>3.1142031258438999E+18</v>
      </c>
      <c r="C822" t="s">
        <v>19</v>
      </c>
      <c r="D822" s="1">
        <v>43763</v>
      </c>
      <c r="E822" s="1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1">
        <v>43763</v>
      </c>
      <c r="N822" t="s">
        <v>24</v>
      </c>
      <c r="O822" t="s">
        <v>25</v>
      </c>
      <c r="Q822" s="1">
        <v>43852</v>
      </c>
    </row>
    <row r="823" spans="1:17" x14ac:dyDescent="0.25">
      <c r="A823" t="s">
        <v>402</v>
      </c>
      <c r="B823" t="s">
        <v>423</v>
      </c>
      <c r="C823" t="s">
        <v>19</v>
      </c>
      <c r="D823" s="1">
        <v>43477</v>
      </c>
      <c r="E823" s="1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1">
        <v>43477</v>
      </c>
      <c r="N823" t="s">
        <v>24</v>
      </c>
      <c r="O823" t="s">
        <v>23</v>
      </c>
      <c r="Q823" s="1">
        <v>43852</v>
      </c>
    </row>
    <row r="824" spans="1:17" x14ac:dyDescent="0.25">
      <c r="A824" t="s">
        <v>402</v>
      </c>
      <c r="B824" t="s">
        <v>423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Q824" s="1">
        <v>43852</v>
      </c>
    </row>
    <row r="825" spans="1:17" x14ac:dyDescent="0.25">
      <c r="A825" t="s">
        <v>402</v>
      </c>
      <c r="B825" t="s">
        <v>424</v>
      </c>
      <c r="C825" t="s">
        <v>19</v>
      </c>
      <c r="D825" s="1">
        <v>43477</v>
      </c>
      <c r="E825" s="1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1">
        <v>43477</v>
      </c>
      <c r="N825" t="s">
        <v>24</v>
      </c>
      <c r="O825" t="s">
        <v>23</v>
      </c>
      <c r="Q825" s="1">
        <v>43852</v>
      </c>
    </row>
    <row r="826" spans="1:17" x14ac:dyDescent="0.25">
      <c r="A826" t="s">
        <v>402</v>
      </c>
      <c r="B826" t="s">
        <v>425</v>
      </c>
      <c r="C826" t="s">
        <v>19</v>
      </c>
      <c r="D826" s="1">
        <v>43477</v>
      </c>
      <c r="E826" s="1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1">
        <v>43477</v>
      </c>
      <c r="N826" t="s">
        <v>24</v>
      </c>
      <c r="O826" t="s">
        <v>23</v>
      </c>
      <c r="Q826" s="1">
        <v>43852</v>
      </c>
    </row>
    <row r="827" spans="1:17" x14ac:dyDescent="0.25">
      <c r="A827" t="s">
        <v>402</v>
      </c>
      <c r="B827">
        <v>33393</v>
      </c>
      <c r="C827" t="s">
        <v>31</v>
      </c>
      <c r="D827" s="1">
        <v>43405</v>
      </c>
      <c r="E827" s="1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1">
        <v>43405</v>
      </c>
      <c r="N827" t="s">
        <v>24</v>
      </c>
      <c r="O827" t="s">
        <v>25</v>
      </c>
      <c r="Q827" s="1">
        <v>43852</v>
      </c>
    </row>
    <row r="828" spans="1:17" x14ac:dyDescent="0.25">
      <c r="A828" t="s">
        <v>402</v>
      </c>
      <c r="B828">
        <v>3393</v>
      </c>
      <c r="C828" t="s">
        <v>19</v>
      </c>
      <c r="D828" s="1">
        <v>43770</v>
      </c>
      <c r="E828" s="1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1">
        <v>43770</v>
      </c>
      <c r="N828" t="s">
        <v>24</v>
      </c>
      <c r="O828" t="s">
        <v>23</v>
      </c>
      <c r="Q828" s="1">
        <v>43852</v>
      </c>
    </row>
    <row r="829" spans="1:17" x14ac:dyDescent="0.25">
      <c r="A829" t="s">
        <v>402</v>
      </c>
      <c r="B829">
        <v>2301001342</v>
      </c>
      <c r="C829" t="s">
        <v>19</v>
      </c>
      <c r="D829" s="1">
        <v>43405</v>
      </c>
      <c r="E829" s="1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1">
        <v>43405</v>
      </c>
      <c r="N829" t="s">
        <v>24</v>
      </c>
      <c r="O829" t="s">
        <v>25</v>
      </c>
      <c r="Q829" s="1">
        <v>43852</v>
      </c>
    </row>
    <row r="830" spans="1:17" x14ac:dyDescent="0.25">
      <c r="A830" t="s">
        <v>402</v>
      </c>
      <c r="B830">
        <v>2302002435</v>
      </c>
      <c r="C830" t="s">
        <v>19</v>
      </c>
      <c r="D830" s="1">
        <v>43405</v>
      </c>
      <c r="E830" s="1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1">
        <v>43405</v>
      </c>
      <c r="N830" t="s">
        <v>24</v>
      </c>
      <c r="O830" t="s">
        <v>25</v>
      </c>
      <c r="Q830" s="1">
        <v>43852</v>
      </c>
    </row>
    <row r="831" spans="1:17" x14ac:dyDescent="0.25">
      <c r="A831" t="s">
        <v>402</v>
      </c>
      <c r="B831" t="s">
        <v>426</v>
      </c>
      <c r="C831" t="s">
        <v>19</v>
      </c>
      <c r="D831" s="1">
        <v>43405</v>
      </c>
      <c r="E831" s="1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1">
        <v>43405</v>
      </c>
      <c r="N831" t="s">
        <v>24</v>
      </c>
      <c r="O831" t="s">
        <v>25</v>
      </c>
      <c r="Q831" s="1">
        <v>43852</v>
      </c>
    </row>
    <row r="832" spans="1:17" x14ac:dyDescent="0.25">
      <c r="A832" t="s">
        <v>402</v>
      </c>
      <c r="B832" t="s">
        <v>427</v>
      </c>
      <c r="C832" t="s">
        <v>19</v>
      </c>
      <c r="D832" s="1">
        <v>43405</v>
      </c>
      <c r="E832" s="1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1">
        <v>43405</v>
      </c>
      <c r="N832" t="s">
        <v>24</v>
      </c>
      <c r="O832" t="s">
        <v>25</v>
      </c>
      <c r="Q832" s="1">
        <v>43852</v>
      </c>
    </row>
    <row r="833" spans="1:17" x14ac:dyDescent="0.25">
      <c r="A833" t="s">
        <v>402</v>
      </c>
      <c r="B833" t="s">
        <v>428</v>
      </c>
      <c r="C833" t="s">
        <v>19</v>
      </c>
      <c r="D833" s="1">
        <v>43405</v>
      </c>
      <c r="E833" s="1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Q833" s="1">
        <v>43852</v>
      </c>
    </row>
    <row r="834" spans="1:17" x14ac:dyDescent="0.25">
      <c r="A834" t="s">
        <v>402</v>
      </c>
      <c r="B834" t="s">
        <v>429</v>
      </c>
      <c r="C834" t="s">
        <v>19</v>
      </c>
      <c r="D834" s="1">
        <v>43405</v>
      </c>
      <c r="E834" s="1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Q834" s="1">
        <v>43852</v>
      </c>
    </row>
    <row r="835" spans="1:17" x14ac:dyDescent="0.25">
      <c r="A835" t="s">
        <v>402</v>
      </c>
      <c r="B835">
        <v>54407334</v>
      </c>
      <c r="C835" t="s">
        <v>19</v>
      </c>
      <c r="D835" s="1">
        <v>43466</v>
      </c>
      <c r="E835" s="1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1">
        <v>43466</v>
      </c>
      <c r="N835" t="s">
        <v>24</v>
      </c>
      <c r="O835" t="s">
        <v>25</v>
      </c>
      <c r="Q835" s="1">
        <v>43852</v>
      </c>
    </row>
    <row r="836" spans="1:17" x14ac:dyDescent="0.25">
      <c r="A836" t="s">
        <v>402</v>
      </c>
      <c r="B836" t="s">
        <v>430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1">
        <v>43466</v>
      </c>
      <c r="N836" t="s">
        <v>24</v>
      </c>
      <c r="O836" t="s">
        <v>43</v>
      </c>
      <c r="Q836" s="1">
        <v>43852</v>
      </c>
    </row>
    <row r="837" spans="1:17" x14ac:dyDescent="0.25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1">
        <v>43531</v>
      </c>
      <c r="N837" t="s">
        <v>44</v>
      </c>
      <c r="O837" t="s">
        <v>43</v>
      </c>
      <c r="Q837" s="1">
        <v>43852</v>
      </c>
    </row>
    <row r="838" spans="1:17" x14ac:dyDescent="0.25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1">
        <v>43488</v>
      </c>
      <c r="N838" t="s">
        <v>44</v>
      </c>
      <c r="O838" t="s">
        <v>43</v>
      </c>
      <c r="Q838" s="1">
        <v>43852</v>
      </c>
    </row>
    <row r="839" spans="1:17" x14ac:dyDescent="0.25">
      <c r="A839" t="s">
        <v>402</v>
      </c>
      <c r="B839" t="s">
        <v>430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1">
        <v>43595</v>
      </c>
      <c r="N839" t="s">
        <v>44</v>
      </c>
      <c r="O839" t="s">
        <v>43</v>
      </c>
      <c r="Q839" s="1">
        <v>43852</v>
      </c>
    </row>
    <row r="840" spans="1:17" x14ac:dyDescent="0.25">
      <c r="A840" t="s">
        <v>402</v>
      </c>
      <c r="B840" t="s">
        <v>430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1">
        <v>43656</v>
      </c>
      <c r="N840" t="s">
        <v>44</v>
      </c>
      <c r="O840" t="s">
        <v>43</v>
      </c>
      <c r="Q840" s="1">
        <v>43852</v>
      </c>
    </row>
    <row r="841" spans="1:17" x14ac:dyDescent="0.25">
      <c r="A841" t="s">
        <v>402</v>
      </c>
      <c r="B841" t="s">
        <v>430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1">
        <v>43691</v>
      </c>
      <c r="N841" t="s">
        <v>44</v>
      </c>
      <c r="O841" t="s">
        <v>43</v>
      </c>
      <c r="Q841" s="1">
        <v>43852</v>
      </c>
    </row>
    <row r="842" spans="1:17" x14ac:dyDescent="0.25">
      <c r="A842" t="s">
        <v>402</v>
      </c>
      <c r="B842" t="s">
        <v>430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1">
        <v>43722</v>
      </c>
      <c r="N842" t="s">
        <v>44</v>
      </c>
      <c r="O842" t="s">
        <v>43</v>
      </c>
      <c r="Q842" s="1">
        <v>43852</v>
      </c>
    </row>
    <row r="843" spans="1:17" x14ac:dyDescent="0.25">
      <c r="A843" t="s">
        <v>402</v>
      </c>
      <c r="B843" t="s">
        <v>430</v>
      </c>
      <c r="C843" t="s">
        <v>19</v>
      </c>
      <c r="D843" s="1">
        <v>43466</v>
      </c>
      <c r="E843" s="1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1">
        <v>43494</v>
      </c>
      <c r="N843" t="s">
        <v>44</v>
      </c>
      <c r="O843" t="s">
        <v>43</v>
      </c>
      <c r="Q843" s="1">
        <v>43852</v>
      </c>
    </row>
    <row r="844" spans="1:17" x14ac:dyDescent="0.25">
      <c r="A844" t="s">
        <v>402</v>
      </c>
      <c r="B844" t="s">
        <v>430</v>
      </c>
      <c r="C844" t="s">
        <v>19</v>
      </c>
      <c r="D844" s="1">
        <v>43466</v>
      </c>
      <c r="E844" s="1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1">
        <v>43749</v>
      </c>
      <c r="N844" t="s">
        <v>44</v>
      </c>
      <c r="O844" t="s">
        <v>43</v>
      </c>
      <c r="Q844" s="1">
        <v>43852</v>
      </c>
    </row>
    <row r="845" spans="1:17" x14ac:dyDescent="0.25">
      <c r="A845" t="s">
        <v>402</v>
      </c>
      <c r="B845" t="s">
        <v>430</v>
      </c>
      <c r="C845" t="s">
        <v>19</v>
      </c>
      <c r="D845" s="1">
        <v>43466</v>
      </c>
      <c r="E845" s="1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1">
        <v>43783</v>
      </c>
      <c r="N845" t="s">
        <v>44</v>
      </c>
      <c r="O845" t="s">
        <v>43</v>
      </c>
      <c r="Q845" s="1">
        <v>43852</v>
      </c>
    </row>
    <row r="846" spans="1:17" x14ac:dyDescent="0.25">
      <c r="A846" t="s">
        <v>402</v>
      </c>
      <c r="B846" t="s">
        <v>430</v>
      </c>
      <c r="C846" t="s">
        <v>19</v>
      </c>
      <c r="D846" s="1">
        <v>43466</v>
      </c>
      <c r="E846" s="1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1">
        <v>43802</v>
      </c>
      <c r="N846" t="s">
        <v>44</v>
      </c>
      <c r="O846" t="s">
        <v>43</v>
      </c>
      <c r="Q846" s="1">
        <v>43852</v>
      </c>
    </row>
    <row r="847" spans="1:17" x14ac:dyDescent="0.25">
      <c r="A847" t="s">
        <v>402</v>
      </c>
      <c r="B847" t="s">
        <v>430</v>
      </c>
      <c r="C847" t="s">
        <v>19</v>
      </c>
      <c r="D847" s="1">
        <v>43466</v>
      </c>
      <c r="E847" s="1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1">
        <v>43818</v>
      </c>
      <c r="N847" t="s">
        <v>44</v>
      </c>
      <c r="O847" t="s">
        <v>43</v>
      </c>
      <c r="Q847" s="1">
        <v>43852</v>
      </c>
    </row>
    <row r="848" spans="1:17" x14ac:dyDescent="0.25">
      <c r="A848" t="s">
        <v>402</v>
      </c>
      <c r="B848" t="s">
        <v>430</v>
      </c>
      <c r="C848" t="s">
        <v>19</v>
      </c>
      <c r="D848" s="1">
        <v>43466</v>
      </c>
      <c r="E848" s="1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1">
        <v>43535</v>
      </c>
      <c r="N848" t="s">
        <v>44</v>
      </c>
      <c r="O848" t="s">
        <v>43</v>
      </c>
      <c r="Q848" s="1">
        <v>43852</v>
      </c>
    </row>
    <row r="849" spans="1:17" x14ac:dyDescent="0.25">
      <c r="A849" t="s">
        <v>402</v>
      </c>
      <c r="B849" t="s">
        <v>431</v>
      </c>
      <c r="C849" t="s">
        <v>19</v>
      </c>
      <c r="D849" s="1">
        <v>43466</v>
      </c>
      <c r="E849" s="1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1">
        <v>43466</v>
      </c>
      <c r="N849" t="s">
        <v>24</v>
      </c>
      <c r="O849" t="s">
        <v>43</v>
      </c>
      <c r="Q849" s="1">
        <v>43852</v>
      </c>
    </row>
    <row r="850" spans="1:17" x14ac:dyDescent="0.25">
      <c r="A850" t="s">
        <v>402</v>
      </c>
      <c r="B850" t="s">
        <v>431</v>
      </c>
      <c r="C850" t="s">
        <v>19</v>
      </c>
      <c r="D850" s="1">
        <v>43466</v>
      </c>
      <c r="E850" s="1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1">
        <v>43494</v>
      </c>
      <c r="N850" t="s">
        <v>44</v>
      </c>
      <c r="O850" t="s">
        <v>43</v>
      </c>
      <c r="Q850" s="1">
        <v>43852</v>
      </c>
    </row>
    <row r="851" spans="1:17" x14ac:dyDescent="0.25">
      <c r="A851" t="s">
        <v>402</v>
      </c>
      <c r="B851" t="s">
        <v>431</v>
      </c>
      <c r="C851" t="s">
        <v>19</v>
      </c>
      <c r="D851" s="1">
        <v>43466</v>
      </c>
      <c r="E851" s="1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1">
        <v>43535</v>
      </c>
      <c r="N851" t="s">
        <v>44</v>
      </c>
      <c r="O851" t="s">
        <v>43</v>
      </c>
      <c r="Q851" s="1">
        <v>43852</v>
      </c>
    </row>
    <row r="852" spans="1:17" x14ac:dyDescent="0.25">
      <c r="A852" t="s">
        <v>402</v>
      </c>
      <c r="B852" t="s">
        <v>431</v>
      </c>
      <c r="C852" t="s">
        <v>19</v>
      </c>
      <c r="D852" s="1">
        <v>43466</v>
      </c>
      <c r="E852" s="1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1">
        <v>43500</v>
      </c>
      <c r="N852" t="s">
        <v>44</v>
      </c>
      <c r="O852" t="s">
        <v>43</v>
      </c>
      <c r="Q852" s="1">
        <v>43852</v>
      </c>
    </row>
    <row r="853" spans="1:17" x14ac:dyDescent="0.25">
      <c r="A853" t="s">
        <v>402</v>
      </c>
      <c r="B853" t="s">
        <v>432</v>
      </c>
      <c r="C853" t="s">
        <v>19</v>
      </c>
      <c r="D853" s="1">
        <v>43259</v>
      </c>
      <c r="E853" s="1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1">
        <v>43259</v>
      </c>
      <c r="N853" t="s">
        <v>24</v>
      </c>
      <c r="O853" t="s">
        <v>25</v>
      </c>
      <c r="Q853" s="1">
        <v>43852</v>
      </c>
    </row>
    <row r="854" spans="1:17" x14ac:dyDescent="0.25">
      <c r="A854" t="s">
        <v>402</v>
      </c>
      <c r="B854" t="s">
        <v>433</v>
      </c>
      <c r="C854" t="s">
        <v>19</v>
      </c>
      <c r="D854" s="1">
        <v>43254</v>
      </c>
      <c r="E854" s="1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1">
        <v>43254</v>
      </c>
      <c r="N854" t="s">
        <v>24</v>
      </c>
      <c r="O854" t="s">
        <v>25</v>
      </c>
      <c r="Q854" s="1">
        <v>43852</v>
      </c>
    </row>
    <row r="855" spans="1:17" x14ac:dyDescent="0.25">
      <c r="A855" t="s">
        <v>402</v>
      </c>
      <c r="B855">
        <v>2640009793</v>
      </c>
      <c r="C855" t="s">
        <v>19</v>
      </c>
      <c r="D855" s="1">
        <v>43254</v>
      </c>
      <c r="E855" s="1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1">
        <v>43254</v>
      </c>
      <c r="N855" t="s">
        <v>24</v>
      </c>
      <c r="O855" t="s">
        <v>25</v>
      </c>
      <c r="Q855" s="1">
        <v>43852</v>
      </c>
    </row>
    <row r="856" spans="1:17" x14ac:dyDescent="0.25">
      <c r="A856" t="s">
        <v>402</v>
      </c>
      <c r="B856" t="s">
        <v>434</v>
      </c>
      <c r="C856" t="s">
        <v>19</v>
      </c>
      <c r="D856" s="1">
        <v>43191</v>
      </c>
      <c r="E856" s="1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1">
        <v>43191</v>
      </c>
      <c r="N856" t="s">
        <v>24</v>
      </c>
      <c r="O856" t="s">
        <v>25</v>
      </c>
      <c r="Q856" s="1">
        <v>43852</v>
      </c>
    </row>
    <row r="857" spans="1:17" x14ac:dyDescent="0.25">
      <c r="A857" t="s">
        <v>402</v>
      </c>
      <c r="B857" t="s">
        <v>434</v>
      </c>
      <c r="C857" t="s">
        <v>19</v>
      </c>
      <c r="D857" s="1">
        <v>43191</v>
      </c>
      <c r="E857" s="1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1">
        <v>43191</v>
      </c>
      <c r="N857" t="s">
        <v>24</v>
      </c>
      <c r="O857" t="s">
        <v>25</v>
      </c>
      <c r="Q857" s="1">
        <v>43852</v>
      </c>
    </row>
    <row r="858" spans="1:17" x14ac:dyDescent="0.25">
      <c r="A858" t="s">
        <v>402</v>
      </c>
      <c r="B858" t="s">
        <v>435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1">
        <v>43191</v>
      </c>
      <c r="N858" t="s">
        <v>24</v>
      </c>
      <c r="O858" t="s">
        <v>25</v>
      </c>
      <c r="Q858" s="1">
        <v>43852</v>
      </c>
    </row>
    <row r="859" spans="1:17" x14ac:dyDescent="0.25">
      <c r="A859" t="s">
        <v>402</v>
      </c>
      <c r="B859" t="s">
        <v>435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1">
        <v>43191</v>
      </c>
      <c r="N859" t="s">
        <v>24</v>
      </c>
      <c r="O859" t="s">
        <v>25</v>
      </c>
      <c r="Q859" s="1">
        <v>43852</v>
      </c>
    </row>
    <row r="860" spans="1:17" x14ac:dyDescent="0.25">
      <c r="A860" t="s">
        <v>402</v>
      </c>
      <c r="B860" t="s">
        <v>436</v>
      </c>
      <c r="C860" t="s">
        <v>19</v>
      </c>
      <c r="D860" s="1">
        <v>43191</v>
      </c>
      <c r="E860" s="1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1">
        <v>43191</v>
      </c>
      <c r="N860" t="s">
        <v>24</v>
      </c>
      <c r="O860" t="s">
        <v>25</v>
      </c>
      <c r="Q860" s="1">
        <v>43852</v>
      </c>
    </row>
    <row r="861" spans="1:17" x14ac:dyDescent="0.25">
      <c r="A861" t="s">
        <v>402</v>
      </c>
      <c r="B861" t="s">
        <v>437</v>
      </c>
      <c r="C861" t="s">
        <v>19</v>
      </c>
      <c r="D861" s="1">
        <v>43388</v>
      </c>
      <c r="E861" s="1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1">
        <v>43388</v>
      </c>
      <c r="N861" t="s">
        <v>24</v>
      </c>
      <c r="O861" t="s">
        <v>25</v>
      </c>
      <c r="Q861" s="1">
        <v>43852</v>
      </c>
    </row>
    <row r="862" spans="1:17" x14ac:dyDescent="0.25">
      <c r="A862" t="s">
        <v>402</v>
      </c>
      <c r="B862" t="s">
        <v>438</v>
      </c>
      <c r="C862" t="s">
        <v>19</v>
      </c>
      <c r="D862" s="1">
        <v>43191</v>
      </c>
      <c r="E862" s="1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1">
        <v>43191</v>
      </c>
      <c r="N862" t="s">
        <v>24</v>
      </c>
      <c r="O862" t="s">
        <v>25</v>
      </c>
      <c r="Q862" s="1">
        <v>43852</v>
      </c>
    </row>
    <row r="863" spans="1:17" x14ac:dyDescent="0.25">
      <c r="A863" t="s">
        <v>402</v>
      </c>
      <c r="B863" t="s">
        <v>438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1">
        <v>43191</v>
      </c>
      <c r="N863" t="s">
        <v>24</v>
      </c>
      <c r="O863" t="s">
        <v>25</v>
      </c>
      <c r="Q863" s="1">
        <v>43852</v>
      </c>
    </row>
    <row r="864" spans="1:17" x14ac:dyDescent="0.25">
      <c r="A864" t="s">
        <v>402</v>
      </c>
      <c r="B864" t="s">
        <v>439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1">
        <v>43191</v>
      </c>
      <c r="N864" t="s">
        <v>24</v>
      </c>
      <c r="O864" t="s">
        <v>25</v>
      </c>
      <c r="Q864" s="1">
        <v>43852</v>
      </c>
    </row>
    <row r="865" spans="1:17" x14ac:dyDescent="0.25">
      <c r="A865" t="s">
        <v>402</v>
      </c>
      <c r="B865" t="s">
        <v>439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1">
        <v>43191</v>
      </c>
      <c r="N865" t="s">
        <v>24</v>
      </c>
      <c r="O865" t="s">
        <v>25</v>
      </c>
      <c r="Q865" s="1">
        <v>43852</v>
      </c>
    </row>
    <row r="866" spans="1:17" x14ac:dyDescent="0.25">
      <c r="A866" t="s">
        <v>402</v>
      </c>
      <c r="B866" t="s">
        <v>440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1">
        <v>43191</v>
      </c>
      <c r="N866" t="s">
        <v>24</v>
      </c>
      <c r="O866" t="s">
        <v>25</v>
      </c>
      <c r="Q866" s="1">
        <v>43852</v>
      </c>
    </row>
    <row r="867" spans="1:17" x14ac:dyDescent="0.25">
      <c r="A867" t="s">
        <v>402</v>
      </c>
      <c r="B867" t="s">
        <v>440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1">
        <v>43191</v>
      </c>
      <c r="N867" t="s">
        <v>24</v>
      </c>
      <c r="O867" t="s">
        <v>25</v>
      </c>
      <c r="Q867" s="1">
        <v>43852</v>
      </c>
    </row>
    <row r="868" spans="1:17" x14ac:dyDescent="0.25">
      <c r="A868" t="s">
        <v>402</v>
      </c>
      <c r="B868" t="s">
        <v>441</v>
      </c>
      <c r="C868" t="s">
        <v>19</v>
      </c>
      <c r="D868" s="1">
        <v>43191</v>
      </c>
      <c r="E868" s="1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1">
        <v>43191</v>
      </c>
      <c r="N868" t="s">
        <v>24</v>
      </c>
      <c r="O868" t="s">
        <v>25</v>
      </c>
      <c r="Q868" s="1">
        <v>43852</v>
      </c>
    </row>
    <row r="869" spans="1:17" x14ac:dyDescent="0.25">
      <c r="A869" t="s">
        <v>402</v>
      </c>
      <c r="B869" t="s">
        <v>441</v>
      </c>
      <c r="C869" t="s">
        <v>19</v>
      </c>
      <c r="D869" s="1">
        <v>43191</v>
      </c>
      <c r="E869" s="1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1">
        <v>43191</v>
      </c>
      <c r="N869" t="s">
        <v>24</v>
      </c>
      <c r="O869" t="s">
        <v>25</v>
      </c>
      <c r="Q869" s="1">
        <v>43852</v>
      </c>
    </row>
    <row r="870" spans="1:17" x14ac:dyDescent="0.25">
      <c r="A870" t="s">
        <v>402</v>
      </c>
      <c r="B870" t="s">
        <v>442</v>
      </c>
      <c r="C870" t="s">
        <v>19</v>
      </c>
      <c r="D870" s="1">
        <v>43191</v>
      </c>
      <c r="E870" s="1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1">
        <v>43191</v>
      </c>
      <c r="N870" t="s">
        <v>24</v>
      </c>
      <c r="O870" t="s">
        <v>25</v>
      </c>
      <c r="Q870" s="1">
        <v>43852</v>
      </c>
    </row>
    <row r="871" spans="1:17" x14ac:dyDescent="0.25">
      <c r="A871" t="s">
        <v>402</v>
      </c>
      <c r="B871" t="s">
        <v>442</v>
      </c>
      <c r="C871" t="s">
        <v>19</v>
      </c>
      <c r="D871" s="1">
        <v>43191</v>
      </c>
      <c r="E871" s="1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1">
        <v>43191</v>
      </c>
      <c r="N871" t="s">
        <v>24</v>
      </c>
      <c r="O871" t="s">
        <v>25</v>
      </c>
      <c r="Q871" s="1">
        <v>43852</v>
      </c>
    </row>
    <row r="872" spans="1:17" x14ac:dyDescent="0.25">
      <c r="A872" t="s">
        <v>402</v>
      </c>
      <c r="B872" t="s">
        <v>443</v>
      </c>
      <c r="C872" t="s">
        <v>19</v>
      </c>
      <c r="D872" s="1">
        <v>43191</v>
      </c>
      <c r="E872" s="1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1">
        <v>43191</v>
      </c>
      <c r="N872" t="s">
        <v>24</v>
      </c>
      <c r="O872" t="s">
        <v>25</v>
      </c>
      <c r="Q872" s="1">
        <v>43852</v>
      </c>
    </row>
    <row r="873" spans="1:17" x14ac:dyDescent="0.25">
      <c r="A873" t="s">
        <v>402</v>
      </c>
      <c r="B873" t="s">
        <v>444</v>
      </c>
      <c r="C873" t="s">
        <v>19</v>
      </c>
      <c r="D873" s="1">
        <v>43191</v>
      </c>
      <c r="E873" s="1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1">
        <v>43191</v>
      </c>
      <c r="N873" t="s">
        <v>24</v>
      </c>
      <c r="O873" t="s">
        <v>25</v>
      </c>
      <c r="Q873" s="1">
        <v>43852</v>
      </c>
    </row>
    <row r="874" spans="1:17" x14ac:dyDescent="0.25">
      <c r="A874" t="s">
        <v>402</v>
      </c>
      <c r="B874" t="s">
        <v>444</v>
      </c>
      <c r="C874" t="s">
        <v>19</v>
      </c>
      <c r="D874" s="1">
        <v>43191</v>
      </c>
      <c r="E874" s="1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1">
        <v>43191</v>
      </c>
      <c r="N874" t="s">
        <v>24</v>
      </c>
      <c r="O874" t="s">
        <v>25</v>
      </c>
      <c r="Q874" s="1">
        <v>43852</v>
      </c>
    </row>
    <row r="875" spans="1:17" x14ac:dyDescent="0.25">
      <c r="A875" t="s">
        <v>402</v>
      </c>
      <c r="B875" t="s">
        <v>445</v>
      </c>
      <c r="C875" t="s">
        <v>19</v>
      </c>
      <c r="D875" s="1">
        <v>43191</v>
      </c>
      <c r="E875" s="1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1">
        <v>43191</v>
      </c>
      <c r="N875" t="s">
        <v>24</v>
      </c>
      <c r="O875" t="s">
        <v>25</v>
      </c>
      <c r="Q875" s="1">
        <v>43852</v>
      </c>
    </row>
    <row r="876" spans="1:17" x14ac:dyDescent="0.25">
      <c r="A876" t="s">
        <v>402</v>
      </c>
      <c r="B876">
        <v>2.1300042180100002E+19</v>
      </c>
      <c r="C876" t="s">
        <v>31</v>
      </c>
      <c r="D876" s="1">
        <v>43191</v>
      </c>
      <c r="E876" s="1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1">
        <v>43191</v>
      </c>
      <c r="N876" t="s">
        <v>24</v>
      </c>
      <c r="O876" t="s">
        <v>25</v>
      </c>
      <c r="Q876" s="1">
        <v>43852</v>
      </c>
    </row>
    <row r="877" spans="1:17" x14ac:dyDescent="0.25">
      <c r="A877" t="s">
        <v>402</v>
      </c>
      <c r="B877" t="s">
        <v>446</v>
      </c>
      <c r="C877" t="s">
        <v>19</v>
      </c>
      <c r="D877" s="1">
        <v>43229</v>
      </c>
      <c r="E877" s="1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1">
        <v>43229</v>
      </c>
      <c r="N877" t="s">
        <v>24</v>
      </c>
      <c r="O877" t="s">
        <v>25</v>
      </c>
      <c r="Q877" s="1">
        <v>43852</v>
      </c>
    </row>
    <row r="878" spans="1:17" x14ac:dyDescent="0.25">
      <c r="A878" t="s">
        <v>402</v>
      </c>
      <c r="B878" t="s">
        <v>447</v>
      </c>
      <c r="C878" t="s">
        <v>31</v>
      </c>
      <c r="D878" s="1">
        <v>43295</v>
      </c>
      <c r="E878" s="1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1">
        <v>43295</v>
      </c>
      <c r="N878" t="s">
        <v>24</v>
      </c>
      <c r="O878" t="s">
        <v>25</v>
      </c>
      <c r="Q878" s="1">
        <v>43852</v>
      </c>
    </row>
    <row r="879" spans="1:17" x14ac:dyDescent="0.25">
      <c r="A879" t="s">
        <v>402</v>
      </c>
      <c r="B879" t="s">
        <v>448</v>
      </c>
      <c r="C879" t="s">
        <v>19</v>
      </c>
      <c r="D879" s="1">
        <v>43660</v>
      </c>
      <c r="E879" s="1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1">
        <v>43660</v>
      </c>
      <c r="N879" t="s">
        <v>24</v>
      </c>
      <c r="O879" t="s">
        <v>23</v>
      </c>
      <c r="Q879" s="1">
        <v>43852</v>
      </c>
    </row>
    <row r="880" spans="1:17" x14ac:dyDescent="0.25">
      <c r="A880" t="s">
        <v>402</v>
      </c>
      <c r="B880" t="s">
        <v>449</v>
      </c>
      <c r="C880" t="s">
        <v>19</v>
      </c>
      <c r="D880" s="1">
        <v>43556</v>
      </c>
      <c r="E880" s="1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1">
        <v>43556</v>
      </c>
      <c r="N880" t="s">
        <v>24</v>
      </c>
      <c r="O880" t="s">
        <v>23</v>
      </c>
      <c r="Q880" s="1">
        <v>43852</v>
      </c>
    </row>
    <row r="881" spans="1:17" x14ac:dyDescent="0.25">
      <c r="A881" t="s">
        <v>402</v>
      </c>
      <c r="B881" t="s">
        <v>450</v>
      </c>
      <c r="C881" t="s">
        <v>31</v>
      </c>
      <c r="D881" s="1">
        <v>43304</v>
      </c>
      <c r="E881" s="1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1">
        <v>43304</v>
      </c>
      <c r="N881" t="s">
        <v>24</v>
      </c>
      <c r="O881" t="s">
        <v>25</v>
      </c>
      <c r="Q881" s="1">
        <v>43852</v>
      </c>
    </row>
    <row r="882" spans="1:17" x14ac:dyDescent="0.25">
      <c r="A882" t="s">
        <v>402</v>
      </c>
      <c r="B882" t="s">
        <v>451</v>
      </c>
      <c r="C882" t="s">
        <v>19</v>
      </c>
      <c r="D882" s="1">
        <v>43669</v>
      </c>
      <c r="E882" s="1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1">
        <v>43669</v>
      </c>
      <c r="N882" t="s">
        <v>24</v>
      </c>
      <c r="O882" t="s">
        <v>23</v>
      </c>
      <c r="Q882" s="1">
        <v>43852</v>
      </c>
    </row>
    <row r="883" spans="1:17" x14ac:dyDescent="0.25">
      <c r="A883" t="s">
        <v>402</v>
      </c>
      <c r="B883" t="s">
        <v>452</v>
      </c>
      <c r="C883" t="s">
        <v>19</v>
      </c>
      <c r="D883" s="1">
        <v>43466</v>
      </c>
      <c r="E883" s="1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1">
        <v>43466</v>
      </c>
      <c r="N883" t="s">
        <v>24</v>
      </c>
      <c r="O883" t="s">
        <v>43</v>
      </c>
      <c r="Q883" s="1">
        <v>43852</v>
      </c>
    </row>
    <row r="884" spans="1:17" x14ac:dyDescent="0.25">
      <c r="A884" t="s">
        <v>402</v>
      </c>
      <c r="B884" t="s">
        <v>452</v>
      </c>
      <c r="C884" t="s">
        <v>19</v>
      </c>
      <c r="D884" s="1">
        <v>43466</v>
      </c>
      <c r="E884" s="1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1">
        <v>43495</v>
      </c>
      <c r="N884" t="s">
        <v>44</v>
      </c>
      <c r="O884" t="s">
        <v>43</v>
      </c>
      <c r="Q884" s="1">
        <v>43852</v>
      </c>
    </row>
    <row r="885" spans="1:17" x14ac:dyDescent="0.25">
      <c r="A885" t="s">
        <v>402</v>
      </c>
      <c r="B885" t="s">
        <v>453</v>
      </c>
      <c r="C885" t="s">
        <v>31</v>
      </c>
      <c r="D885" s="1">
        <v>43101</v>
      </c>
      <c r="E885" s="1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1">
        <v>43101</v>
      </c>
      <c r="N885" t="s">
        <v>24</v>
      </c>
      <c r="O885" t="s">
        <v>25</v>
      </c>
      <c r="Q885" s="1">
        <v>43852</v>
      </c>
    </row>
    <row r="886" spans="1:17" x14ac:dyDescent="0.25">
      <c r="A886" t="s">
        <v>402</v>
      </c>
      <c r="B886" t="s">
        <v>454</v>
      </c>
      <c r="C886" t="s">
        <v>19</v>
      </c>
      <c r="D886" s="1">
        <v>43160</v>
      </c>
      <c r="E886" s="1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1">
        <v>43160</v>
      </c>
      <c r="N886" t="s">
        <v>24</v>
      </c>
      <c r="O886" t="s">
        <v>25</v>
      </c>
      <c r="Q886" s="1">
        <v>43852</v>
      </c>
    </row>
    <row r="887" spans="1:17" x14ac:dyDescent="0.25">
      <c r="A887" t="s">
        <v>402</v>
      </c>
      <c r="B887" t="s">
        <v>455</v>
      </c>
      <c r="C887" t="s">
        <v>31</v>
      </c>
      <c r="D887" s="1">
        <v>43160</v>
      </c>
      <c r="E887" s="1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1">
        <v>43160</v>
      </c>
      <c r="N887" t="s">
        <v>24</v>
      </c>
      <c r="O887" t="s">
        <v>25</v>
      </c>
      <c r="Q887" s="1">
        <v>43852</v>
      </c>
    </row>
    <row r="888" spans="1:17" x14ac:dyDescent="0.25">
      <c r="A888" t="s">
        <v>402</v>
      </c>
      <c r="B888" t="s">
        <v>456</v>
      </c>
      <c r="C888" t="s">
        <v>19</v>
      </c>
      <c r="D888" s="1">
        <v>43525</v>
      </c>
      <c r="E888" s="1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1">
        <v>43525</v>
      </c>
      <c r="N888" t="s">
        <v>24</v>
      </c>
      <c r="O888" t="s">
        <v>23</v>
      </c>
      <c r="Q888" s="1">
        <v>43852</v>
      </c>
    </row>
    <row r="889" spans="1:17" x14ac:dyDescent="0.25">
      <c r="A889" t="s">
        <v>402</v>
      </c>
      <c r="B889">
        <v>12031703</v>
      </c>
      <c r="C889" t="s">
        <v>19</v>
      </c>
      <c r="D889" s="1">
        <v>43281</v>
      </c>
      <c r="E889" s="1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1">
        <v>43281</v>
      </c>
      <c r="N889" t="s">
        <v>24</v>
      </c>
      <c r="O889" t="s">
        <v>25</v>
      </c>
      <c r="Q889" s="1">
        <v>43852</v>
      </c>
    </row>
    <row r="890" spans="1:17" x14ac:dyDescent="0.25">
      <c r="A890" t="s">
        <v>402</v>
      </c>
      <c r="B890">
        <v>2.4142025629033999E+18</v>
      </c>
      <c r="C890" t="s">
        <v>19</v>
      </c>
      <c r="D890" s="1">
        <v>43448</v>
      </c>
      <c r="E890" s="1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1">
        <v>43448</v>
      </c>
      <c r="N890" t="s">
        <v>24</v>
      </c>
      <c r="O890" t="s">
        <v>43</v>
      </c>
      <c r="Q890" s="1">
        <v>43852</v>
      </c>
    </row>
    <row r="891" spans="1:17" x14ac:dyDescent="0.25">
      <c r="A891" t="s">
        <v>402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1">
        <v>43532</v>
      </c>
      <c r="N891" t="s">
        <v>44</v>
      </c>
      <c r="O891" t="s">
        <v>43</v>
      </c>
      <c r="Q891" s="1">
        <v>43852</v>
      </c>
    </row>
    <row r="892" spans="1:17" x14ac:dyDescent="0.25">
      <c r="A892" t="s">
        <v>402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1">
        <v>43532</v>
      </c>
      <c r="N892" t="s">
        <v>44</v>
      </c>
      <c r="O892" t="s">
        <v>43</v>
      </c>
      <c r="Q892" s="1">
        <v>43852</v>
      </c>
    </row>
    <row r="893" spans="1:17" x14ac:dyDescent="0.25">
      <c r="A893" t="s">
        <v>402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1">
        <v>43760</v>
      </c>
      <c r="N893" t="s">
        <v>44</v>
      </c>
      <c r="O893" t="s">
        <v>43</v>
      </c>
      <c r="Q893" s="1">
        <v>43852</v>
      </c>
    </row>
    <row r="894" spans="1:17" x14ac:dyDescent="0.25">
      <c r="A894" t="s">
        <v>402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1">
        <v>43760</v>
      </c>
      <c r="N894" t="s">
        <v>44</v>
      </c>
      <c r="O894" t="s">
        <v>43</v>
      </c>
      <c r="Q894" s="1">
        <v>43852</v>
      </c>
    </row>
    <row r="895" spans="1:17" x14ac:dyDescent="0.25">
      <c r="A895" t="s">
        <v>402</v>
      </c>
      <c r="B895">
        <v>41040284</v>
      </c>
      <c r="C895" t="s">
        <v>31</v>
      </c>
      <c r="D895" s="1">
        <v>43199</v>
      </c>
      <c r="E895" s="1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1">
        <v>43199</v>
      </c>
      <c r="N895" t="s">
        <v>24</v>
      </c>
      <c r="O895" t="s">
        <v>25</v>
      </c>
      <c r="Q895" s="1">
        <v>43852</v>
      </c>
    </row>
    <row r="896" spans="1:17" x14ac:dyDescent="0.25">
      <c r="A896" t="s">
        <v>402</v>
      </c>
      <c r="B896">
        <v>41046110</v>
      </c>
      <c r="C896" t="s">
        <v>19</v>
      </c>
      <c r="D896" s="1">
        <v>43564</v>
      </c>
      <c r="E896" s="1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1">
        <v>43564</v>
      </c>
      <c r="N896" t="s">
        <v>24</v>
      </c>
      <c r="O896" t="s">
        <v>25</v>
      </c>
      <c r="Q896" s="1">
        <v>43852</v>
      </c>
    </row>
    <row r="897" spans="1:17" x14ac:dyDescent="0.25">
      <c r="A897" t="s">
        <v>402</v>
      </c>
      <c r="B897" t="s">
        <v>457</v>
      </c>
      <c r="C897" t="s">
        <v>19</v>
      </c>
      <c r="D897" s="1">
        <v>43564</v>
      </c>
      <c r="E897" s="1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1">
        <v>43564</v>
      </c>
      <c r="N897" t="s">
        <v>24</v>
      </c>
      <c r="O897" t="s">
        <v>23</v>
      </c>
      <c r="Q897" s="1">
        <v>43852</v>
      </c>
    </row>
    <row r="898" spans="1:17" x14ac:dyDescent="0.25">
      <c r="A898" t="s">
        <v>402</v>
      </c>
      <c r="B898">
        <v>2.1300036181700002E+19</v>
      </c>
      <c r="C898" t="s">
        <v>31</v>
      </c>
      <c r="D898" s="1">
        <v>43191</v>
      </c>
      <c r="E898" s="1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1">
        <v>43191</v>
      </c>
      <c r="N898" t="s">
        <v>24</v>
      </c>
      <c r="O898" t="s">
        <v>25</v>
      </c>
      <c r="Q898" s="1">
        <v>43852</v>
      </c>
    </row>
    <row r="899" spans="1:17" x14ac:dyDescent="0.25">
      <c r="A899" t="s">
        <v>402</v>
      </c>
      <c r="B899">
        <v>2.1300036191700001E+19</v>
      </c>
      <c r="C899" t="s">
        <v>19</v>
      </c>
      <c r="D899" s="1">
        <v>43556</v>
      </c>
      <c r="E899" s="1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1">
        <v>43556</v>
      </c>
      <c r="N899" t="s">
        <v>24</v>
      </c>
      <c r="O899" t="s">
        <v>23</v>
      </c>
      <c r="Q899" s="1">
        <v>43852</v>
      </c>
    </row>
    <row r="900" spans="1:17" x14ac:dyDescent="0.25">
      <c r="A900" t="s">
        <v>402</v>
      </c>
      <c r="B900" t="s">
        <v>458</v>
      </c>
      <c r="C900" t="s">
        <v>19</v>
      </c>
      <c r="D900" s="1">
        <v>43588</v>
      </c>
      <c r="E900" s="1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1">
        <v>43588</v>
      </c>
      <c r="N900" t="s">
        <v>24</v>
      </c>
      <c r="O900" t="s">
        <v>25</v>
      </c>
      <c r="Q900" s="1">
        <v>43852</v>
      </c>
    </row>
    <row r="901" spans="1:17" x14ac:dyDescent="0.25">
      <c r="A901" t="s">
        <v>402</v>
      </c>
      <c r="B901">
        <v>43168456</v>
      </c>
      <c r="C901" t="s">
        <v>31</v>
      </c>
      <c r="D901" s="1">
        <v>43254</v>
      </c>
      <c r="E901" s="1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1">
        <v>43254</v>
      </c>
      <c r="N901" t="s">
        <v>24</v>
      </c>
      <c r="O901" t="s">
        <v>25</v>
      </c>
      <c r="Q901" s="1">
        <v>43852</v>
      </c>
    </row>
    <row r="902" spans="1:17" x14ac:dyDescent="0.25">
      <c r="A902" t="s">
        <v>402</v>
      </c>
      <c r="B902">
        <v>43191787</v>
      </c>
      <c r="C902" t="s">
        <v>19</v>
      </c>
      <c r="D902" s="1">
        <v>43649</v>
      </c>
      <c r="E902" s="1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1">
        <v>43649</v>
      </c>
      <c r="N902" t="s">
        <v>24</v>
      </c>
      <c r="O902" t="s">
        <v>23</v>
      </c>
      <c r="Q902" s="1">
        <v>43852</v>
      </c>
    </row>
    <row r="903" spans="1:17" x14ac:dyDescent="0.25">
      <c r="A903" t="s">
        <v>402</v>
      </c>
      <c r="B903">
        <v>431172859</v>
      </c>
      <c r="C903" t="s">
        <v>31</v>
      </c>
      <c r="D903" s="1">
        <v>43365</v>
      </c>
      <c r="E903" s="1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1">
        <v>43730</v>
      </c>
      <c r="N903" t="s">
        <v>24</v>
      </c>
      <c r="O903" t="s">
        <v>25</v>
      </c>
      <c r="Q903" s="1">
        <v>43852</v>
      </c>
    </row>
    <row r="904" spans="1:17" x14ac:dyDescent="0.25">
      <c r="A904" t="s">
        <v>402</v>
      </c>
      <c r="B904">
        <v>43196279</v>
      </c>
      <c r="C904" t="s">
        <v>19</v>
      </c>
      <c r="D904" s="1">
        <v>43730</v>
      </c>
      <c r="E904" s="1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1">
        <v>43730</v>
      </c>
      <c r="N904" t="s">
        <v>24</v>
      </c>
      <c r="O904" t="s">
        <v>23</v>
      </c>
      <c r="Q904" s="1">
        <v>43852</v>
      </c>
    </row>
    <row r="905" spans="1:17" x14ac:dyDescent="0.25">
      <c r="A905" t="s">
        <v>402</v>
      </c>
      <c r="B905" t="s">
        <v>459</v>
      </c>
      <c r="C905" t="s">
        <v>31</v>
      </c>
      <c r="D905" s="1">
        <v>43364</v>
      </c>
      <c r="E905" s="1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1">
        <v>43729</v>
      </c>
      <c r="N905" t="s">
        <v>24</v>
      </c>
      <c r="O905" t="s">
        <v>43</v>
      </c>
      <c r="Q905" s="1">
        <v>43852</v>
      </c>
    </row>
    <row r="906" spans="1:17" x14ac:dyDescent="0.25">
      <c r="A906" t="s">
        <v>402</v>
      </c>
      <c r="B906" t="s">
        <v>459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1">
        <v>43630</v>
      </c>
      <c r="N906" t="s">
        <v>44</v>
      </c>
      <c r="O906" t="s">
        <v>43</v>
      </c>
      <c r="Q906" s="1">
        <v>43852</v>
      </c>
    </row>
    <row r="907" spans="1:17" x14ac:dyDescent="0.25">
      <c r="A907" t="s">
        <v>402</v>
      </c>
      <c r="B907" t="s">
        <v>460</v>
      </c>
      <c r="C907" t="s">
        <v>31</v>
      </c>
      <c r="D907" s="1">
        <v>43364</v>
      </c>
      <c r="E907" s="1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1">
        <v>43364</v>
      </c>
      <c r="N907" t="s">
        <v>24</v>
      </c>
      <c r="O907" t="s">
        <v>25</v>
      </c>
      <c r="Q907" s="1">
        <v>43852</v>
      </c>
    </row>
    <row r="908" spans="1:17" x14ac:dyDescent="0.25">
      <c r="A908" t="s">
        <v>402</v>
      </c>
      <c r="B908" t="s">
        <v>461</v>
      </c>
      <c r="C908" t="s">
        <v>31</v>
      </c>
      <c r="D908" s="1">
        <v>43364</v>
      </c>
      <c r="E908" s="1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1">
        <v>43364</v>
      </c>
      <c r="N908" t="s">
        <v>24</v>
      </c>
      <c r="O908" t="s">
        <v>25</v>
      </c>
      <c r="Q908" s="1">
        <v>43852</v>
      </c>
    </row>
    <row r="909" spans="1:17" x14ac:dyDescent="0.25">
      <c r="A909" t="s">
        <v>402</v>
      </c>
      <c r="B909" t="s">
        <v>462</v>
      </c>
      <c r="C909" t="s">
        <v>31</v>
      </c>
      <c r="D909" s="1">
        <v>43364</v>
      </c>
      <c r="E909" s="1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1">
        <v>43364</v>
      </c>
      <c r="N909" t="s">
        <v>24</v>
      </c>
      <c r="O909" t="s">
        <v>25</v>
      </c>
      <c r="Q909" s="1">
        <v>43852</v>
      </c>
    </row>
    <row r="910" spans="1:17" x14ac:dyDescent="0.25">
      <c r="A910" t="s">
        <v>402</v>
      </c>
      <c r="B910" t="s">
        <v>463</v>
      </c>
      <c r="C910" t="s">
        <v>19</v>
      </c>
      <c r="D910" s="1">
        <v>43729</v>
      </c>
      <c r="E910" s="1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1">
        <v>43729</v>
      </c>
      <c r="N910" t="s">
        <v>24</v>
      </c>
      <c r="O910" t="s">
        <v>23</v>
      </c>
      <c r="Q910" s="1">
        <v>43852</v>
      </c>
    </row>
    <row r="911" spans="1:17" x14ac:dyDescent="0.25">
      <c r="A911" t="s">
        <v>402</v>
      </c>
      <c r="B911" t="s">
        <v>464</v>
      </c>
      <c r="C911" t="s">
        <v>19</v>
      </c>
      <c r="D911" s="1">
        <v>43729</v>
      </c>
      <c r="E911" s="1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1">
        <v>43729</v>
      </c>
      <c r="N911" t="s">
        <v>24</v>
      </c>
      <c r="O911" t="s">
        <v>23</v>
      </c>
      <c r="Q911" s="1">
        <v>43852</v>
      </c>
    </row>
    <row r="912" spans="1:17" x14ac:dyDescent="0.25">
      <c r="A912" t="s">
        <v>402</v>
      </c>
      <c r="B912" t="s">
        <v>465</v>
      </c>
      <c r="C912" t="s">
        <v>19</v>
      </c>
      <c r="D912" s="1">
        <v>43729</v>
      </c>
      <c r="E912" s="1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1">
        <v>43729</v>
      </c>
      <c r="N912" t="s">
        <v>24</v>
      </c>
      <c r="O912" t="s">
        <v>23</v>
      </c>
      <c r="Q912" s="1">
        <v>43852</v>
      </c>
    </row>
    <row r="913" spans="1:17" x14ac:dyDescent="0.25">
      <c r="A913" t="s">
        <v>402</v>
      </c>
      <c r="B913" t="s">
        <v>466</v>
      </c>
      <c r="C913" t="s">
        <v>19</v>
      </c>
      <c r="D913" s="1">
        <v>43729</v>
      </c>
      <c r="E913" s="1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1">
        <v>43729</v>
      </c>
      <c r="N913" t="s">
        <v>24</v>
      </c>
      <c r="O913" t="s">
        <v>23</v>
      </c>
      <c r="Q913" s="1">
        <v>43852</v>
      </c>
    </row>
    <row r="914" spans="1:17" x14ac:dyDescent="0.25">
      <c r="A914" t="s">
        <v>402</v>
      </c>
      <c r="B914" t="s">
        <v>467</v>
      </c>
      <c r="C914" t="s">
        <v>19</v>
      </c>
      <c r="D914" s="1">
        <v>43574</v>
      </c>
      <c r="E914" s="1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1">
        <v>43574</v>
      </c>
      <c r="N914" t="s">
        <v>24</v>
      </c>
      <c r="O914" t="s">
        <v>25</v>
      </c>
      <c r="Q914" s="1">
        <v>43852</v>
      </c>
    </row>
    <row r="915" spans="1:17" x14ac:dyDescent="0.25">
      <c r="A915" t="s">
        <v>468</v>
      </c>
      <c r="B915">
        <v>304003070</v>
      </c>
      <c r="C915" t="s">
        <v>19</v>
      </c>
      <c r="D915" s="1">
        <v>43433</v>
      </c>
      <c r="E915" s="1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1">
        <v>43433</v>
      </c>
      <c r="N915" t="s">
        <v>24</v>
      </c>
      <c r="O915" t="s">
        <v>25</v>
      </c>
      <c r="Q915" s="1">
        <v>43852</v>
      </c>
    </row>
    <row r="916" spans="1:17" x14ac:dyDescent="0.25">
      <c r="A916" t="s">
        <v>468</v>
      </c>
      <c r="B916" t="s">
        <v>469</v>
      </c>
      <c r="C916" t="s">
        <v>19</v>
      </c>
      <c r="D916" s="1">
        <v>43471</v>
      </c>
      <c r="E916" s="1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1">
        <v>43471</v>
      </c>
      <c r="N916" t="s">
        <v>24</v>
      </c>
      <c r="O916" t="s">
        <v>25</v>
      </c>
      <c r="Q916" s="1">
        <v>43852</v>
      </c>
    </row>
    <row r="917" spans="1:17" x14ac:dyDescent="0.25">
      <c r="A917" t="s">
        <v>468</v>
      </c>
      <c r="B917" t="s">
        <v>470</v>
      </c>
      <c r="C917" t="s">
        <v>19</v>
      </c>
      <c r="D917" s="1">
        <v>43264</v>
      </c>
      <c r="E917" s="1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1">
        <v>43264</v>
      </c>
      <c r="N917" t="s">
        <v>24</v>
      </c>
      <c r="O917" t="s">
        <v>25</v>
      </c>
      <c r="Q917" s="1">
        <v>43852</v>
      </c>
    </row>
    <row r="918" spans="1:17" x14ac:dyDescent="0.25">
      <c r="A918" t="s">
        <v>468</v>
      </c>
      <c r="B918" t="s">
        <v>471</v>
      </c>
      <c r="C918" t="s">
        <v>19</v>
      </c>
      <c r="D918" s="1">
        <v>43563</v>
      </c>
      <c r="E918" s="1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1">
        <v>43563</v>
      </c>
      <c r="N918" t="s">
        <v>24</v>
      </c>
      <c r="O918" t="s">
        <v>25</v>
      </c>
      <c r="Q918" s="1">
        <v>43852</v>
      </c>
    </row>
    <row r="919" spans="1:17" x14ac:dyDescent="0.25">
      <c r="A919" t="s">
        <v>468</v>
      </c>
      <c r="B919" t="s">
        <v>472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1">
        <v>43563</v>
      </c>
      <c r="N919" t="s">
        <v>24</v>
      </c>
      <c r="O919" t="s">
        <v>25</v>
      </c>
      <c r="Q919" s="1">
        <v>43852</v>
      </c>
    </row>
    <row r="920" spans="1:17" x14ac:dyDescent="0.25">
      <c r="A920" t="s">
        <v>468</v>
      </c>
      <c r="B920" t="s">
        <v>473</v>
      </c>
      <c r="C920" t="s">
        <v>19</v>
      </c>
      <c r="D920" s="1">
        <v>43577</v>
      </c>
      <c r="E920" s="1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1">
        <v>43577</v>
      </c>
      <c r="N920" t="s">
        <v>24</v>
      </c>
      <c r="O920" t="s">
        <v>25</v>
      </c>
      <c r="Q920" s="1">
        <v>43852</v>
      </c>
    </row>
    <row r="921" spans="1:17" x14ac:dyDescent="0.25">
      <c r="A921" t="s">
        <v>468</v>
      </c>
      <c r="B921">
        <v>1.31000501801E+19</v>
      </c>
      <c r="C921" t="s">
        <v>19</v>
      </c>
      <c r="D921" s="1">
        <v>43531</v>
      </c>
      <c r="E921" s="1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1">
        <v>43652</v>
      </c>
      <c r="N921" t="s">
        <v>24</v>
      </c>
      <c r="O921" t="s">
        <v>25</v>
      </c>
      <c r="Q921" s="1">
        <v>43852</v>
      </c>
    </row>
    <row r="922" spans="1:17" x14ac:dyDescent="0.25">
      <c r="A922" t="s">
        <v>468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1">
        <v>43773</v>
      </c>
      <c r="N922" t="s">
        <v>24</v>
      </c>
      <c r="O922" t="s">
        <v>25</v>
      </c>
      <c r="Q922" s="1">
        <v>43852</v>
      </c>
    </row>
    <row r="923" spans="1:17" x14ac:dyDescent="0.25">
      <c r="A923" t="s">
        <v>468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1">
        <v>43531</v>
      </c>
      <c r="N923" t="s">
        <v>24</v>
      </c>
      <c r="O923" t="s">
        <v>25</v>
      </c>
      <c r="Q923" s="1">
        <v>43852</v>
      </c>
    </row>
    <row r="924" spans="1:17" x14ac:dyDescent="0.25">
      <c r="A924" t="s">
        <v>468</v>
      </c>
      <c r="B924">
        <v>41048751</v>
      </c>
      <c r="C924" t="s">
        <v>19</v>
      </c>
      <c r="D924" s="1">
        <v>43705</v>
      </c>
      <c r="E924" s="1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1">
        <v>43340</v>
      </c>
      <c r="N924" t="s">
        <v>24</v>
      </c>
      <c r="O924" t="s">
        <v>25</v>
      </c>
      <c r="Q924" s="1">
        <v>43852</v>
      </c>
    </row>
    <row r="925" spans="1:17" x14ac:dyDescent="0.25">
      <c r="A925" t="s">
        <v>468</v>
      </c>
      <c r="B925">
        <v>41048762</v>
      </c>
      <c r="C925" t="s">
        <v>19</v>
      </c>
      <c r="D925" s="1">
        <v>43705</v>
      </c>
      <c r="E925" s="1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1">
        <v>43705</v>
      </c>
      <c r="N925" t="s">
        <v>24</v>
      </c>
      <c r="O925" t="s">
        <v>25</v>
      </c>
      <c r="Q925" s="1">
        <v>43852</v>
      </c>
    </row>
    <row r="926" spans="1:17" x14ac:dyDescent="0.25">
      <c r="A926" t="s">
        <v>468</v>
      </c>
      <c r="B926">
        <v>41048763</v>
      </c>
      <c r="C926" t="s">
        <v>19</v>
      </c>
      <c r="D926" s="1">
        <v>43705</v>
      </c>
      <c r="E926" s="1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1">
        <v>43705</v>
      </c>
      <c r="N926" t="s">
        <v>24</v>
      </c>
      <c r="O926" t="s">
        <v>25</v>
      </c>
      <c r="Q926" s="1">
        <v>43852</v>
      </c>
    </row>
    <row r="927" spans="1:17" x14ac:dyDescent="0.25">
      <c r="A927" t="s">
        <v>468</v>
      </c>
      <c r="B927" t="s">
        <v>474</v>
      </c>
      <c r="C927" t="s">
        <v>19</v>
      </c>
      <c r="D927" s="1">
        <v>43469</v>
      </c>
      <c r="E927" s="1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1">
        <v>43469</v>
      </c>
      <c r="N927" t="s">
        <v>24</v>
      </c>
      <c r="O927" t="s">
        <v>43</v>
      </c>
      <c r="Q927" s="1">
        <v>43852</v>
      </c>
    </row>
    <row r="928" spans="1:17" x14ac:dyDescent="0.25">
      <c r="A928" t="s">
        <v>468</v>
      </c>
      <c r="B928" t="s">
        <v>474</v>
      </c>
      <c r="C928" t="s">
        <v>19</v>
      </c>
      <c r="D928" s="1">
        <v>43469</v>
      </c>
      <c r="E928" s="1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1">
        <v>43514</v>
      </c>
      <c r="N928" t="s">
        <v>44</v>
      </c>
      <c r="O928" t="s">
        <v>43</v>
      </c>
      <c r="Q928" s="1">
        <v>43852</v>
      </c>
    </row>
    <row r="929" spans="1:17" x14ac:dyDescent="0.25">
      <c r="A929" t="s">
        <v>468</v>
      </c>
      <c r="B929" t="s">
        <v>474</v>
      </c>
      <c r="C929" t="s">
        <v>19</v>
      </c>
      <c r="D929" s="1">
        <v>43469</v>
      </c>
      <c r="E929" s="1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1">
        <v>43631</v>
      </c>
      <c r="N929" t="s">
        <v>44</v>
      </c>
      <c r="O929" t="s">
        <v>43</v>
      </c>
      <c r="Q929" s="1">
        <v>43852</v>
      </c>
    </row>
    <row r="930" spans="1:17" x14ac:dyDescent="0.25">
      <c r="A930" t="s">
        <v>468</v>
      </c>
      <c r="B930" t="s">
        <v>474</v>
      </c>
      <c r="C930" t="s">
        <v>19</v>
      </c>
      <c r="D930" s="1">
        <v>43469</v>
      </c>
      <c r="E930" s="1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1">
        <v>43641</v>
      </c>
      <c r="N930" t="s">
        <v>44</v>
      </c>
      <c r="O930" t="s">
        <v>43</v>
      </c>
      <c r="Q930" s="1">
        <v>43852</v>
      </c>
    </row>
    <row r="931" spans="1:17" x14ac:dyDescent="0.25">
      <c r="A931" t="s">
        <v>468</v>
      </c>
      <c r="B931" t="s">
        <v>475</v>
      </c>
      <c r="C931" t="s">
        <v>31</v>
      </c>
      <c r="D931" s="1">
        <v>43102</v>
      </c>
      <c r="E931" s="1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1">
        <v>43102</v>
      </c>
      <c r="N931" t="s">
        <v>24</v>
      </c>
      <c r="O931" t="s">
        <v>177</v>
      </c>
      <c r="P931" t="s">
        <v>178</v>
      </c>
      <c r="Q931" s="1">
        <v>43852</v>
      </c>
    </row>
    <row r="932" spans="1:17" x14ac:dyDescent="0.25">
      <c r="A932" t="s">
        <v>468</v>
      </c>
      <c r="B932" t="s">
        <v>476</v>
      </c>
      <c r="C932" t="s">
        <v>31</v>
      </c>
      <c r="D932" s="1">
        <v>43102</v>
      </c>
      <c r="E932" s="1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1">
        <v>43102</v>
      </c>
      <c r="N932" t="s">
        <v>24</v>
      </c>
      <c r="O932" t="s">
        <v>177</v>
      </c>
      <c r="P932" t="s">
        <v>178</v>
      </c>
      <c r="Q932" s="1">
        <v>43852</v>
      </c>
    </row>
    <row r="933" spans="1:17" x14ac:dyDescent="0.25">
      <c r="A933" t="s">
        <v>468</v>
      </c>
      <c r="B933" t="s">
        <v>477</v>
      </c>
      <c r="C933" t="s">
        <v>19</v>
      </c>
      <c r="D933" s="1">
        <v>43469</v>
      </c>
      <c r="E933" s="1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1">
        <v>43469</v>
      </c>
      <c r="N933" t="s">
        <v>24</v>
      </c>
      <c r="O933" t="s">
        <v>25</v>
      </c>
      <c r="Q933" s="1">
        <v>43852</v>
      </c>
    </row>
    <row r="934" spans="1:17" x14ac:dyDescent="0.25">
      <c r="A934" t="s">
        <v>468</v>
      </c>
      <c r="B934" t="s">
        <v>478</v>
      </c>
      <c r="C934" t="s">
        <v>19</v>
      </c>
      <c r="D934" s="1">
        <v>43716</v>
      </c>
      <c r="E934" s="1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1">
        <v>43716</v>
      </c>
      <c r="N934" t="s">
        <v>24</v>
      </c>
      <c r="O934" t="s">
        <v>25</v>
      </c>
      <c r="Q934" s="1">
        <v>43852</v>
      </c>
    </row>
    <row r="935" spans="1:17" x14ac:dyDescent="0.25">
      <c r="A935" t="s">
        <v>468</v>
      </c>
      <c r="B935">
        <v>41045707</v>
      </c>
      <c r="C935" t="s">
        <v>19</v>
      </c>
      <c r="D935" s="1">
        <v>43556</v>
      </c>
      <c r="E935" s="1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1">
        <v>43556</v>
      </c>
      <c r="N935" t="s">
        <v>24</v>
      </c>
      <c r="O935" t="s">
        <v>25</v>
      </c>
      <c r="Q935" s="1">
        <v>43852</v>
      </c>
    </row>
    <row r="936" spans="1:17" x14ac:dyDescent="0.25">
      <c r="A936" t="s">
        <v>468</v>
      </c>
      <c r="B936">
        <v>3000001017</v>
      </c>
      <c r="C936" t="s">
        <v>19</v>
      </c>
      <c r="D936" s="1">
        <v>43191</v>
      </c>
      <c r="E936" s="1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1">
        <v>43191</v>
      </c>
      <c r="N936" t="s">
        <v>24</v>
      </c>
      <c r="O936" t="s">
        <v>25</v>
      </c>
      <c r="Q936" s="1">
        <v>43852</v>
      </c>
    </row>
    <row r="937" spans="1:17" x14ac:dyDescent="0.25">
      <c r="A937" t="s">
        <v>468</v>
      </c>
      <c r="B937">
        <v>3.1142029652485002E+18</v>
      </c>
      <c r="C937" t="s">
        <v>19</v>
      </c>
      <c r="D937" s="1">
        <v>43703</v>
      </c>
      <c r="E937" s="1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1">
        <v>43703</v>
      </c>
      <c r="N937" t="s">
        <v>24</v>
      </c>
      <c r="O937" t="s">
        <v>25</v>
      </c>
      <c r="Q937" s="1">
        <v>43852</v>
      </c>
    </row>
    <row r="938" spans="1:17" x14ac:dyDescent="0.25">
      <c r="A938" t="s">
        <v>468</v>
      </c>
      <c r="B938" t="s">
        <v>479</v>
      </c>
      <c r="C938" t="s">
        <v>19</v>
      </c>
      <c r="D938" s="1">
        <v>43466</v>
      </c>
      <c r="E938" s="1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1">
        <v>43466</v>
      </c>
      <c r="N938" t="s">
        <v>24</v>
      </c>
      <c r="O938" t="s">
        <v>25</v>
      </c>
      <c r="Q938" s="1">
        <v>43852</v>
      </c>
    </row>
    <row r="939" spans="1:17" x14ac:dyDescent="0.25">
      <c r="A939" t="s">
        <v>468</v>
      </c>
      <c r="B939" t="s">
        <v>480</v>
      </c>
      <c r="C939" t="s">
        <v>19</v>
      </c>
      <c r="D939" s="1">
        <v>43466</v>
      </c>
      <c r="E939" s="1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1">
        <v>43466</v>
      </c>
      <c r="N939" t="s">
        <v>24</v>
      </c>
      <c r="O939" t="s">
        <v>25</v>
      </c>
      <c r="Q939" s="1">
        <v>43852</v>
      </c>
    </row>
    <row r="940" spans="1:17" x14ac:dyDescent="0.25">
      <c r="A940" t="s">
        <v>468</v>
      </c>
      <c r="B940" t="s">
        <v>481</v>
      </c>
      <c r="C940" t="s">
        <v>19</v>
      </c>
      <c r="D940" s="1">
        <v>43334</v>
      </c>
      <c r="E940" s="1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1">
        <v>43334</v>
      </c>
      <c r="N940" t="s">
        <v>24</v>
      </c>
      <c r="O940" t="s">
        <v>25</v>
      </c>
      <c r="Q940" s="1">
        <v>43852</v>
      </c>
    </row>
    <row r="941" spans="1:17" x14ac:dyDescent="0.25">
      <c r="A941" t="s">
        <v>468</v>
      </c>
      <c r="B941" t="s">
        <v>482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1">
        <v>43334</v>
      </c>
      <c r="N941" t="s">
        <v>24</v>
      </c>
      <c r="O941" t="s">
        <v>25</v>
      </c>
      <c r="Q941" s="1">
        <v>43852</v>
      </c>
    </row>
    <row r="942" spans="1:17" x14ac:dyDescent="0.25">
      <c r="A942" t="s">
        <v>468</v>
      </c>
      <c r="B942">
        <v>505373</v>
      </c>
      <c r="C942" t="s">
        <v>31</v>
      </c>
      <c r="D942" s="1">
        <v>43157</v>
      </c>
      <c r="E942" s="1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1">
        <v>43157</v>
      </c>
      <c r="N942" t="s">
        <v>24</v>
      </c>
      <c r="O942" t="s">
        <v>25</v>
      </c>
      <c r="Q942" s="1">
        <v>43852</v>
      </c>
    </row>
    <row r="943" spans="1:17" x14ac:dyDescent="0.25">
      <c r="A943" t="s">
        <v>468</v>
      </c>
      <c r="B943" t="s">
        <v>483</v>
      </c>
      <c r="C943" t="s">
        <v>19</v>
      </c>
      <c r="D943" s="1">
        <v>43522</v>
      </c>
      <c r="E943" s="1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1">
        <v>43522</v>
      </c>
      <c r="N943" t="s">
        <v>24</v>
      </c>
      <c r="O943" t="s">
        <v>23</v>
      </c>
      <c r="Q943" s="1">
        <v>43852</v>
      </c>
    </row>
    <row r="944" spans="1:17" x14ac:dyDescent="0.25">
      <c r="A944" t="s">
        <v>468</v>
      </c>
      <c r="B944">
        <v>51995029</v>
      </c>
      <c r="C944" t="s">
        <v>31</v>
      </c>
      <c r="D944" s="1">
        <v>43159</v>
      </c>
      <c r="E944" s="1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1">
        <v>43159</v>
      </c>
      <c r="N944" t="s">
        <v>24</v>
      </c>
      <c r="O944" t="s">
        <v>43</v>
      </c>
      <c r="Q944" s="1">
        <v>43852</v>
      </c>
    </row>
    <row r="945" spans="1:17" x14ac:dyDescent="0.25">
      <c r="A945" t="s">
        <v>468</v>
      </c>
      <c r="B945">
        <v>51995029</v>
      </c>
      <c r="C945" t="s">
        <v>31</v>
      </c>
      <c r="D945" s="1">
        <v>43159</v>
      </c>
      <c r="E945" s="1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1">
        <v>43206</v>
      </c>
      <c r="N945" t="s">
        <v>44</v>
      </c>
      <c r="O945" t="s">
        <v>43</v>
      </c>
      <c r="Q945" s="1">
        <v>43852</v>
      </c>
    </row>
    <row r="946" spans="1:17" x14ac:dyDescent="0.25">
      <c r="A946" t="s">
        <v>468</v>
      </c>
      <c r="B946">
        <v>52916488</v>
      </c>
      <c r="C946" t="s">
        <v>31</v>
      </c>
      <c r="D946" s="1">
        <v>43159</v>
      </c>
      <c r="E946" s="1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1">
        <v>43159</v>
      </c>
      <c r="N946" t="s">
        <v>24</v>
      </c>
      <c r="O946" t="s">
        <v>43</v>
      </c>
      <c r="Q946" s="1">
        <v>43852</v>
      </c>
    </row>
    <row r="947" spans="1:17" x14ac:dyDescent="0.25">
      <c r="A947" t="s">
        <v>468</v>
      </c>
      <c r="B947">
        <v>52916488</v>
      </c>
      <c r="C947" t="s">
        <v>31</v>
      </c>
      <c r="D947" s="1">
        <v>43159</v>
      </c>
      <c r="E947" s="1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1">
        <v>43299</v>
      </c>
      <c r="N947" t="s">
        <v>44</v>
      </c>
      <c r="O947" t="s">
        <v>43</v>
      </c>
      <c r="Q947" s="1">
        <v>43852</v>
      </c>
    </row>
    <row r="948" spans="1:17" x14ac:dyDescent="0.25">
      <c r="A948" t="s">
        <v>468</v>
      </c>
      <c r="B948">
        <v>52916488</v>
      </c>
      <c r="C948" t="s">
        <v>31</v>
      </c>
      <c r="D948" s="1">
        <v>43159</v>
      </c>
      <c r="E948" s="1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1">
        <v>43348</v>
      </c>
      <c r="N948" t="s">
        <v>44</v>
      </c>
      <c r="O948" t="s">
        <v>43</v>
      </c>
      <c r="Q948" s="1">
        <v>43852</v>
      </c>
    </row>
    <row r="949" spans="1:17" x14ac:dyDescent="0.25">
      <c r="A949" t="s">
        <v>468</v>
      </c>
      <c r="B949">
        <v>52916488</v>
      </c>
      <c r="C949" t="s">
        <v>31</v>
      </c>
      <c r="D949" s="1">
        <v>43159</v>
      </c>
      <c r="E949" s="1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1">
        <v>43200</v>
      </c>
      <c r="N949" t="s">
        <v>44</v>
      </c>
      <c r="O949" t="s">
        <v>43</v>
      </c>
      <c r="Q949" s="1">
        <v>43852</v>
      </c>
    </row>
    <row r="950" spans="1:17" x14ac:dyDescent="0.25">
      <c r="A950" t="s">
        <v>468</v>
      </c>
      <c r="B950">
        <v>52971603</v>
      </c>
      <c r="C950" t="s">
        <v>31</v>
      </c>
      <c r="D950" s="1">
        <v>43263</v>
      </c>
      <c r="E950" s="1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1">
        <v>43263</v>
      </c>
      <c r="N950" t="s">
        <v>24</v>
      </c>
      <c r="O950" t="s">
        <v>177</v>
      </c>
      <c r="P950" t="s">
        <v>178</v>
      </c>
      <c r="Q950" s="1">
        <v>43852</v>
      </c>
    </row>
    <row r="951" spans="1:17" x14ac:dyDescent="0.25">
      <c r="A951" t="s">
        <v>468</v>
      </c>
      <c r="B951">
        <v>52971603</v>
      </c>
      <c r="C951" t="s">
        <v>31</v>
      </c>
      <c r="D951" s="1">
        <v>43263</v>
      </c>
      <c r="E951" s="1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1">
        <v>43318</v>
      </c>
      <c r="N951" t="s">
        <v>44</v>
      </c>
      <c r="O951" t="s">
        <v>177</v>
      </c>
      <c r="Q951" s="1">
        <v>43852</v>
      </c>
    </row>
    <row r="952" spans="1:17" x14ac:dyDescent="0.25">
      <c r="A952" t="s">
        <v>468</v>
      </c>
      <c r="B952">
        <v>54445288</v>
      </c>
      <c r="C952" t="s">
        <v>19</v>
      </c>
      <c r="D952" s="1">
        <v>43524</v>
      </c>
      <c r="E952" s="1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1">
        <v>43524</v>
      </c>
      <c r="N952" t="s">
        <v>24</v>
      </c>
      <c r="O952" t="s">
        <v>23</v>
      </c>
      <c r="Q952" s="1">
        <v>43852</v>
      </c>
    </row>
    <row r="953" spans="1:17" x14ac:dyDescent="0.25">
      <c r="A953" t="s">
        <v>468</v>
      </c>
      <c r="B953" t="s">
        <v>484</v>
      </c>
      <c r="C953" t="s">
        <v>19</v>
      </c>
      <c r="D953" s="1">
        <v>43524</v>
      </c>
      <c r="E953" s="1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1">
        <v>43524</v>
      </c>
      <c r="N953" t="s">
        <v>24</v>
      </c>
      <c r="O953" t="s">
        <v>43</v>
      </c>
      <c r="Q953" s="1">
        <v>43852</v>
      </c>
    </row>
    <row r="954" spans="1:17" x14ac:dyDescent="0.25">
      <c r="A954" t="s">
        <v>468</v>
      </c>
      <c r="B954" t="s">
        <v>484</v>
      </c>
      <c r="C954" t="s">
        <v>19</v>
      </c>
      <c r="D954" s="1">
        <v>43524</v>
      </c>
      <c r="E954" s="1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1">
        <v>43538</v>
      </c>
      <c r="N954" t="s">
        <v>44</v>
      </c>
      <c r="O954" t="s">
        <v>43</v>
      </c>
      <c r="Q954" s="1">
        <v>43852</v>
      </c>
    </row>
    <row r="955" spans="1:17" x14ac:dyDescent="0.25">
      <c r="A955" t="s">
        <v>468</v>
      </c>
      <c r="B955" t="s">
        <v>484</v>
      </c>
      <c r="C955" t="s">
        <v>19</v>
      </c>
      <c r="D955" s="1">
        <v>43524</v>
      </c>
      <c r="E955" s="1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1">
        <v>43573</v>
      </c>
      <c r="N955" t="s">
        <v>44</v>
      </c>
      <c r="O955" t="s">
        <v>43</v>
      </c>
      <c r="Q955" s="1">
        <v>43852</v>
      </c>
    </row>
    <row r="956" spans="1:17" x14ac:dyDescent="0.25">
      <c r="A956" t="s">
        <v>468</v>
      </c>
      <c r="B956" t="s">
        <v>484</v>
      </c>
      <c r="C956" t="s">
        <v>19</v>
      </c>
      <c r="D956" s="1">
        <v>43524</v>
      </c>
      <c r="E956" s="1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1">
        <v>43615</v>
      </c>
      <c r="N956" t="s">
        <v>44</v>
      </c>
      <c r="O956" t="s">
        <v>43</v>
      </c>
      <c r="Q956" s="1">
        <v>43852</v>
      </c>
    </row>
    <row r="957" spans="1:17" x14ac:dyDescent="0.25">
      <c r="A957" t="s">
        <v>468</v>
      </c>
      <c r="B957" t="s">
        <v>484</v>
      </c>
      <c r="C957" t="s">
        <v>19</v>
      </c>
      <c r="D957" s="1">
        <v>43524</v>
      </c>
      <c r="E957" s="1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1">
        <v>43637</v>
      </c>
      <c r="N957" t="s">
        <v>44</v>
      </c>
      <c r="O957" t="s">
        <v>43</v>
      </c>
      <c r="Q957" s="1">
        <v>43852</v>
      </c>
    </row>
    <row r="958" spans="1:17" x14ac:dyDescent="0.25">
      <c r="A958" t="s">
        <v>468</v>
      </c>
      <c r="B958" t="s">
        <v>484</v>
      </c>
      <c r="C958" t="s">
        <v>19</v>
      </c>
      <c r="D958" s="1">
        <v>43524</v>
      </c>
      <c r="E958" s="1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1">
        <v>43637</v>
      </c>
      <c r="N958" t="s">
        <v>44</v>
      </c>
      <c r="O958" t="s">
        <v>43</v>
      </c>
      <c r="Q958" s="1">
        <v>43852</v>
      </c>
    </row>
    <row r="959" spans="1:17" x14ac:dyDescent="0.25">
      <c r="A959" t="s">
        <v>468</v>
      </c>
      <c r="B959" t="s">
        <v>484</v>
      </c>
      <c r="C959" t="s">
        <v>19</v>
      </c>
      <c r="D959" s="1">
        <v>43524</v>
      </c>
      <c r="E959" s="1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1">
        <v>43675</v>
      </c>
      <c r="N959" t="s">
        <v>44</v>
      </c>
      <c r="O959" t="s">
        <v>43</v>
      </c>
      <c r="Q959" s="1">
        <v>43852</v>
      </c>
    </row>
    <row r="960" spans="1:17" x14ac:dyDescent="0.25">
      <c r="A960" t="s">
        <v>468</v>
      </c>
      <c r="B960" t="s">
        <v>484</v>
      </c>
      <c r="C960" t="s">
        <v>19</v>
      </c>
      <c r="D960" s="1">
        <v>43524</v>
      </c>
      <c r="E960" s="1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1">
        <v>43759</v>
      </c>
      <c r="N960" t="s">
        <v>44</v>
      </c>
      <c r="O960" t="s">
        <v>43</v>
      </c>
      <c r="Q960" s="1">
        <v>43852</v>
      </c>
    </row>
    <row r="961" spans="1:17" x14ac:dyDescent="0.25">
      <c r="A961" t="s">
        <v>468</v>
      </c>
      <c r="B961" t="s">
        <v>485</v>
      </c>
      <c r="C961" t="s">
        <v>19</v>
      </c>
      <c r="D961" s="1">
        <v>43777</v>
      </c>
      <c r="E961" s="1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1">
        <v>43777</v>
      </c>
      <c r="N961" t="s">
        <v>24</v>
      </c>
      <c r="O961" t="s">
        <v>25</v>
      </c>
      <c r="Q961" s="1">
        <v>43852</v>
      </c>
    </row>
    <row r="962" spans="1:17" x14ac:dyDescent="0.25">
      <c r="A962" t="s">
        <v>468</v>
      </c>
      <c r="B962">
        <v>3.1242012736917002E+18</v>
      </c>
      <c r="C962" t="s">
        <v>19</v>
      </c>
      <c r="D962" s="1">
        <v>43312</v>
      </c>
      <c r="E962" s="1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1">
        <v>43647</v>
      </c>
      <c r="N962" t="s">
        <v>24</v>
      </c>
      <c r="O962" t="s">
        <v>25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E223-72F1-4620-AC04-345454EA04A2}">
  <dimension ref="A1:L205"/>
  <sheetViews>
    <sheetView topLeftCell="B1" workbookViewId="0">
      <selection activeCell="F13" sqref="F13"/>
    </sheetView>
  </sheetViews>
  <sheetFormatPr defaultRowHeight="13.8" x14ac:dyDescent="0.25"/>
  <cols>
    <col min="1" max="1" width="16.8984375" customWidth="1"/>
    <col min="2" max="2" width="13.8984375" customWidth="1"/>
    <col min="3" max="3" width="25.59765625" customWidth="1"/>
    <col min="4" max="4" width="14.796875" customWidth="1"/>
    <col min="5" max="5" width="31.5" customWidth="1"/>
    <col min="6" max="6" width="15.796875" customWidth="1"/>
    <col min="7" max="7" width="18.69921875" customWidth="1"/>
    <col min="8" max="8" width="14.296875" customWidth="1"/>
    <col min="9" max="9" width="13.5" customWidth="1"/>
    <col min="10" max="10" width="29.296875" customWidth="1"/>
    <col min="11" max="11" width="10" customWidth="1"/>
    <col min="12" max="12" width="18.5" customWidth="1"/>
  </cols>
  <sheetData>
    <row r="1" spans="1:12" x14ac:dyDescent="0.25">
      <c r="A1" t="s">
        <v>634</v>
      </c>
      <c r="B1" t="s">
        <v>13</v>
      </c>
      <c r="C1" t="s">
        <v>8</v>
      </c>
      <c r="D1" t="s">
        <v>9</v>
      </c>
      <c r="E1" t="s">
        <v>6</v>
      </c>
      <c r="F1" t="s">
        <v>498</v>
      </c>
      <c r="G1" t="s">
        <v>10</v>
      </c>
      <c r="H1" t="s">
        <v>0</v>
      </c>
      <c r="I1" t="s">
        <v>1</v>
      </c>
      <c r="J1" t="s">
        <v>11</v>
      </c>
      <c r="K1" t="s">
        <v>12</v>
      </c>
      <c r="L1" t="s">
        <v>633</v>
      </c>
    </row>
    <row r="2" spans="1:12" x14ac:dyDescent="0.25">
      <c r="A2" s="1">
        <v>43566</v>
      </c>
      <c r="B2" t="s">
        <v>500</v>
      </c>
      <c r="C2" t="s">
        <v>22</v>
      </c>
      <c r="D2" t="s">
        <v>35</v>
      </c>
      <c r="F2" t="s">
        <v>635</v>
      </c>
      <c r="G2" t="s">
        <v>28</v>
      </c>
      <c r="H2" t="s">
        <v>61</v>
      </c>
      <c r="J2">
        <v>84746</v>
      </c>
      <c r="K2" s="1">
        <v>43565</v>
      </c>
      <c r="L2">
        <v>1900001087</v>
      </c>
    </row>
    <row r="3" spans="1:12" x14ac:dyDescent="0.25">
      <c r="A3" s="1">
        <v>43602</v>
      </c>
      <c r="B3" t="s">
        <v>24</v>
      </c>
      <c r="C3" t="s">
        <v>22</v>
      </c>
      <c r="D3" t="s">
        <v>57</v>
      </c>
      <c r="F3" t="s">
        <v>636</v>
      </c>
      <c r="G3" t="s">
        <v>23</v>
      </c>
      <c r="H3" t="s">
        <v>78</v>
      </c>
      <c r="I3">
        <v>2.4142020928135997E+18</v>
      </c>
      <c r="J3">
        <v>86724</v>
      </c>
      <c r="K3" s="1">
        <v>43466</v>
      </c>
      <c r="L3">
        <v>1900001106</v>
      </c>
    </row>
    <row r="4" spans="1:12" x14ac:dyDescent="0.25">
      <c r="A4" s="1">
        <v>43602</v>
      </c>
      <c r="B4" t="s">
        <v>24</v>
      </c>
      <c r="C4" t="s">
        <v>22</v>
      </c>
      <c r="D4" t="s">
        <v>57</v>
      </c>
      <c r="F4" t="s">
        <v>636</v>
      </c>
      <c r="G4" t="s">
        <v>23</v>
      </c>
      <c r="H4" t="s">
        <v>130</v>
      </c>
      <c r="I4" t="s">
        <v>456</v>
      </c>
      <c r="J4">
        <v>148500</v>
      </c>
      <c r="K4" s="1">
        <v>43525</v>
      </c>
      <c r="L4">
        <v>1900001110</v>
      </c>
    </row>
    <row r="5" spans="1:12" x14ac:dyDescent="0.25">
      <c r="A5" s="1">
        <v>43615</v>
      </c>
      <c r="B5" t="s">
        <v>24</v>
      </c>
      <c r="C5" t="s">
        <v>22</v>
      </c>
      <c r="D5" t="s">
        <v>57</v>
      </c>
      <c r="E5">
        <v>1</v>
      </c>
      <c r="F5" t="s">
        <v>21</v>
      </c>
      <c r="G5" t="s">
        <v>58</v>
      </c>
      <c r="H5" t="s">
        <v>110</v>
      </c>
      <c r="I5" t="s">
        <v>480</v>
      </c>
      <c r="J5">
        <v>12019</v>
      </c>
      <c r="K5" s="1">
        <v>43466</v>
      </c>
      <c r="L5">
        <v>1900001136</v>
      </c>
    </row>
    <row r="6" spans="1:12" x14ac:dyDescent="0.25">
      <c r="A6" s="1">
        <v>43627</v>
      </c>
      <c r="B6" t="s">
        <v>24</v>
      </c>
      <c r="C6" t="s">
        <v>22</v>
      </c>
      <c r="D6" t="s">
        <v>57</v>
      </c>
      <c r="F6" t="s">
        <v>636</v>
      </c>
      <c r="G6" t="s">
        <v>23</v>
      </c>
      <c r="H6" t="s">
        <v>61</v>
      </c>
      <c r="I6" t="s">
        <v>213</v>
      </c>
      <c r="J6">
        <v>12500</v>
      </c>
      <c r="K6" s="1">
        <v>43522</v>
      </c>
      <c r="L6">
        <v>1900001164</v>
      </c>
    </row>
    <row r="7" spans="1:12" x14ac:dyDescent="0.25">
      <c r="A7" s="1">
        <v>43627</v>
      </c>
      <c r="B7" t="s">
        <v>24</v>
      </c>
      <c r="C7" t="s">
        <v>22</v>
      </c>
      <c r="D7" t="s">
        <v>40</v>
      </c>
      <c r="F7" t="s">
        <v>637</v>
      </c>
      <c r="G7" t="s">
        <v>28</v>
      </c>
      <c r="H7" t="s">
        <v>61</v>
      </c>
      <c r="I7">
        <v>206314000000</v>
      </c>
      <c r="J7">
        <v>58300</v>
      </c>
      <c r="K7" s="1">
        <v>43512</v>
      </c>
      <c r="L7">
        <v>1900001165</v>
      </c>
    </row>
    <row r="8" spans="1:12" x14ac:dyDescent="0.25">
      <c r="A8" s="1">
        <v>43629</v>
      </c>
      <c r="B8" t="s">
        <v>24</v>
      </c>
      <c r="C8" t="s">
        <v>22</v>
      </c>
      <c r="D8" t="s">
        <v>57</v>
      </c>
      <c r="E8">
        <v>1</v>
      </c>
      <c r="F8" t="s">
        <v>21</v>
      </c>
      <c r="G8" t="s">
        <v>58</v>
      </c>
      <c r="H8" t="s">
        <v>17</v>
      </c>
      <c r="I8" t="s">
        <v>60</v>
      </c>
      <c r="J8">
        <v>12019</v>
      </c>
      <c r="K8" s="1">
        <v>43466</v>
      </c>
      <c r="L8">
        <v>1900001167</v>
      </c>
    </row>
    <row r="9" spans="1:12" x14ac:dyDescent="0.25">
      <c r="A9" s="1">
        <v>43629</v>
      </c>
      <c r="B9" t="s">
        <v>24</v>
      </c>
      <c r="C9" t="s">
        <v>22</v>
      </c>
      <c r="D9" t="s">
        <v>57</v>
      </c>
      <c r="E9">
        <v>1</v>
      </c>
      <c r="F9" t="s">
        <v>21</v>
      </c>
      <c r="G9" t="s">
        <v>58</v>
      </c>
      <c r="H9" t="s">
        <v>36</v>
      </c>
      <c r="I9" t="s">
        <v>127</v>
      </c>
      <c r="J9">
        <v>30048</v>
      </c>
      <c r="K9" s="1">
        <v>43466</v>
      </c>
      <c r="L9">
        <v>1900001168</v>
      </c>
    </row>
    <row r="10" spans="1:12" x14ac:dyDescent="0.25">
      <c r="A10" s="1">
        <v>43629</v>
      </c>
      <c r="B10" t="s">
        <v>24</v>
      </c>
      <c r="C10" t="s">
        <v>22</v>
      </c>
      <c r="D10" t="s">
        <v>57</v>
      </c>
      <c r="F10" t="s">
        <v>636</v>
      </c>
      <c r="G10" t="s">
        <v>23</v>
      </c>
      <c r="H10" t="s">
        <v>84</v>
      </c>
      <c r="I10">
        <v>3.1242015891005998E+18</v>
      </c>
      <c r="J10">
        <v>14394</v>
      </c>
      <c r="K10" s="1">
        <v>43467</v>
      </c>
      <c r="L10">
        <v>1900001169</v>
      </c>
    </row>
    <row r="11" spans="1:12" x14ac:dyDescent="0.25">
      <c r="A11" s="1">
        <v>43659</v>
      </c>
      <c r="B11" t="s">
        <v>24</v>
      </c>
      <c r="C11" t="s">
        <v>22</v>
      </c>
      <c r="D11" t="s">
        <v>40</v>
      </c>
      <c r="F11" t="s">
        <v>638</v>
      </c>
      <c r="H11" t="s">
        <v>130</v>
      </c>
      <c r="I11" t="s">
        <v>430</v>
      </c>
      <c r="J11">
        <v>32392</v>
      </c>
      <c r="K11" s="1">
        <v>43595</v>
      </c>
      <c r="L11">
        <v>1900001282</v>
      </c>
    </row>
    <row r="12" spans="1:12" x14ac:dyDescent="0.25">
      <c r="A12" s="1">
        <v>43662</v>
      </c>
      <c r="B12" t="s">
        <v>24</v>
      </c>
      <c r="C12" t="s">
        <v>22</v>
      </c>
      <c r="D12" t="s">
        <v>35</v>
      </c>
      <c r="E12">
        <v>13</v>
      </c>
      <c r="F12" t="s">
        <v>496</v>
      </c>
      <c r="G12" t="s">
        <v>58</v>
      </c>
      <c r="H12" t="s">
        <v>78</v>
      </c>
      <c r="I12" t="s">
        <v>265</v>
      </c>
      <c r="J12">
        <v>162500</v>
      </c>
      <c r="K12" s="1">
        <v>43560</v>
      </c>
      <c r="L12">
        <v>1900001293</v>
      </c>
    </row>
    <row r="13" spans="1:12" x14ac:dyDescent="0.25">
      <c r="A13" s="1">
        <v>43662</v>
      </c>
      <c r="B13" t="s">
        <v>24</v>
      </c>
      <c r="C13" t="s">
        <v>22</v>
      </c>
      <c r="D13" t="s">
        <v>35</v>
      </c>
      <c r="E13">
        <v>13</v>
      </c>
      <c r="F13" t="s">
        <v>496</v>
      </c>
      <c r="G13" t="s">
        <v>58</v>
      </c>
      <c r="H13" t="s">
        <v>78</v>
      </c>
      <c r="I13" t="s">
        <v>266</v>
      </c>
      <c r="J13">
        <v>250000</v>
      </c>
      <c r="K13" s="1">
        <v>43573</v>
      </c>
      <c r="L13">
        <v>1900001294</v>
      </c>
    </row>
    <row r="14" spans="1:12" x14ac:dyDescent="0.25">
      <c r="A14" s="1">
        <v>43663</v>
      </c>
      <c r="B14" t="s">
        <v>24</v>
      </c>
      <c r="C14" t="s">
        <v>22</v>
      </c>
      <c r="D14" t="s">
        <v>57</v>
      </c>
      <c r="E14">
        <v>1</v>
      </c>
      <c r="F14" t="s">
        <v>21</v>
      </c>
      <c r="G14" t="s">
        <v>58</v>
      </c>
      <c r="H14" t="s">
        <v>61</v>
      </c>
      <c r="I14">
        <v>2280082714</v>
      </c>
      <c r="J14">
        <v>2646</v>
      </c>
      <c r="K14" s="1">
        <v>43535</v>
      </c>
      <c r="L14">
        <v>1900001304</v>
      </c>
    </row>
    <row r="15" spans="1:12" x14ac:dyDescent="0.25">
      <c r="A15" s="1">
        <v>43663</v>
      </c>
      <c r="B15" t="s">
        <v>24</v>
      </c>
      <c r="C15" t="s">
        <v>22</v>
      </c>
      <c r="D15" t="s">
        <v>57</v>
      </c>
      <c r="F15" t="s">
        <v>636</v>
      </c>
      <c r="H15" t="s">
        <v>49</v>
      </c>
      <c r="I15">
        <v>8502066</v>
      </c>
      <c r="J15">
        <v>18150</v>
      </c>
      <c r="K15" s="1">
        <v>43468</v>
      </c>
      <c r="L15">
        <v>1900001305</v>
      </c>
    </row>
    <row r="16" spans="1:12" x14ac:dyDescent="0.25">
      <c r="A16" s="1">
        <v>43663</v>
      </c>
      <c r="B16" t="s">
        <v>24</v>
      </c>
      <c r="C16" t="s">
        <v>22</v>
      </c>
      <c r="D16" t="s">
        <v>35</v>
      </c>
      <c r="E16">
        <v>2</v>
      </c>
      <c r="F16" t="s">
        <v>27</v>
      </c>
      <c r="G16" t="s">
        <v>58</v>
      </c>
      <c r="H16" t="s">
        <v>76</v>
      </c>
      <c r="I16" t="s">
        <v>230</v>
      </c>
      <c r="J16">
        <v>60025</v>
      </c>
      <c r="K16" s="1">
        <v>43577</v>
      </c>
      <c r="L16">
        <v>1900001306</v>
      </c>
    </row>
    <row r="17" spans="1:12" x14ac:dyDescent="0.25">
      <c r="A17" s="1">
        <v>43663</v>
      </c>
      <c r="B17" t="s">
        <v>24</v>
      </c>
      <c r="C17" t="s">
        <v>22</v>
      </c>
      <c r="D17" t="s">
        <v>33</v>
      </c>
      <c r="E17">
        <v>3</v>
      </c>
      <c r="F17" t="s">
        <v>56</v>
      </c>
      <c r="G17" t="s">
        <v>58</v>
      </c>
      <c r="H17" t="s">
        <v>51</v>
      </c>
      <c r="I17">
        <v>9.9000044190299996E+19</v>
      </c>
      <c r="J17">
        <v>134736</v>
      </c>
      <c r="K17" s="1">
        <v>43580</v>
      </c>
      <c r="L17">
        <v>1900001308</v>
      </c>
    </row>
    <row r="18" spans="1:12" x14ac:dyDescent="0.25">
      <c r="A18" s="1">
        <v>43669</v>
      </c>
      <c r="B18" t="s">
        <v>24</v>
      </c>
      <c r="C18" t="s">
        <v>22</v>
      </c>
      <c r="D18" t="s">
        <v>40</v>
      </c>
      <c r="F18" t="s">
        <v>638</v>
      </c>
      <c r="G18" t="s">
        <v>23</v>
      </c>
      <c r="H18" t="s">
        <v>130</v>
      </c>
      <c r="I18" t="s">
        <v>430</v>
      </c>
      <c r="J18">
        <v>914999</v>
      </c>
      <c r="K18" s="1">
        <v>43466</v>
      </c>
      <c r="L18">
        <v>1900001342</v>
      </c>
    </row>
    <row r="19" spans="1:12" x14ac:dyDescent="0.25">
      <c r="A19" s="1">
        <v>43670</v>
      </c>
      <c r="B19" t="s">
        <v>24</v>
      </c>
      <c r="C19" t="s">
        <v>22</v>
      </c>
      <c r="D19" t="s">
        <v>57</v>
      </c>
      <c r="E19">
        <v>1</v>
      </c>
      <c r="F19" t="s">
        <v>21</v>
      </c>
      <c r="G19" t="s">
        <v>58</v>
      </c>
      <c r="H19" t="s">
        <v>84</v>
      </c>
      <c r="I19">
        <v>3.1142027482102001E+18</v>
      </c>
      <c r="J19">
        <v>2942</v>
      </c>
      <c r="K19" s="1">
        <v>43566</v>
      </c>
      <c r="L19">
        <v>1900001354</v>
      </c>
    </row>
    <row r="20" spans="1:12" x14ac:dyDescent="0.25">
      <c r="A20" s="1">
        <v>43670</v>
      </c>
      <c r="B20" t="s">
        <v>24</v>
      </c>
      <c r="C20" t="s">
        <v>22</v>
      </c>
      <c r="D20" t="s">
        <v>57</v>
      </c>
      <c r="E20">
        <v>1</v>
      </c>
      <c r="F20" t="s">
        <v>21</v>
      </c>
      <c r="G20" t="s">
        <v>58</v>
      </c>
      <c r="H20" t="s">
        <v>78</v>
      </c>
      <c r="I20" t="s">
        <v>262</v>
      </c>
      <c r="J20">
        <v>6740</v>
      </c>
      <c r="K20" s="1">
        <v>43528</v>
      </c>
      <c r="L20">
        <v>1900001355</v>
      </c>
    </row>
    <row r="21" spans="1:12" x14ac:dyDescent="0.25">
      <c r="A21" s="1">
        <v>43670</v>
      </c>
      <c r="B21" t="s">
        <v>24</v>
      </c>
      <c r="C21" t="s">
        <v>22</v>
      </c>
      <c r="D21" t="s">
        <v>57</v>
      </c>
      <c r="F21" t="s">
        <v>636</v>
      </c>
      <c r="G21" t="s">
        <v>23</v>
      </c>
      <c r="H21" t="s">
        <v>78</v>
      </c>
      <c r="I21" t="s">
        <v>261</v>
      </c>
      <c r="J21">
        <v>6740</v>
      </c>
      <c r="K21" s="1">
        <v>43513</v>
      </c>
      <c r="L21">
        <v>1900001356</v>
      </c>
    </row>
    <row r="22" spans="1:12" x14ac:dyDescent="0.25">
      <c r="A22" s="1">
        <v>43673</v>
      </c>
      <c r="B22" t="s">
        <v>24</v>
      </c>
      <c r="C22" t="s">
        <v>22</v>
      </c>
      <c r="D22" t="s">
        <v>35</v>
      </c>
      <c r="E22">
        <v>3</v>
      </c>
      <c r="F22" t="s">
        <v>56</v>
      </c>
      <c r="G22" t="s">
        <v>58</v>
      </c>
      <c r="H22" t="s">
        <v>103</v>
      </c>
      <c r="I22">
        <v>41045707</v>
      </c>
      <c r="J22">
        <v>74250</v>
      </c>
      <c r="K22" s="1">
        <v>43556</v>
      </c>
      <c r="L22">
        <v>1900001361</v>
      </c>
    </row>
    <row r="23" spans="1:12" x14ac:dyDescent="0.25">
      <c r="A23" s="1">
        <v>43675</v>
      </c>
      <c r="B23" t="s">
        <v>24</v>
      </c>
      <c r="C23" t="s">
        <v>22</v>
      </c>
      <c r="D23" t="s">
        <v>40</v>
      </c>
      <c r="F23" t="s">
        <v>638</v>
      </c>
      <c r="H23" t="s">
        <v>130</v>
      </c>
      <c r="I23" t="s">
        <v>431</v>
      </c>
      <c r="J23">
        <v>1614</v>
      </c>
      <c r="K23" s="1">
        <v>43535</v>
      </c>
      <c r="L23">
        <v>1900001376</v>
      </c>
    </row>
    <row r="24" spans="1:12" x14ac:dyDescent="0.25">
      <c r="A24" s="1">
        <v>43675</v>
      </c>
      <c r="B24" t="s">
        <v>24</v>
      </c>
      <c r="C24" t="s">
        <v>22</v>
      </c>
      <c r="D24" t="s">
        <v>20</v>
      </c>
      <c r="E24">
        <v>13</v>
      </c>
      <c r="F24" t="s">
        <v>496</v>
      </c>
      <c r="G24" t="s">
        <v>58</v>
      </c>
      <c r="H24" t="s">
        <v>84</v>
      </c>
      <c r="I24" t="s">
        <v>362</v>
      </c>
      <c r="J24">
        <v>11540</v>
      </c>
      <c r="K24" s="1">
        <v>43494</v>
      </c>
      <c r="L24">
        <v>1900001377</v>
      </c>
    </row>
    <row r="25" spans="1:12" x14ac:dyDescent="0.25">
      <c r="A25" s="1">
        <v>43677</v>
      </c>
      <c r="B25" t="s">
        <v>24</v>
      </c>
      <c r="C25" t="s">
        <v>22</v>
      </c>
      <c r="D25" t="s">
        <v>57</v>
      </c>
      <c r="F25" t="s">
        <v>636</v>
      </c>
      <c r="H25" t="s">
        <v>130</v>
      </c>
      <c r="I25" t="s">
        <v>452</v>
      </c>
      <c r="J25">
        <v>2140</v>
      </c>
      <c r="K25" s="1">
        <v>43495</v>
      </c>
      <c r="L25">
        <v>1900001385</v>
      </c>
    </row>
    <row r="26" spans="1:12" x14ac:dyDescent="0.25">
      <c r="A26" s="1">
        <v>43677</v>
      </c>
      <c r="B26" t="s">
        <v>24</v>
      </c>
      <c r="C26" t="s">
        <v>22</v>
      </c>
      <c r="D26" t="s">
        <v>57</v>
      </c>
      <c r="F26" t="s">
        <v>636</v>
      </c>
      <c r="G26" t="s">
        <v>23</v>
      </c>
      <c r="H26" t="s">
        <v>49</v>
      </c>
      <c r="I26" t="s">
        <v>140</v>
      </c>
      <c r="J26">
        <v>45375</v>
      </c>
      <c r="K26" s="1">
        <v>43525</v>
      </c>
      <c r="L26">
        <v>1900001388</v>
      </c>
    </row>
    <row r="27" spans="1:12" x14ac:dyDescent="0.25">
      <c r="A27" s="1">
        <v>43677</v>
      </c>
      <c r="B27" t="s">
        <v>24</v>
      </c>
      <c r="C27" t="s">
        <v>22</v>
      </c>
      <c r="D27" t="s">
        <v>57</v>
      </c>
      <c r="E27">
        <v>1</v>
      </c>
      <c r="F27" t="s">
        <v>21</v>
      </c>
      <c r="G27" t="s">
        <v>58</v>
      </c>
      <c r="H27" t="s">
        <v>78</v>
      </c>
      <c r="I27">
        <v>32119154</v>
      </c>
      <c r="J27">
        <v>11593</v>
      </c>
      <c r="K27" s="1">
        <v>43556</v>
      </c>
      <c r="L27">
        <v>1900001390</v>
      </c>
    </row>
    <row r="28" spans="1:12" x14ac:dyDescent="0.25">
      <c r="A28" s="1">
        <v>43677</v>
      </c>
      <c r="B28" t="s">
        <v>24</v>
      </c>
      <c r="C28" t="s">
        <v>22</v>
      </c>
      <c r="D28" t="s">
        <v>40</v>
      </c>
      <c r="F28" t="s">
        <v>638</v>
      </c>
      <c r="H28" t="s">
        <v>130</v>
      </c>
      <c r="I28" t="s">
        <v>430</v>
      </c>
      <c r="J28">
        <v>46995</v>
      </c>
      <c r="K28" s="1">
        <v>43494</v>
      </c>
      <c r="L28">
        <v>1900001392</v>
      </c>
    </row>
    <row r="29" spans="1:12" x14ac:dyDescent="0.25">
      <c r="A29" s="1">
        <v>43677</v>
      </c>
      <c r="B29" t="s">
        <v>24</v>
      </c>
      <c r="C29" t="s">
        <v>22</v>
      </c>
      <c r="D29" t="s">
        <v>57</v>
      </c>
      <c r="E29">
        <v>1</v>
      </c>
      <c r="F29" t="s">
        <v>21</v>
      </c>
      <c r="G29" t="s">
        <v>58</v>
      </c>
      <c r="H29" t="s">
        <v>78</v>
      </c>
      <c r="I29" t="s">
        <v>264</v>
      </c>
      <c r="J29">
        <v>529</v>
      </c>
      <c r="K29" s="1">
        <v>43514</v>
      </c>
      <c r="L29">
        <v>1900001393</v>
      </c>
    </row>
    <row r="30" spans="1:12" x14ac:dyDescent="0.25">
      <c r="A30" s="1">
        <v>43677</v>
      </c>
      <c r="B30" t="s">
        <v>24</v>
      </c>
      <c r="C30" t="s">
        <v>22</v>
      </c>
      <c r="D30" t="s">
        <v>57</v>
      </c>
      <c r="F30" t="s">
        <v>636</v>
      </c>
      <c r="G30" t="s">
        <v>23</v>
      </c>
      <c r="H30" t="s">
        <v>29</v>
      </c>
      <c r="I30" t="s">
        <v>81</v>
      </c>
      <c r="J30">
        <v>18563</v>
      </c>
      <c r="K30" s="1">
        <v>43525</v>
      </c>
      <c r="L30">
        <v>1900001394</v>
      </c>
    </row>
    <row r="31" spans="1:12" x14ac:dyDescent="0.25">
      <c r="A31" s="1">
        <v>43677</v>
      </c>
      <c r="B31" t="s">
        <v>24</v>
      </c>
      <c r="C31" t="s">
        <v>22</v>
      </c>
      <c r="D31" t="s">
        <v>40</v>
      </c>
      <c r="F31" t="s">
        <v>638</v>
      </c>
      <c r="H31" t="s">
        <v>130</v>
      </c>
      <c r="I31" t="s">
        <v>430</v>
      </c>
      <c r="J31">
        <v>27435</v>
      </c>
      <c r="K31" s="1">
        <v>43488</v>
      </c>
      <c r="L31">
        <v>1900001396</v>
      </c>
    </row>
    <row r="32" spans="1:12" x14ac:dyDescent="0.25">
      <c r="A32" s="1">
        <v>43677</v>
      </c>
      <c r="B32" t="s">
        <v>24</v>
      </c>
      <c r="C32" t="s">
        <v>22</v>
      </c>
      <c r="D32" t="s">
        <v>40</v>
      </c>
      <c r="F32" t="s">
        <v>638</v>
      </c>
      <c r="G32" t="s">
        <v>23</v>
      </c>
      <c r="H32" t="s">
        <v>639</v>
      </c>
      <c r="I32" t="s">
        <v>483</v>
      </c>
      <c r="J32">
        <v>25336</v>
      </c>
      <c r="K32" s="1">
        <v>43522</v>
      </c>
      <c r="L32">
        <v>1900001397</v>
      </c>
    </row>
    <row r="33" spans="1:12" x14ac:dyDescent="0.25">
      <c r="A33" s="1">
        <v>43677</v>
      </c>
      <c r="B33" t="s">
        <v>24</v>
      </c>
      <c r="C33" t="s">
        <v>22</v>
      </c>
      <c r="D33" t="s">
        <v>40</v>
      </c>
      <c r="F33" t="s">
        <v>638</v>
      </c>
      <c r="H33" t="s">
        <v>639</v>
      </c>
      <c r="I33" t="s">
        <v>484</v>
      </c>
      <c r="J33">
        <v>10772</v>
      </c>
      <c r="K33" s="1">
        <v>43538</v>
      </c>
      <c r="L33">
        <v>1900001398</v>
      </c>
    </row>
    <row r="34" spans="1:12" x14ac:dyDescent="0.25">
      <c r="A34" s="1">
        <v>43677</v>
      </c>
      <c r="B34" t="s">
        <v>24</v>
      </c>
      <c r="C34" t="s">
        <v>22</v>
      </c>
      <c r="D34" t="s">
        <v>40</v>
      </c>
      <c r="F34" t="s">
        <v>638</v>
      </c>
      <c r="H34" t="s">
        <v>639</v>
      </c>
      <c r="I34" t="s">
        <v>484</v>
      </c>
      <c r="J34">
        <v>9283</v>
      </c>
      <c r="K34" s="1">
        <v>43573</v>
      </c>
      <c r="L34">
        <v>1900001403</v>
      </c>
    </row>
    <row r="35" spans="1:12" x14ac:dyDescent="0.25">
      <c r="A35" s="1">
        <v>43677</v>
      </c>
      <c r="B35" t="s">
        <v>24</v>
      </c>
      <c r="C35" t="s">
        <v>22</v>
      </c>
      <c r="D35" t="s">
        <v>40</v>
      </c>
      <c r="F35" t="s">
        <v>638</v>
      </c>
      <c r="H35" t="s">
        <v>639</v>
      </c>
      <c r="I35" t="s">
        <v>484</v>
      </c>
      <c r="J35">
        <v>6903</v>
      </c>
      <c r="K35" s="1">
        <v>43615</v>
      </c>
      <c r="L35">
        <v>1900001404</v>
      </c>
    </row>
    <row r="36" spans="1:12" x14ac:dyDescent="0.25">
      <c r="A36" s="1">
        <v>43677</v>
      </c>
      <c r="B36" t="s">
        <v>24</v>
      </c>
      <c r="C36" t="s">
        <v>22</v>
      </c>
      <c r="D36" t="s">
        <v>33</v>
      </c>
      <c r="F36" t="s">
        <v>496</v>
      </c>
      <c r="G36" t="s">
        <v>23</v>
      </c>
      <c r="H36" t="s">
        <v>84</v>
      </c>
      <c r="I36" t="s">
        <v>383</v>
      </c>
      <c r="J36">
        <v>90663</v>
      </c>
      <c r="K36" s="1">
        <v>43556</v>
      </c>
      <c r="L36">
        <v>1900001405</v>
      </c>
    </row>
    <row r="37" spans="1:12" x14ac:dyDescent="0.25">
      <c r="A37" s="1">
        <v>43691</v>
      </c>
      <c r="B37" t="s">
        <v>24</v>
      </c>
      <c r="C37" t="s">
        <v>22</v>
      </c>
      <c r="D37" t="s">
        <v>40</v>
      </c>
      <c r="F37" t="s">
        <v>638</v>
      </c>
      <c r="G37" t="s">
        <v>23</v>
      </c>
      <c r="H37" t="s">
        <v>103</v>
      </c>
      <c r="I37" t="s">
        <v>474</v>
      </c>
      <c r="J37">
        <v>156000</v>
      </c>
      <c r="K37" s="1">
        <v>43469</v>
      </c>
      <c r="L37">
        <v>1900001583</v>
      </c>
    </row>
    <row r="38" spans="1:12" x14ac:dyDescent="0.25">
      <c r="A38" s="1">
        <v>43694</v>
      </c>
      <c r="B38" t="s">
        <v>24</v>
      </c>
      <c r="C38" t="s">
        <v>22</v>
      </c>
      <c r="D38" t="s">
        <v>57</v>
      </c>
      <c r="E38">
        <v>1</v>
      </c>
      <c r="F38" t="s">
        <v>21</v>
      </c>
      <c r="G38" t="s">
        <v>58</v>
      </c>
      <c r="H38" t="s">
        <v>110</v>
      </c>
      <c r="I38" t="s">
        <v>479</v>
      </c>
      <c r="J38">
        <v>21157</v>
      </c>
      <c r="K38" s="1">
        <v>43466</v>
      </c>
      <c r="L38">
        <v>1900001602</v>
      </c>
    </row>
    <row r="39" spans="1:12" x14ac:dyDescent="0.25">
      <c r="A39" s="1">
        <v>43694</v>
      </c>
      <c r="B39" t="s">
        <v>24</v>
      </c>
      <c r="C39" t="s">
        <v>22</v>
      </c>
      <c r="D39" t="s">
        <v>57</v>
      </c>
      <c r="E39">
        <v>1</v>
      </c>
      <c r="F39" t="s">
        <v>21</v>
      </c>
      <c r="G39" t="s">
        <v>58</v>
      </c>
      <c r="H39" t="s">
        <v>36</v>
      </c>
      <c r="I39" t="s">
        <v>126</v>
      </c>
      <c r="J39">
        <v>77787</v>
      </c>
      <c r="K39" s="1">
        <v>43466</v>
      </c>
      <c r="L39">
        <v>1900001603</v>
      </c>
    </row>
    <row r="40" spans="1:12" x14ac:dyDescent="0.25">
      <c r="A40" s="1">
        <v>43694</v>
      </c>
      <c r="B40" t="s">
        <v>24</v>
      </c>
      <c r="C40" t="s">
        <v>22</v>
      </c>
      <c r="D40" t="s">
        <v>57</v>
      </c>
      <c r="E40">
        <v>1</v>
      </c>
      <c r="F40" t="s">
        <v>21</v>
      </c>
      <c r="G40" t="s">
        <v>58</v>
      </c>
      <c r="H40" t="s">
        <v>78</v>
      </c>
      <c r="I40" t="s">
        <v>263</v>
      </c>
      <c r="J40">
        <v>8468</v>
      </c>
      <c r="K40" s="1">
        <v>43514</v>
      </c>
      <c r="L40">
        <v>1900001604</v>
      </c>
    </row>
    <row r="41" spans="1:12" x14ac:dyDescent="0.25">
      <c r="A41" s="1">
        <v>43694</v>
      </c>
      <c r="B41" t="s">
        <v>24</v>
      </c>
      <c r="C41" t="s">
        <v>22</v>
      </c>
      <c r="D41" t="s">
        <v>40</v>
      </c>
      <c r="F41" t="s">
        <v>638</v>
      </c>
      <c r="G41" t="s">
        <v>23</v>
      </c>
      <c r="H41" t="s">
        <v>17</v>
      </c>
      <c r="I41" t="s">
        <v>37</v>
      </c>
      <c r="J41">
        <v>1825</v>
      </c>
      <c r="K41" s="1">
        <v>43497</v>
      </c>
      <c r="L41">
        <v>1900001605</v>
      </c>
    </row>
    <row r="42" spans="1:12" x14ac:dyDescent="0.25">
      <c r="A42" s="1">
        <v>43694</v>
      </c>
      <c r="B42" t="s">
        <v>24</v>
      </c>
      <c r="C42" t="s">
        <v>22</v>
      </c>
      <c r="D42" t="s">
        <v>40</v>
      </c>
      <c r="F42" t="s">
        <v>638</v>
      </c>
      <c r="G42" t="s">
        <v>23</v>
      </c>
      <c r="H42" t="s">
        <v>639</v>
      </c>
      <c r="I42" t="s">
        <v>484</v>
      </c>
      <c r="J42">
        <v>329250</v>
      </c>
      <c r="K42" s="1">
        <v>43524</v>
      </c>
      <c r="L42">
        <v>1900001606</v>
      </c>
    </row>
    <row r="43" spans="1:12" x14ac:dyDescent="0.25">
      <c r="A43" s="1">
        <v>43694</v>
      </c>
      <c r="B43" t="s">
        <v>24</v>
      </c>
      <c r="C43" t="s">
        <v>22</v>
      </c>
      <c r="D43" t="s">
        <v>57</v>
      </c>
      <c r="F43" t="s">
        <v>636</v>
      </c>
      <c r="G43" t="s">
        <v>23</v>
      </c>
      <c r="H43" t="s">
        <v>78</v>
      </c>
      <c r="I43">
        <v>304003763</v>
      </c>
      <c r="J43">
        <v>344794</v>
      </c>
      <c r="K43" s="1">
        <v>43556</v>
      </c>
      <c r="L43">
        <v>1900001607</v>
      </c>
    </row>
    <row r="44" spans="1:12" x14ac:dyDescent="0.25">
      <c r="A44" s="1">
        <v>43694</v>
      </c>
      <c r="B44" t="s">
        <v>24</v>
      </c>
      <c r="C44" t="s">
        <v>22</v>
      </c>
      <c r="D44" t="s">
        <v>57</v>
      </c>
      <c r="F44" t="s">
        <v>636</v>
      </c>
      <c r="G44" t="s">
        <v>23</v>
      </c>
      <c r="H44" t="s">
        <v>78</v>
      </c>
      <c r="I44" t="s">
        <v>248</v>
      </c>
      <c r="J44">
        <v>37500</v>
      </c>
      <c r="K44" s="1">
        <v>43556</v>
      </c>
      <c r="L44">
        <v>1900001608</v>
      </c>
    </row>
    <row r="45" spans="1:12" x14ac:dyDescent="0.25">
      <c r="A45" s="1">
        <v>43694</v>
      </c>
      <c r="B45" t="s">
        <v>24</v>
      </c>
      <c r="C45" t="s">
        <v>22</v>
      </c>
      <c r="D45" t="s">
        <v>40</v>
      </c>
      <c r="F45" t="s">
        <v>638</v>
      </c>
      <c r="G45" t="s">
        <v>23</v>
      </c>
      <c r="H45" t="s">
        <v>130</v>
      </c>
      <c r="I45" t="s">
        <v>431</v>
      </c>
      <c r="J45">
        <v>49789</v>
      </c>
      <c r="K45" s="1">
        <v>43466</v>
      </c>
      <c r="L45">
        <v>1900001609</v>
      </c>
    </row>
    <row r="46" spans="1:12" x14ac:dyDescent="0.25">
      <c r="A46" s="1">
        <v>43694</v>
      </c>
      <c r="B46" t="s">
        <v>24</v>
      </c>
      <c r="C46" t="s">
        <v>22</v>
      </c>
      <c r="D46" t="s">
        <v>57</v>
      </c>
      <c r="F46" t="s">
        <v>636</v>
      </c>
      <c r="G46" t="s">
        <v>23</v>
      </c>
      <c r="H46" t="s">
        <v>51</v>
      </c>
      <c r="I46" t="s">
        <v>163</v>
      </c>
      <c r="J46">
        <v>64</v>
      </c>
      <c r="K46" s="1">
        <v>43540</v>
      </c>
      <c r="L46">
        <v>1900001610</v>
      </c>
    </row>
    <row r="47" spans="1:12" x14ac:dyDescent="0.25">
      <c r="A47" s="1">
        <v>43694</v>
      </c>
      <c r="B47" t="s">
        <v>24</v>
      </c>
      <c r="C47" t="s">
        <v>22</v>
      </c>
      <c r="D47" t="s">
        <v>57</v>
      </c>
      <c r="F47" t="s">
        <v>636</v>
      </c>
      <c r="G47" t="s">
        <v>23</v>
      </c>
      <c r="H47" t="s">
        <v>61</v>
      </c>
      <c r="I47" t="s">
        <v>211</v>
      </c>
      <c r="J47">
        <v>6250</v>
      </c>
      <c r="K47" s="1">
        <v>43520</v>
      </c>
      <c r="L47">
        <v>1900001611</v>
      </c>
    </row>
    <row r="48" spans="1:12" x14ac:dyDescent="0.25">
      <c r="A48" s="1">
        <v>43705</v>
      </c>
      <c r="B48" t="s">
        <v>24</v>
      </c>
      <c r="C48" t="s">
        <v>22</v>
      </c>
      <c r="D48" t="s">
        <v>104</v>
      </c>
      <c r="F48" t="s">
        <v>640</v>
      </c>
      <c r="G48" t="s">
        <v>23</v>
      </c>
      <c r="H48" t="s">
        <v>103</v>
      </c>
      <c r="I48">
        <v>1.31000501801E+19</v>
      </c>
      <c r="J48">
        <v>124875</v>
      </c>
      <c r="K48" s="1">
        <v>43531</v>
      </c>
      <c r="L48">
        <v>1900002041</v>
      </c>
    </row>
    <row r="49" spans="1:12" x14ac:dyDescent="0.25">
      <c r="A49" s="1">
        <v>43705</v>
      </c>
      <c r="B49" t="s">
        <v>24</v>
      </c>
      <c r="C49" t="s">
        <v>22</v>
      </c>
      <c r="D49" t="s">
        <v>35</v>
      </c>
      <c r="E49">
        <v>3</v>
      </c>
      <c r="F49" t="s">
        <v>56</v>
      </c>
      <c r="G49" t="s">
        <v>58</v>
      </c>
      <c r="H49" t="s">
        <v>130</v>
      </c>
      <c r="I49">
        <v>43190133</v>
      </c>
      <c r="J49">
        <v>7783</v>
      </c>
      <c r="K49" s="1">
        <v>43627</v>
      </c>
      <c r="L49">
        <v>1900002042</v>
      </c>
    </row>
    <row r="50" spans="1:12" x14ac:dyDescent="0.25">
      <c r="A50" s="1">
        <v>43705</v>
      </c>
      <c r="B50" t="s">
        <v>24</v>
      </c>
      <c r="C50" t="s">
        <v>22</v>
      </c>
      <c r="D50" t="s">
        <v>35</v>
      </c>
      <c r="E50">
        <v>3</v>
      </c>
      <c r="F50" t="s">
        <v>56</v>
      </c>
      <c r="G50" t="s">
        <v>58</v>
      </c>
      <c r="H50" t="s">
        <v>130</v>
      </c>
      <c r="I50">
        <v>43189992</v>
      </c>
      <c r="J50">
        <v>7835</v>
      </c>
      <c r="K50" s="1">
        <v>43626</v>
      </c>
      <c r="L50">
        <v>1900002043</v>
      </c>
    </row>
    <row r="51" spans="1:12" x14ac:dyDescent="0.25">
      <c r="A51" s="1">
        <v>43705</v>
      </c>
      <c r="B51" t="s">
        <v>24</v>
      </c>
      <c r="C51" t="s">
        <v>22</v>
      </c>
      <c r="D51" t="s">
        <v>35</v>
      </c>
      <c r="F51" t="s">
        <v>637</v>
      </c>
      <c r="G51" t="s">
        <v>28</v>
      </c>
      <c r="H51" t="s">
        <v>49</v>
      </c>
      <c r="I51">
        <v>41045400</v>
      </c>
      <c r="J51">
        <v>70125</v>
      </c>
      <c r="K51" s="1">
        <v>43543</v>
      </c>
      <c r="L51">
        <v>1900002044</v>
      </c>
    </row>
    <row r="52" spans="1:12" x14ac:dyDescent="0.25">
      <c r="A52" s="1">
        <v>43705</v>
      </c>
      <c r="B52" t="s">
        <v>24</v>
      </c>
      <c r="C52" t="s">
        <v>22</v>
      </c>
      <c r="D52" t="s">
        <v>35</v>
      </c>
      <c r="F52" t="s">
        <v>637</v>
      </c>
      <c r="G52" t="s">
        <v>28</v>
      </c>
      <c r="H52" t="s">
        <v>49</v>
      </c>
      <c r="I52">
        <v>41045403</v>
      </c>
      <c r="J52">
        <v>70125</v>
      </c>
      <c r="K52" s="1">
        <v>43543</v>
      </c>
      <c r="L52">
        <v>1900002045</v>
      </c>
    </row>
    <row r="53" spans="1:12" x14ac:dyDescent="0.25">
      <c r="A53" s="1">
        <v>43705</v>
      </c>
      <c r="B53" t="s">
        <v>24</v>
      </c>
      <c r="C53" t="s">
        <v>22</v>
      </c>
      <c r="D53" t="s">
        <v>48</v>
      </c>
      <c r="F53" t="s">
        <v>496</v>
      </c>
      <c r="G53" t="s">
        <v>23</v>
      </c>
      <c r="H53" t="s">
        <v>84</v>
      </c>
      <c r="I53" t="s">
        <v>393</v>
      </c>
      <c r="J53">
        <v>60229</v>
      </c>
      <c r="K53" s="1">
        <v>43556</v>
      </c>
      <c r="L53">
        <v>1900002046</v>
      </c>
    </row>
    <row r="54" spans="1:12" x14ac:dyDescent="0.25">
      <c r="A54" s="1">
        <v>43705</v>
      </c>
      <c r="B54" t="s">
        <v>24</v>
      </c>
      <c r="C54" t="s">
        <v>22</v>
      </c>
      <c r="D54" t="s">
        <v>48</v>
      </c>
      <c r="F54" t="s">
        <v>496</v>
      </c>
      <c r="G54" t="s">
        <v>23</v>
      </c>
      <c r="H54" t="s">
        <v>84</v>
      </c>
      <c r="I54" t="s">
        <v>354</v>
      </c>
      <c r="J54">
        <v>98931</v>
      </c>
      <c r="K54" s="1">
        <v>43481</v>
      </c>
      <c r="L54">
        <v>1900002047</v>
      </c>
    </row>
    <row r="55" spans="1:12" x14ac:dyDescent="0.25">
      <c r="A55" s="1">
        <v>43705</v>
      </c>
      <c r="B55" t="s">
        <v>24</v>
      </c>
      <c r="C55" t="s">
        <v>22</v>
      </c>
      <c r="D55" t="s">
        <v>57</v>
      </c>
      <c r="E55">
        <v>1</v>
      </c>
      <c r="F55" t="s">
        <v>21</v>
      </c>
      <c r="G55" t="s">
        <v>58</v>
      </c>
      <c r="H55" t="s">
        <v>17</v>
      </c>
      <c r="I55" t="s">
        <v>59</v>
      </c>
      <c r="J55">
        <v>21769</v>
      </c>
      <c r="K55" s="1">
        <v>43466</v>
      </c>
      <c r="L55">
        <v>1900002048</v>
      </c>
    </row>
    <row r="56" spans="1:12" x14ac:dyDescent="0.25">
      <c r="A56" s="1">
        <v>43705</v>
      </c>
      <c r="B56" t="s">
        <v>24</v>
      </c>
      <c r="C56" t="s">
        <v>22</v>
      </c>
      <c r="D56" t="s">
        <v>57</v>
      </c>
      <c r="F56" t="s">
        <v>636</v>
      </c>
      <c r="G56" t="s">
        <v>23</v>
      </c>
      <c r="H56" t="s">
        <v>51</v>
      </c>
      <c r="I56" t="s">
        <v>166</v>
      </c>
      <c r="J56">
        <v>65369</v>
      </c>
      <c r="K56" s="1">
        <v>43572</v>
      </c>
      <c r="L56">
        <v>1900002049</v>
      </c>
    </row>
    <row r="57" spans="1:12" x14ac:dyDescent="0.25">
      <c r="A57" s="1">
        <v>43705</v>
      </c>
      <c r="B57" t="s">
        <v>24</v>
      </c>
      <c r="C57" t="s">
        <v>22</v>
      </c>
      <c r="D57" t="s">
        <v>57</v>
      </c>
      <c r="F57" t="s">
        <v>636</v>
      </c>
      <c r="G57" t="s">
        <v>23</v>
      </c>
      <c r="H57" t="s">
        <v>41</v>
      </c>
      <c r="I57">
        <v>304003761</v>
      </c>
      <c r="J57">
        <v>5206</v>
      </c>
      <c r="K57" s="1">
        <v>43556</v>
      </c>
      <c r="L57">
        <v>1900002050</v>
      </c>
    </row>
    <row r="58" spans="1:12" x14ac:dyDescent="0.25">
      <c r="A58" s="1">
        <v>43705</v>
      </c>
      <c r="B58" t="s">
        <v>24</v>
      </c>
      <c r="C58" t="s">
        <v>22</v>
      </c>
      <c r="D58" t="s">
        <v>57</v>
      </c>
      <c r="F58" t="s">
        <v>636</v>
      </c>
      <c r="G58" t="s">
        <v>23</v>
      </c>
      <c r="H58" t="s">
        <v>79</v>
      </c>
      <c r="I58" t="s">
        <v>309</v>
      </c>
      <c r="J58">
        <v>23750</v>
      </c>
      <c r="K58" s="1">
        <v>43533</v>
      </c>
      <c r="L58">
        <v>1900002051</v>
      </c>
    </row>
    <row r="59" spans="1:12" x14ac:dyDescent="0.25">
      <c r="A59" s="1">
        <v>43705</v>
      </c>
      <c r="B59" t="s">
        <v>24</v>
      </c>
      <c r="C59" t="s">
        <v>22</v>
      </c>
      <c r="D59" t="s">
        <v>57</v>
      </c>
      <c r="F59" t="s">
        <v>636</v>
      </c>
      <c r="G59" t="s">
        <v>23</v>
      </c>
      <c r="H59" t="s">
        <v>51</v>
      </c>
      <c r="I59" t="s">
        <v>164</v>
      </c>
      <c r="J59">
        <v>1557</v>
      </c>
      <c r="K59" s="1">
        <v>43571</v>
      </c>
      <c r="L59">
        <v>1900002052</v>
      </c>
    </row>
    <row r="60" spans="1:12" x14ac:dyDescent="0.25">
      <c r="A60" s="1">
        <v>43705</v>
      </c>
      <c r="B60" t="s">
        <v>24</v>
      </c>
      <c r="C60" t="s">
        <v>22</v>
      </c>
      <c r="D60" t="s">
        <v>33</v>
      </c>
      <c r="E60">
        <v>13</v>
      </c>
      <c r="F60" t="s">
        <v>496</v>
      </c>
      <c r="G60" t="s">
        <v>58</v>
      </c>
      <c r="H60" t="s">
        <v>84</v>
      </c>
      <c r="I60" t="s">
        <v>380</v>
      </c>
      <c r="J60">
        <v>40960</v>
      </c>
      <c r="K60" s="1">
        <v>43575</v>
      </c>
      <c r="L60">
        <v>1900002072</v>
      </c>
    </row>
    <row r="61" spans="1:12" x14ac:dyDescent="0.25">
      <c r="A61" s="1">
        <v>43708</v>
      </c>
      <c r="B61" t="s">
        <v>24</v>
      </c>
      <c r="C61" t="s">
        <v>22</v>
      </c>
      <c r="D61" t="s">
        <v>33</v>
      </c>
      <c r="F61" t="s">
        <v>496</v>
      </c>
      <c r="G61" t="s">
        <v>23</v>
      </c>
      <c r="H61" t="s">
        <v>84</v>
      </c>
      <c r="I61" t="s">
        <v>377</v>
      </c>
      <c r="J61">
        <v>12055</v>
      </c>
      <c r="K61" s="1">
        <v>43510</v>
      </c>
      <c r="L61">
        <v>1900002229</v>
      </c>
    </row>
    <row r="62" spans="1:12" x14ac:dyDescent="0.25">
      <c r="A62" s="1">
        <v>43708</v>
      </c>
      <c r="B62" t="s">
        <v>24</v>
      </c>
      <c r="C62" t="s">
        <v>22</v>
      </c>
      <c r="D62" t="s">
        <v>48</v>
      </c>
      <c r="F62" t="s">
        <v>496</v>
      </c>
      <c r="G62" t="s">
        <v>23</v>
      </c>
      <c r="H62" t="s">
        <v>84</v>
      </c>
      <c r="I62" t="s">
        <v>356</v>
      </c>
      <c r="J62">
        <v>131090</v>
      </c>
      <c r="K62" s="1">
        <v>43522</v>
      </c>
      <c r="L62">
        <v>1900002230</v>
      </c>
    </row>
    <row r="63" spans="1:12" x14ac:dyDescent="0.25">
      <c r="A63" s="1">
        <v>43708</v>
      </c>
      <c r="B63" t="s">
        <v>24</v>
      </c>
      <c r="C63" t="s">
        <v>22</v>
      </c>
      <c r="D63" t="s">
        <v>33</v>
      </c>
      <c r="F63" t="s">
        <v>496</v>
      </c>
      <c r="G63" t="s">
        <v>23</v>
      </c>
      <c r="H63" t="s">
        <v>84</v>
      </c>
      <c r="I63" t="s">
        <v>378</v>
      </c>
      <c r="J63">
        <v>27069</v>
      </c>
      <c r="K63" s="1">
        <v>43510</v>
      </c>
      <c r="L63">
        <v>1900002232</v>
      </c>
    </row>
    <row r="64" spans="1:12" x14ac:dyDescent="0.25">
      <c r="A64" s="1">
        <v>43708</v>
      </c>
      <c r="B64" t="s">
        <v>24</v>
      </c>
      <c r="C64" t="s">
        <v>22</v>
      </c>
      <c r="D64" t="s">
        <v>57</v>
      </c>
      <c r="F64" t="s">
        <v>636</v>
      </c>
      <c r="G64" t="s">
        <v>23</v>
      </c>
      <c r="H64" t="s">
        <v>78</v>
      </c>
      <c r="I64" t="s">
        <v>259</v>
      </c>
      <c r="J64">
        <v>215165</v>
      </c>
      <c r="K64" s="1">
        <v>43556</v>
      </c>
      <c r="L64">
        <v>1900002265</v>
      </c>
    </row>
    <row r="65" spans="1:12" x14ac:dyDescent="0.25">
      <c r="A65" s="1">
        <v>43711</v>
      </c>
      <c r="B65" t="s">
        <v>24</v>
      </c>
      <c r="C65" t="s">
        <v>22</v>
      </c>
      <c r="D65" t="s">
        <v>57</v>
      </c>
      <c r="F65" t="s">
        <v>636</v>
      </c>
      <c r="G65" t="s">
        <v>23</v>
      </c>
      <c r="H65" t="s">
        <v>84</v>
      </c>
      <c r="I65" t="s">
        <v>338</v>
      </c>
      <c r="J65">
        <v>870</v>
      </c>
      <c r="K65" s="1">
        <v>43611</v>
      </c>
      <c r="L65">
        <v>1900002331</v>
      </c>
    </row>
    <row r="66" spans="1:12" x14ac:dyDescent="0.25">
      <c r="A66" s="1">
        <v>43713</v>
      </c>
      <c r="B66" t="s">
        <v>24</v>
      </c>
      <c r="C66" t="s">
        <v>22</v>
      </c>
      <c r="D66" t="s">
        <v>104</v>
      </c>
      <c r="F66" t="s">
        <v>640</v>
      </c>
      <c r="H66" t="s">
        <v>78</v>
      </c>
      <c r="I66">
        <v>2000010048</v>
      </c>
      <c r="J66">
        <v>8174</v>
      </c>
      <c r="K66" s="1">
        <v>43664</v>
      </c>
      <c r="L66">
        <v>1900002384</v>
      </c>
    </row>
    <row r="67" spans="1:12" x14ac:dyDescent="0.25">
      <c r="A67" s="1">
        <v>43713</v>
      </c>
      <c r="B67" t="s">
        <v>24</v>
      </c>
      <c r="C67" t="s">
        <v>22</v>
      </c>
      <c r="D67" t="s">
        <v>40</v>
      </c>
      <c r="F67" t="s">
        <v>638</v>
      </c>
      <c r="G67" t="s">
        <v>23</v>
      </c>
      <c r="H67" t="s">
        <v>130</v>
      </c>
      <c r="I67" t="s">
        <v>448</v>
      </c>
      <c r="J67">
        <v>22246</v>
      </c>
      <c r="K67" s="1">
        <v>43660</v>
      </c>
      <c r="L67">
        <v>1900002387</v>
      </c>
    </row>
    <row r="68" spans="1:12" x14ac:dyDescent="0.25">
      <c r="A68" s="1">
        <v>43717</v>
      </c>
      <c r="B68" t="s">
        <v>24</v>
      </c>
      <c r="C68" t="s">
        <v>22</v>
      </c>
      <c r="D68" t="s">
        <v>35</v>
      </c>
      <c r="F68" t="s">
        <v>637</v>
      </c>
      <c r="G68" t="s">
        <v>28</v>
      </c>
      <c r="H68" t="s">
        <v>84</v>
      </c>
      <c r="I68">
        <v>43187020</v>
      </c>
      <c r="J68">
        <v>7451</v>
      </c>
      <c r="K68" s="1">
        <v>43577</v>
      </c>
      <c r="L68">
        <v>1900002458</v>
      </c>
    </row>
    <row r="69" spans="1:12" x14ac:dyDescent="0.25">
      <c r="A69" s="1">
        <v>43717</v>
      </c>
      <c r="B69" t="s">
        <v>24</v>
      </c>
      <c r="C69" t="s">
        <v>22</v>
      </c>
      <c r="D69" t="s">
        <v>40</v>
      </c>
      <c r="F69" t="s">
        <v>638</v>
      </c>
      <c r="H69" t="s">
        <v>639</v>
      </c>
      <c r="I69" t="s">
        <v>484</v>
      </c>
      <c r="J69">
        <v>7110</v>
      </c>
      <c r="K69" s="1">
        <v>43675</v>
      </c>
      <c r="L69">
        <v>1900002464</v>
      </c>
    </row>
    <row r="70" spans="1:12" x14ac:dyDescent="0.25">
      <c r="A70" s="1">
        <v>43717</v>
      </c>
      <c r="B70" t="s">
        <v>24</v>
      </c>
      <c r="C70" t="s">
        <v>22</v>
      </c>
      <c r="D70" t="s">
        <v>57</v>
      </c>
      <c r="F70" t="s">
        <v>636</v>
      </c>
      <c r="G70" t="s">
        <v>23</v>
      </c>
      <c r="H70" t="s">
        <v>84</v>
      </c>
      <c r="I70" t="s">
        <v>333</v>
      </c>
      <c r="J70">
        <v>692</v>
      </c>
      <c r="K70" s="1">
        <v>43600</v>
      </c>
      <c r="L70">
        <v>1900002472</v>
      </c>
    </row>
    <row r="71" spans="1:12" x14ac:dyDescent="0.25">
      <c r="A71" s="1">
        <v>43725</v>
      </c>
      <c r="B71" t="s">
        <v>24</v>
      </c>
      <c r="C71" t="s">
        <v>22</v>
      </c>
      <c r="D71" t="s">
        <v>104</v>
      </c>
      <c r="F71" t="s">
        <v>640</v>
      </c>
      <c r="G71" t="s">
        <v>23</v>
      </c>
      <c r="H71" t="s">
        <v>84</v>
      </c>
      <c r="I71" t="s">
        <v>340</v>
      </c>
      <c r="J71">
        <v>65051</v>
      </c>
      <c r="K71" s="1">
        <v>43466</v>
      </c>
      <c r="L71">
        <v>1900002635</v>
      </c>
    </row>
    <row r="72" spans="1:12" x14ac:dyDescent="0.25">
      <c r="A72" s="1">
        <v>43725</v>
      </c>
      <c r="B72" t="s">
        <v>24</v>
      </c>
      <c r="C72" t="s">
        <v>22</v>
      </c>
      <c r="D72" t="s">
        <v>57</v>
      </c>
      <c r="F72" t="s">
        <v>636</v>
      </c>
      <c r="G72" t="s">
        <v>23</v>
      </c>
      <c r="H72" t="s">
        <v>78</v>
      </c>
      <c r="I72" t="s">
        <v>253</v>
      </c>
      <c r="J72">
        <v>1005</v>
      </c>
      <c r="K72" s="1">
        <v>43586</v>
      </c>
      <c r="L72">
        <v>1900002636</v>
      </c>
    </row>
    <row r="73" spans="1:12" x14ac:dyDescent="0.25">
      <c r="A73" s="1">
        <v>43725</v>
      </c>
      <c r="B73" t="s">
        <v>24</v>
      </c>
      <c r="C73" t="s">
        <v>22</v>
      </c>
      <c r="D73" t="s">
        <v>40</v>
      </c>
      <c r="F73" t="s">
        <v>638</v>
      </c>
      <c r="H73" t="s">
        <v>639</v>
      </c>
      <c r="I73" t="s">
        <v>484</v>
      </c>
      <c r="J73">
        <v>6259</v>
      </c>
      <c r="K73" s="1">
        <v>43637</v>
      </c>
      <c r="L73">
        <v>1900002637</v>
      </c>
    </row>
    <row r="74" spans="1:12" x14ac:dyDescent="0.25">
      <c r="A74" s="1">
        <v>43725</v>
      </c>
      <c r="B74" t="s">
        <v>24</v>
      </c>
      <c r="C74" t="s">
        <v>22</v>
      </c>
      <c r="D74" t="s">
        <v>40</v>
      </c>
      <c r="F74" t="s">
        <v>638</v>
      </c>
      <c r="H74" t="s">
        <v>130</v>
      </c>
      <c r="I74" t="s">
        <v>430</v>
      </c>
      <c r="J74">
        <v>9941</v>
      </c>
      <c r="K74" s="1">
        <v>43656</v>
      </c>
      <c r="L74">
        <v>1900002638</v>
      </c>
    </row>
    <row r="75" spans="1:12" x14ac:dyDescent="0.25">
      <c r="A75" s="1">
        <v>43725</v>
      </c>
      <c r="B75" t="s">
        <v>24</v>
      </c>
      <c r="C75" t="s">
        <v>22</v>
      </c>
      <c r="D75" t="s">
        <v>57</v>
      </c>
      <c r="E75">
        <v>1</v>
      </c>
      <c r="F75" t="s">
        <v>21</v>
      </c>
      <c r="G75" t="s">
        <v>58</v>
      </c>
      <c r="H75" t="s">
        <v>78</v>
      </c>
      <c r="I75" t="s">
        <v>251</v>
      </c>
      <c r="J75">
        <v>9990</v>
      </c>
      <c r="K75" s="1">
        <v>43608</v>
      </c>
      <c r="L75">
        <v>1900002639</v>
      </c>
    </row>
    <row r="76" spans="1:12" x14ac:dyDescent="0.25">
      <c r="A76" s="1">
        <v>43725</v>
      </c>
      <c r="B76" t="s">
        <v>24</v>
      </c>
      <c r="C76" t="s">
        <v>22</v>
      </c>
      <c r="D76" t="s">
        <v>40</v>
      </c>
      <c r="F76" t="s">
        <v>638</v>
      </c>
      <c r="G76" t="s">
        <v>23</v>
      </c>
      <c r="H76" t="s">
        <v>29</v>
      </c>
      <c r="I76" t="s">
        <v>88</v>
      </c>
      <c r="J76">
        <v>74673</v>
      </c>
      <c r="K76" s="1">
        <v>43645</v>
      </c>
      <c r="L76">
        <v>1900002640</v>
      </c>
    </row>
    <row r="77" spans="1:12" x14ac:dyDescent="0.25">
      <c r="A77" s="1">
        <v>43728</v>
      </c>
      <c r="B77" t="s">
        <v>24</v>
      </c>
      <c r="C77" t="s">
        <v>22</v>
      </c>
      <c r="D77" t="s">
        <v>57</v>
      </c>
      <c r="F77" t="s">
        <v>636</v>
      </c>
      <c r="G77" t="s">
        <v>23</v>
      </c>
      <c r="H77" t="s">
        <v>51</v>
      </c>
      <c r="I77" t="s">
        <v>165</v>
      </c>
      <c r="J77">
        <v>4362</v>
      </c>
      <c r="K77" s="1">
        <v>43557</v>
      </c>
      <c r="L77">
        <v>1900002880</v>
      </c>
    </row>
    <row r="78" spans="1:12" x14ac:dyDescent="0.25">
      <c r="A78" s="1">
        <v>43738</v>
      </c>
      <c r="B78" t="s">
        <v>24</v>
      </c>
      <c r="C78" t="s">
        <v>22</v>
      </c>
      <c r="D78" t="s">
        <v>48</v>
      </c>
      <c r="F78" t="s">
        <v>496</v>
      </c>
      <c r="G78" t="s">
        <v>23</v>
      </c>
      <c r="H78" t="s">
        <v>84</v>
      </c>
      <c r="I78" t="s">
        <v>355</v>
      </c>
      <c r="J78">
        <v>1610</v>
      </c>
      <c r="K78" s="1">
        <v>43510</v>
      </c>
      <c r="L78">
        <v>1900003129</v>
      </c>
    </row>
    <row r="79" spans="1:12" x14ac:dyDescent="0.25">
      <c r="A79" s="1">
        <v>43738</v>
      </c>
      <c r="B79" t="s">
        <v>24</v>
      </c>
      <c r="C79" t="s">
        <v>22</v>
      </c>
      <c r="D79" t="s">
        <v>57</v>
      </c>
      <c r="F79" t="s">
        <v>636</v>
      </c>
      <c r="G79" t="s">
        <v>23</v>
      </c>
      <c r="H79" t="s">
        <v>78</v>
      </c>
      <c r="I79">
        <v>3.1142011248201999E+18</v>
      </c>
      <c r="J79">
        <v>20166</v>
      </c>
      <c r="K79" s="1">
        <v>43647</v>
      </c>
      <c r="L79">
        <v>1900003131</v>
      </c>
    </row>
    <row r="80" spans="1:12" x14ac:dyDescent="0.25">
      <c r="A80" s="1">
        <v>43748</v>
      </c>
      <c r="B80" t="s">
        <v>24</v>
      </c>
      <c r="C80" t="s">
        <v>22</v>
      </c>
      <c r="D80" t="s">
        <v>40</v>
      </c>
      <c r="F80" t="s">
        <v>638</v>
      </c>
      <c r="G80" t="s">
        <v>23</v>
      </c>
      <c r="H80" t="s">
        <v>29</v>
      </c>
      <c r="I80" t="s">
        <v>86</v>
      </c>
      <c r="J80">
        <v>8605</v>
      </c>
      <c r="K80" s="1">
        <v>43645</v>
      </c>
      <c r="L80">
        <v>1900003209</v>
      </c>
    </row>
    <row r="81" spans="1:12" x14ac:dyDescent="0.25">
      <c r="A81" s="1">
        <v>43748</v>
      </c>
      <c r="B81" t="s">
        <v>24</v>
      </c>
      <c r="C81" t="s">
        <v>22</v>
      </c>
      <c r="D81" t="s">
        <v>40</v>
      </c>
      <c r="F81" t="s">
        <v>638</v>
      </c>
      <c r="G81" t="s">
        <v>23</v>
      </c>
      <c r="H81" t="s">
        <v>49</v>
      </c>
      <c r="I81" t="s">
        <v>141</v>
      </c>
      <c r="J81">
        <v>52500</v>
      </c>
      <c r="K81" s="1">
        <v>43602</v>
      </c>
      <c r="L81">
        <v>1900003210</v>
      </c>
    </row>
    <row r="82" spans="1:12" x14ac:dyDescent="0.25">
      <c r="A82" s="1">
        <v>43748</v>
      </c>
      <c r="B82" t="s">
        <v>24</v>
      </c>
      <c r="C82" t="s">
        <v>22</v>
      </c>
      <c r="D82" t="s">
        <v>35</v>
      </c>
      <c r="E82">
        <v>13</v>
      </c>
      <c r="F82" t="s">
        <v>496</v>
      </c>
      <c r="G82" t="s">
        <v>58</v>
      </c>
      <c r="H82" t="s">
        <v>84</v>
      </c>
      <c r="I82" t="s">
        <v>363</v>
      </c>
      <c r="J82">
        <v>21875</v>
      </c>
      <c r="K82" s="1">
        <v>43497</v>
      </c>
      <c r="L82">
        <v>1900003211</v>
      </c>
    </row>
    <row r="83" spans="1:12" x14ac:dyDescent="0.25">
      <c r="A83" s="1">
        <v>43748</v>
      </c>
      <c r="B83" t="s">
        <v>24</v>
      </c>
      <c r="C83" t="s">
        <v>22</v>
      </c>
      <c r="D83" t="s">
        <v>40</v>
      </c>
      <c r="F83" t="s">
        <v>638</v>
      </c>
      <c r="H83" t="s">
        <v>130</v>
      </c>
      <c r="I83" t="s">
        <v>430</v>
      </c>
      <c r="J83">
        <v>93906</v>
      </c>
      <c r="K83" s="1">
        <v>43531</v>
      </c>
      <c r="L83">
        <v>1900003212</v>
      </c>
    </row>
    <row r="84" spans="1:12" x14ac:dyDescent="0.25">
      <c r="A84" s="1">
        <v>43748</v>
      </c>
      <c r="B84" t="s">
        <v>24</v>
      </c>
      <c r="C84" t="s">
        <v>22</v>
      </c>
      <c r="D84" t="s">
        <v>40</v>
      </c>
      <c r="F84" t="s">
        <v>638</v>
      </c>
      <c r="G84" t="s">
        <v>23</v>
      </c>
      <c r="H84" t="s">
        <v>130</v>
      </c>
      <c r="I84">
        <v>54407334</v>
      </c>
      <c r="J84">
        <v>23387</v>
      </c>
      <c r="K84" s="1">
        <v>43466</v>
      </c>
      <c r="L84">
        <v>1900003213</v>
      </c>
    </row>
    <row r="85" spans="1:12" x14ac:dyDescent="0.25">
      <c r="A85" s="1">
        <v>43748</v>
      </c>
      <c r="B85" t="s">
        <v>24</v>
      </c>
      <c r="C85" t="s">
        <v>22</v>
      </c>
      <c r="D85" t="s">
        <v>40</v>
      </c>
      <c r="F85" t="s">
        <v>638</v>
      </c>
      <c r="G85" t="s">
        <v>23</v>
      </c>
      <c r="H85" t="s">
        <v>130</v>
      </c>
      <c r="I85" t="s">
        <v>449</v>
      </c>
      <c r="J85">
        <v>3347</v>
      </c>
      <c r="K85" s="1">
        <v>43556</v>
      </c>
      <c r="L85">
        <v>1900003214</v>
      </c>
    </row>
    <row r="86" spans="1:12" x14ac:dyDescent="0.25">
      <c r="A86" s="1">
        <v>43755</v>
      </c>
      <c r="B86" t="s">
        <v>24</v>
      </c>
      <c r="C86" t="s">
        <v>22</v>
      </c>
      <c r="D86" t="s">
        <v>35</v>
      </c>
      <c r="E86">
        <v>2</v>
      </c>
      <c r="F86" t="s">
        <v>27</v>
      </c>
      <c r="G86" t="s">
        <v>58</v>
      </c>
      <c r="H86" t="s">
        <v>76</v>
      </c>
      <c r="I86">
        <v>2.9992028733097999E+18</v>
      </c>
      <c r="J86">
        <v>60025</v>
      </c>
      <c r="K86" s="1">
        <v>43654</v>
      </c>
      <c r="L86">
        <v>1900003404</v>
      </c>
    </row>
    <row r="87" spans="1:12" x14ac:dyDescent="0.25">
      <c r="A87" s="1">
        <v>43755</v>
      </c>
      <c r="B87" t="s">
        <v>24</v>
      </c>
      <c r="C87" t="s">
        <v>22</v>
      </c>
      <c r="D87" t="s">
        <v>20</v>
      </c>
      <c r="F87" t="s">
        <v>496</v>
      </c>
      <c r="G87" t="s">
        <v>23</v>
      </c>
      <c r="H87" t="s">
        <v>45</v>
      </c>
      <c r="I87" t="s">
        <v>138</v>
      </c>
      <c r="J87">
        <v>13613</v>
      </c>
      <c r="K87" s="1">
        <v>43472</v>
      </c>
      <c r="L87">
        <v>1900003405</v>
      </c>
    </row>
    <row r="88" spans="1:12" x14ac:dyDescent="0.25">
      <c r="A88" s="1">
        <v>43755</v>
      </c>
      <c r="B88" t="s">
        <v>24</v>
      </c>
      <c r="C88" t="s">
        <v>22</v>
      </c>
      <c r="D88" t="s">
        <v>40</v>
      </c>
      <c r="F88" t="s">
        <v>641</v>
      </c>
      <c r="G88" t="s">
        <v>28</v>
      </c>
      <c r="H88" t="s">
        <v>17</v>
      </c>
      <c r="I88" t="s">
        <v>42</v>
      </c>
      <c r="J88">
        <v>79834</v>
      </c>
      <c r="K88" s="1">
        <v>43641</v>
      </c>
      <c r="L88">
        <v>1900003406</v>
      </c>
    </row>
    <row r="89" spans="1:12" x14ac:dyDescent="0.25">
      <c r="A89" s="1">
        <v>43755</v>
      </c>
      <c r="B89" t="s">
        <v>24</v>
      </c>
      <c r="C89" t="s">
        <v>22</v>
      </c>
      <c r="D89" t="s">
        <v>35</v>
      </c>
      <c r="E89">
        <v>2</v>
      </c>
      <c r="F89" t="s">
        <v>27</v>
      </c>
      <c r="G89" t="s">
        <v>58</v>
      </c>
      <c r="H89" t="s">
        <v>76</v>
      </c>
      <c r="I89">
        <v>2.9992028732742001E+18</v>
      </c>
      <c r="J89">
        <v>60025</v>
      </c>
      <c r="K89" s="1">
        <v>43654</v>
      </c>
      <c r="L89">
        <v>1900003407</v>
      </c>
    </row>
    <row r="90" spans="1:12" x14ac:dyDescent="0.25">
      <c r="A90" s="1">
        <v>43781</v>
      </c>
      <c r="B90" t="s">
        <v>24</v>
      </c>
      <c r="C90" t="s">
        <v>22</v>
      </c>
      <c r="D90" t="s">
        <v>35</v>
      </c>
      <c r="E90">
        <v>10</v>
      </c>
      <c r="F90" t="s">
        <v>39</v>
      </c>
      <c r="G90" t="s">
        <v>58</v>
      </c>
      <c r="H90" t="s">
        <v>78</v>
      </c>
      <c r="I90">
        <v>14055133</v>
      </c>
      <c r="J90">
        <v>63000</v>
      </c>
      <c r="K90" s="1">
        <v>43672</v>
      </c>
      <c r="L90">
        <v>1900003928</v>
      </c>
    </row>
    <row r="91" spans="1:12" x14ac:dyDescent="0.25">
      <c r="A91" s="1">
        <v>43781</v>
      </c>
      <c r="B91" t="s">
        <v>500</v>
      </c>
      <c r="C91" t="s">
        <v>22</v>
      </c>
      <c r="D91" t="s">
        <v>33</v>
      </c>
      <c r="E91">
        <v>2</v>
      </c>
      <c r="F91" t="s">
        <v>27</v>
      </c>
      <c r="G91" t="s">
        <v>58</v>
      </c>
      <c r="H91" t="s">
        <v>84</v>
      </c>
      <c r="J91">
        <v>100000</v>
      </c>
      <c r="K91" s="1">
        <v>43663</v>
      </c>
      <c r="L91">
        <v>1900003930</v>
      </c>
    </row>
    <row r="92" spans="1:12" x14ac:dyDescent="0.25">
      <c r="A92" s="1">
        <v>43781</v>
      </c>
      <c r="B92" t="s">
        <v>500</v>
      </c>
      <c r="C92" t="s">
        <v>22</v>
      </c>
      <c r="D92" t="s">
        <v>33</v>
      </c>
      <c r="E92">
        <v>2</v>
      </c>
      <c r="F92" t="s">
        <v>27</v>
      </c>
      <c r="G92" t="s">
        <v>58</v>
      </c>
      <c r="H92" t="s">
        <v>84</v>
      </c>
      <c r="J92">
        <v>100000</v>
      </c>
      <c r="K92" s="1">
        <v>43486</v>
      </c>
      <c r="L92">
        <v>1900003931</v>
      </c>
    </row>
    <row r="93" spans="1:12" x14ac:dyDescent="0.25">
      <c r="A93" s="1">
        <v>43795</v>
      </c>
      <c r="B93" t="s">
        <v>500</v>
      </c>
      <c r="C93" t="s">
        <v>22</v>
      </c>
      <c r="D93" t="s">
        <v>57</v>
      </c>
      <c r="F93" t="s">
        <v>636</v>
      </c>
      <c r="G93" t="s">
        <v>23</v>
      </c>
      <c r="H93" t="s">
        <v>130</v>
      </c>
      <c r="J93">
        <v>254336</v>
      </c>
      <c r="K93" s="1">
        <v>43490</v>
      </c>
      <c r="L93">
        <v>1900004171</v>
      </c>
    </row>
    <row r="94" spans="1:12" x14ac:dyDescent="0.25">
      <c r="A94" s="1">
        <v>43795</v>
      </c>
      <c r="B94" t="s">
        <v>500</v>
      </c>
      <c r="C94" t="s">
        <v>22</v>
      </c>
      <c r="D94" t="s">
        <v>57</v>
      </c>
      <c r="F94" t="s">
        <v>636</v>
      </c>
      <c r="G94" t="s">
        <v>23</v>
      </c>
      <c r="H94" t="s">
        <v>51</v>
      </c>
      <c r="J94">
        <v>266949</v>
      </c>
      <c r="K94" s="1">
        <v>43490</v>
      </c>
      <c r="L94">
        <v>1900004173</v>
      </c>
    </row>
    <row r="95" spans="1:12" x14ac:dyDescent="0.25">
      <c r="A95" s="1">
        <v>43802</v>
      </c>
      <c r="B95" t="s">
        <v>24</v>
      </c>
      <c r="C95" t="s">
        <v>22</v>
      </c>
      <c r="D95" t="s">
        <v>40</v>
      </c>
      <c r="F95" t="s">
        <v>638</v>
      </c>
      <c r="G95" t="s">
        <v>23</v>
      </c>
      <c r="H95" t="s">
        <v>639</v>
      </c>
      <c r="I95">
        <v>54445288</v>
      </c>
      <c r="J95">
        <v>11111</v>
      </c>
      <c r="K95" s="1">
        <v>43524</v>
      </c>
      <c r="L95">
        <v>1900004220</v>
      </c>
    </row>
    <row r="96" spans="1:12" x14ac:dyDescent="0.25">
      <c r="A96" s="1">
        <v>43802</v>
      </c>
      <c r="B96" t="s">
        <v>24</v>
      </c>
      <c r="C96" t="s">
        <v>22</v>
      </c>
      <c r="D96" t="s">
        <v>33</v>
      </c>
      <c r="E96">
        <v>3</v>
      </c>
      <c r="F96" t="s">
        <v>56</v>
      </c>
      <c r="G96" t="s">
        <v>58</v>
      </c>
      <c r="H96" t="s">
        <v>130</v>
      </c>
      <c r="I96">
        <v>9.9000044190299996E+19</v>
      </c>
      <c r="J96">
        <v>3008</v>
      </c>
      <c r="K96" s="1">
        <v>43567</v>
      </c>
      <c r="L96">
        <v>1900004221</v>
      </c>
    </row>
    <row r="97" spans="1:12" x14ac:dyDescent="0.25">
      <c r="A97" s="1">
        <v>43804</v>
      </c>
      <c r="B97" t="s">
        <v>24</v>
      </c>
      <c r="C97" t="s">
        <v>22</v>
      </c>
      <c r="D97" t="s">
        <v>35</v>
      </c>
      <c r="E97">
        <v>3</v>
      </c>
      <c r="F97" t="s">
        <v>56</v>
      </c>
      <c r="G97" t="s">
        <v>58</v>
      </c>
      <c r="H97" t="s">
        <v>51</v>
      </c>
      <c r="I97">
        <v>43193940</v>
      </c>
      <c r="J97">
        <v>6184</v>
      </c>
      <c r="K97" s="1">
        <v>43684</v>
      </c>
      <c r="L97">
        <v>1900004376</v>
      </c>
    </row>
    <row r="98" spans="1:12" x14ac:dyDescent="0.25">
      <c r="A98" s="1">
        <v>43804</v>
      </c>
      <c r="B98" t="s">
        <v>24</v>
      </c>
      <c r="C98" t="s">
        <v>22</v>
      </c>
      <c r="D98" t="s">
        <v>48</v>
      </c>
      <c r="F98" t="s">
        <v>637</v>
      </c>
      <c r="G98" t="s">
        <v>28</v>
      </c>
      <c r="H98" t="s">
        <v>74</v>
      </c>
      <c r="I98" t="s">
        <v>226</v>
      </c>
      <c r="J98">
        <v>1568</v>
      </c>
      <c r="K98" s="1">
        <v>43504</v>
      </c>
      <c r="L98">
        <v>1900004378</v>
      </c>
    </row>
    <row r="99" spans="1:12" x14ac:dyDescent="0.25">
      <c r="A99" s="1">
        <v>43804</v>
      </c>
      <c r="B99" t="s">
        <v>24</v>
      </c>
      <c r="C99" t="s">
        <v>22</v>
      </c>
      <c r="D99" t="s">
        <v>40</v>
      </c>
      <c r="F99" t="s">
        <v>638</v>
      </c>
      <c r="H99" t="s">
        <v>130</v>
      </c>
      <c r="I99" t="s">
        <v>430</v>
      </c>
      <c r="J99">
        <v>18901</v>
      </c>
      <c r="K99" s="1">
        <v>43722</v>
      </c>
      <c r="L99">
        <v>1900004380</v>
      </c>
    </row>
    <row r="100" spans="1:12" x14ac:dyDescent="0.25">
      <c r="A100" s="1">
        <v>43804</v>
      </c>
      <c r="B100" t="s">
        <v>24</v>
      </c>
      <c r="C100" t="s">
        <v>22</v>
      </c>
      <c r="D100" t="s">
        <v>40</v>
      </c>
      <c r="F100" t="s">
        <v>638</v>
      </c>
      <c r="H100" t="s">
        <v>130</v>
      </c>
      <c r="I100" t="s">
        <v>430</v>
      </c>
      <c r="J100">
        <v>27682</v>
      </c>
      <c r="K100" s="1">
        <v>43691</v>
      </c>
      <c r="L100">
        <v>1900004382</v>
      </c>
    </row>
    <row r="101" spans="1:12" x14ac:dyDescent="0.25">
      <c r="A101" s="1">
        <v>43804</v>
      </c>
      <c r="B101" t="s">
        <v>24</v>
      </c>
      <c r="C101" t="s">
        <v>22</v>
      </c>
      <c r="D101" t="s">
        <v>40</v>
      </c>
      <c r="F101" t="s">
        <v>638</v>
      </c>
      <c r="H101" t="s">
        <v>639</v>
      </c>
      <c r="I101" t="s">
        <v>484</v>
      </c>
      <c r="J101">
        <v>5501</v>
      </c>
      <c r="K101" s="1">
        <v>43759</v>
      </c>
      <c r="L101">
        <v>1900004383</v>
      </c>
    </row>
    <row r="102" spans="1:12" x14ac:dyDescent="0.25">
      <c r="A102" s="1">
        <v>43804</v>
      </c>
      <c r="B102" t="s">
        <v>24</v>
      </c>
      <c r="C102" t="s">
        <v>22</v>
      </c>
      <c r="D102" t="s">
        <v>40</v>
      </c>
      <c r="F102" t="s">
        <v>638</v>
      </c>
      <c r="G102" t="s">
        <v>23</v>
      </c>
      <c r="H102" t="s">
        <v>84</v>
      </c>
      <c r="I102" t="s">
        <v>336</v>
      </c>
      <c r="J102">
        <v>123750</v>
      </c>
      <c r="K102" s="1">
        <v>43738</v>
      </c>
      <c r="L102">
        <v>1900004384</v>
      </c>
    </row>
    <row r="103" spans="1:12" x14ac:dyDescent="0.25">
      <c r="A103" s="1">
        <v>43805</v>
      </c>
      <c r="B103" t="s">
        <v>24</v>
      </c>
      <c r="C103" t="s">
        <v>22</v>
      </c>
      <c r="D103" t="s">
        <v>57</v>
      </c>
      <c r="F103" t="s">
        <v>636</v>
      </c>
      <c r="G103" t="s">
        <v>23</v>
      </c>
      <c r="H103" t="s">
        <v>49</v>
      </c>
      <c r="I103" t="s">
        <v>152</v>
      </c>
      <c r="J103">
        <v>825</v>
      </c>
      <c r="K103" s="1">
        <v>43647</v>
      </c>
      <c r="L103">
        <v>1900004404</v>
      </c>
    </row>
    <row r="104" spans="1:12" x14ac:dyDescent="0.25">
      <c r="A104" s="1">
        <v>43805</v>
      </c>
      <c r="B104" t="s">
        <v>24</v>
      </c>
      <c r="C104" t="s">
        <v>22</v>
      </c>
      <c r="D104" t="s">
        <v>57</v>
      </c>
      <c r="F104" t="s">
        <v>636</v>
      </c>
      <c r="G104" t="s">
        <v>23</v>
      </c>
      <c r="H104" t="s">
        <v>49</v>
      </c>
      <c r="I104" t="s">
        <v>161</v>
      </c>
      <c r="J104">
        <v>1556</v>
      </c>
      <c r="K104" s="1">
        <v>43647</v>
      </c>
      <c r="L104">
        <v>1900004408</v>
      </c>
    </row>
    <row r="105" spans="1:12" x14ac:dyDescent="0.25">
      <c r="A105" s="1">
        <v>43805</v>
      </c>
      <c r="B105" t="s">
        <v>24</v>
      </c>
      <c r="C105" t="s">
        <v>22</v>
      </c>
      <c r="D105" t="s">
        <v>57</v>
      </c>
      <c r="F105" t="s">
        <v>636</v>
      </c>
      <c r="G105" t="s">
        <v>23</v>
      </c>
      <c r="H105" t="s">
        <v>49</v>
      </c>
      <c r="I105" t="s">
        <v>158</v>
      </c>
      <c r="J105">
        <v>12350</v>
      </c>
      <c r="K105" s="1">
        <v>43647</v>
      </c>
      <c r="L105">
        <v>1900004411</v>
      </c>
    </row>
    <row r="106" spans="1:12" x14ac:dyDescent="0.25">
      <c r="A106" s="1">
        <v>43808</v>
      </c>
      <c r="B106" t="s">
        <v>24</v>
      </c>
      <c r="C106" t="s">
        <v>22</v>
      </c>
      <c r="D106" t="s">
        <v>20</v>
      </c>
      <c r="E106">
        <v>3</v>
      </c>
      <c r="F106" t="s">
        <v>56</v>
      </c>
      <c r="G106" t="s">
        <v>58</v>
      </c>
      <c r="H106" t="s">
        <v>79</v>
      </c>
      <c r="I106" t="s">
        <v>310</v>
      </c>
      <c r="J106">
        <v>15593</v>
      </c>
      <c r="K106" s="1">
        <v>43477</v>
      </c>
      <c r="L106">
        <v>1900004474</v>
      </c>
    </row>
    <row r="107" spans="1:12" x14ac:dyDescent="0.25">
      <c r="A107" s="1">
        <v>43808</v>
      </c>
      <c r="B107" t="s">
        <v>24</v>
      </c>
      <c r="C107" t="s">
        <v>22</v>
      </c>
      <c r="D107" t="s">
        <v>33</v>
      </c>
      <c r="E107">
        <v>3</v>
      </c>
      <c r="F107" t="s">
        <v>56</v>
      </c>
      <c r="G107" t="s">
        <v>58</v>
      </c>
      <c r="H107" t="s">
        <v>130</v>
      </c>
      <c r="I107">
        <v>9.9000044190300006E+17</v>
      </c>
      <c r="J107">
        <v>2212</v>
      </c>
      <c r="K107" s="1">
        <v>43565</v>
      </c>
      <c r="L107">
        <v>1900004500</v>
      </c>
    </row>
    <row r="108" spans="1:12" x14ac:dyDescent="0.25">
      <c r="A108" s="1">
        <v>43808</v>
      </c>
      <c r="B108" t="s">
        <v>24</v>
      </c>
      <c r="C108" t="s">
        <v>22</v>
      </c>
      <c r="D108" t="s">
        <v>40</v>
      </c>
      <c r="E108">
        <v>3</v>
      </c>
      <c r="F108" t="s">
        <v>56</v>
      </c>
      <c r="G108" t="s">
        <v>58</v>
      </c>
      <c r="H108" t="s">
        <v>79</v>
      </c>
      <c r="I108">
        <v>54522170</v>
      </c>
      <c r="J108">
        <v>9056</v>
      </c>
      <c r="K108" s="1">
        <v>43655</v>
      </c>
      <c r="L108">
        <v>1900004501</v>
      </c>
    </row>
    <row r="109" spans="1:12" x14ac:dyDescent="0.25">
      <c r="A109" s="1">
        <v>43809</v>
      </c>
      <c r="B109" t="s">
        <v>24</v>
      </c>
      <c r="C109" t="s">
        <v>22</v>
      </c>
      <c r="D109" t="s">
        <v>57</v>
      </c>
      <c r="F109" t="s">
        <v>636</v>
      </c>
      <c r="G109" t="s">
        <v>23</v>
      </c>
      <c r="H109" t="s">
        <v>49</v>
      </c>
      <c r="I109" t="s">
        <v>153</v>
      </c>
      <c r="J109">
        <v>1897</v>
      </c>
      <c r="K109" s="1">
        <v>43647</v>
      </c>
      <c r="L109">
        <v>1900004503</v>
      </c>
    </row>
    <row r="110" spans="1:12" x14ac:dyDescent="0.25">
      <c r="A110" s="1">
        <v>43809</v>
      </c>
      <c r="B110" t="s">
        <v>24</v>
      </c>
      <c r="C110" t="s">
        <v>22</v>
      </c>
      <c r="D110" t="s">
        <v>57</v>
      </c>
      <c r="F110" t="s">
        <v>636</v>
      </c>
      <c r="G110" t="s">
        <v>23</v>
      </c>
      <c r="H110" t="s">
        <v>49</v>
      </c>
      <c r="I110" t="s">
        <v>155</v>
      </c>
      <c r="J110">
        <v>42500</v>
      </c>
      <c r="K110" s="1">
        <v>43647</v>
      </c>
      <c r="L110">
        <v>1900004505</v>
      </c>
    </row>
    <row r="111" spans="1:12" x14ac:dyDescent="0.25">
      <c r="A111" s="1">
        <v>43809</v>
      </c>
      <c r="B111" t="s">
        <v>24</v>
      </c>
      <c r="C111" t="s">
        <v>22</v>
      </c>
      <c r="D111" t="s">
        <v>57</v>
      </c>
      <c r="F111" t="s">
        <v>636</v>
      </c>
      <c r="G111" t="s">
        <v>23</v>
      </c>
      <c r="H111" t="s">
        <v>49</v>
      </c>
      <c r="I111" t="s">
        <v>156</v>
      </c>
      <c r="J111">
        <v>10917</v>
      </c>
      <c r="K111" s="1">
        <v>43647</v>
      </c>
      <c r="L111">
        <v>1900004507</v>
      </c>
    </row>
    <row r="112" spans="1:12" x14ac:dyDescent="0.25">
      <c r="A112" s="1">
        <v>43809</v>
      </c>
      <c r="B112" t="s">
        <v>24</v>
      </c>
      <c r="C112" t="s">
        <v>22</v>
      </c>
      <c r="D112" t="s">
        <v>57</v>
      </c>
      <c r="F112" t="s">
        <v>636</v>
      </c>
      <c r="G112" t="s">
        <v>23</v>
      </c>
      <c r="H112" t="s">
        <v>49</v>
      </c>
      <c r="I112" t="s">
        <v>159</v>
      </c>
      <c r="J112">
        <v>3375</v>
      </c>
      <c r="K112" s="1">
        <v>43647</v>
      </c>
      <c r="L112">
        <v>1900004518</v>
      </c>
    </row>
    <row r="113" spans="1:12" x14ac:dyDescent="0.25">
      <c r="A113" s="1">
        <v>43809</v>
      </c>
      <c r="B113" t="s">
        <v>500</v>
      </c>
      <c r="C113" t="s">
        <v>22</v>
      </c>
      <c r="D113" t="s">
        <v>57</v>
      </c>
      <c r="F113" t="s">
        <v>636</v>
      </c>
      <c r="G113" t="s">
        <v>23</v>
      </c>
      <c r="H113" t="s">
        <v>84</v>
      </c>
      <c r="I113" t="s">
        <v>331</v>
      </c>
      <c r="J113">
        <v>320175</v>
      </c>
      <c r="K113" s="1">
        <v>43805</v>
      </c>
      <c r="L113">
        <v>1900004535</v>
      </c>
    </row>
    <row r="114" spans="1:12" x14ac:dyDescent="0.25">
      <c r="A114" s="1">
        <v>43809</v>
      </c>
      <c r="B114" t="s">
        <v>500</v>
      </c>
      <c r="C114" t="s">
        <v>22</v>
      </c>
      <c r="D114" t="s">
        <v>57</v>
      </c>
      <c r="F114" t="s">
        <v>636</v>
      </c>
      <c r="G114" t="s">
        <v>23</v>
      </c>
      <c r="H114" t="s">
        <v>84</v>
      </c>
      <c r="I114">
        <v>3.1242015891005998E+18</v>
      </c>
      <c r="J114">
        <v>320175</v>
      </c>
      <c r="K114" s="1">
        <v>43805</v>
      </c>
      <c r="L114">
        <v>1900004535</v>
      </c>
    </row>
    <row r="115" spans="1:12" x14ac:dyDescent="0.25">
      <c r="A115" s="1">
        <v>43809</v>
      </c>
      <c r="B115" t="s">
        <v>500</v>
      </c>
      <c r="C115" t="s">
        <v>22</v>
      </c>
      <c r="D115" t="s">
        <v>57</v>
      </c>
      <c r="F115" t="s">
        <v>636</v>
      </c>
      <c r="G115" t="s">
        <v>23</v>
      </c>
      <c r="H115" t="s">
        <v>84</v>
      </c>
      <c r="I115" t="s">
        <v>344</v>
      </c>
      <c r="J115">
        <v>320175</v>
      </c>
      <c r="K115" s="1">
        <v>43805</v>
      </c>
      <c r="L115">
        <v>1900004535</v>
      </c>
    </row>
    <row r="116" spans="1:12" x14ac:dyDescent="0.25">
      <c r="A116" s="1">
        <v>43809</v>
      </c>
      <c r="B116" t="s">
        <v>500</v>
      </c>
      <c r="C116" t="s">
        <v>22</v>
      </c>
      <c r="D116" t="s">
        <v>57</v>
      </c>
      <c r="F116" t="s">
        <v>636</v>
      </c>
      <c r="G116" t="s">
        <v>23</v>
      </c>
      <c r="H116" t="s">
        <v>130</v>
      </c>
      <c r="I116" t="s">
        <v>451</v>
      </c>
      <c r="J116">
        <v>168593</v>
      </c>
      <c r="K116" s="1">
        <v>43613</v>
      </c>
      <c r="L116">
        <v>1900004538</v>
      </c>
    </row>
    <row r="117" spans="1:12" x14ac:dyDescent="0.25">
      <c r="A117" s="1">
        <v>43809</v>
      </c>
      <c r="B117" t="s">
        <v>500</v>
      </c>
      <c r="C117" t="s">
        <v>22</v>
      </c>
      <c r="D117" t="s">
        <v>57</v>
      </c>
      <c r="F117" t="s">
        <v>636</v>
      </c>
      <c r="G117" t="s">
        <v>23</v>
      </c>
      <c r="H117" t="s">
        <v>130</v>
      </c>
      <c r="I117" t="s">
        <v>452</v>
      </c>
      <c r="J117">
        <v>168593</v>
      </c>
      <c r="K117" s="1">
        <v>43613</v>
      </c>
      <c r="L117">
        <v>1900004538</v>
      </c>
    </row>
    <row r="118" spans="1:12" x14ac:dyDescent="0.25">
      <c r="A118" s="1">
        <v>43818</v>
      </c>
      <c r="B118" t="s">
        <v>24</v>
      </c>
      <c r="C118" t="s">
        <v>22</v>
      </c>
      <c r="D118" t="s">
        <v>57</v>
      </c>
      <c r="F118" t="s">
        <v>636</v>
      </c>
      <c r="G118" t="s">
        <v>23</v>
      </c>
      <c r="H118" t="s">
        <v>103</v>
      </c>
      <c r="I118">
        <v>43196279</v>
      </c>
      <c r="J118">
        <v>2970</v>
      </c>
      <c r="K118" s="1">
        <v>43730</v>
      </c>
      <c r="L118">
        <v>1900004894</v>
      </c>
    </row>
    <row r="119" spans="1:12" x14ac:dyDescent="0.25">
      <c r="A119" s="1">
        <v>43818</v>
      </c>
      <c r="B119" t="s">
        <v>24</v>
      </c>
      <c r="C119" t="s">
        <v>22</v>
      </c>
      <c r="D119" t="s">
        <v>57</v>
      </c>
      <c r="E119">
        <v>1</v>
      </c>
      <c r="F119" t="s">
        <v>21</v>
      </c>
      <c r="G119" t="s">
        <v>58</v>
      </c>
      <c r="H119" t="s">
        <v>36</v>
      </c>
      <c r="I119">
        <v>3.1142029633600998E+18</v>
      </c>
      <c r="J119">
        <v>7022</v>
      </c>
      <c r="K119" s="1">
        <v>43703</v>
      </c>
      <c r="L119">
        <v>1900004898</v>
      </c>
    </row>
    <row r="120" spans="1:12" x14ac:dyDescent="0.25">
      <c r="A120" s="1">
        <v>43818</v>
      </c>
      <c r="B120" t="s">
        <v>24</v>
      </c>
      <c r="C120" t="s">
        <v>22</v>
      </c>
      <c r="D120" t="s">
        <v>57</v>
      </c>
      <c r="F120" t="s">
        <v>636</v>
      </c>
      <c r="G120" t="s">
        <v>23</v>
      </c>
      <c r="H120" t="s">
        <v>51</v>
      </c>
      <c r="I120" t="s">
        <v>162</v>
      </c>
      <c r="J120">
        <v>202350</v>
      </c>
      <c r="K120" s="1">
        <v>43738</v>
      </c>
      <c r="L120">
        <v>1900004909</v>
      </c>
    </row>
    <row r="121" spans="1:12" x14ac:dyDescent="0.25">
      <c r="A121" s="1">
        <v>43818</v>
      </c>
      <c r="B121" t="s">
        <v>24</v>
      </c>
      <c r="C121" t="s">
        <v>22</v>
      </c>
      <c r="D121" t="s">
        <v>57</v>
      </c>
      <c r="E121">
        <v>1</v>
      </c>
      <c r="F121" t="s">
        <v>21</v>
      </c>
      <c r="G121" t="s">
        <v>58</v>
      </c>
      <c r="H121" t="s">
        <v>51</v>
      </c>
      <c r="I121">
        <v>3.213400201191E+23</v>
      </c>
      <c r="J121">
        <v>87500</v>
      </c>
      <c r="K121" s="1">
        <v>43677</v>
      </c>
      <c r="L121">
        <v>1900004912</v>
      </c>
    </row>
    <row r="122" spans="1:12" x14ac:dyDescent="0.25">
      <c r="A122" s="1">
        <v>43818</v>
      </c>
      <c r="B122" t="s">
        <v>24</v>
      </c>
      <c r="C122" t="s">
        <v>22</v>
      </c>
      <c r="D122" t="s">
        <v>57</v>
      </c>
      <c r="E122">
        <v>1</v>
      </c>
      <c r="F122" t="s">
        <v>21</v>
      </c>
      <c r="G122" t="s">
        <v>58</v>
      </c>
      <c r="H122" t="s">
        <v>51</v>
      </c>
      <c r="I122">
        <v>22515779</v>
      </c>
      <c r="J122">
        <v>44260</v>
      </c>
      <c r="K122" s="1">
        <v>43738</v>
      </c>
      <c r="L122">
        <v>1900004917</v>
      </c>
    </row>
    <row r="123" spans="1:12" x14ac:dyDescent="0.25">
      <c r="A123" s="1">
        <v>43818</v>
      </c>
      <c r="B123" t="s">
        <v>24</v>
      </c>
      <c r="C123" t="s">
        <v>22</v>
      </c>
      <c r="D123" t="s">
        <v>48</v>
      </c>
      <c r="F123" t="s">
        <v>641</v>
      </c>
      <c r="G123" t="s">
        <v>28</v>
      </c>
      <c r="H123" t="s">
        <v>51</v>
      </c>
      <c r="I123">
        <v>9.9000046190100005E+19</v>
      </c>
      <c r="J123">
        <v>11550</v>
      </c>
      <c r="K123" s="1">
        <v>43716</v>
      </c>
      <c r="L123">
        <v>1900004919</v>
      </c>
    </row>
    <row r="124" spans="1:12" x14ac:dyDescent="0.25">
      <c r="A124" s="1">
        <v>43818</v>
      </c>
      <c r="B124" t="s">
        <v>24</v>
      </c>
      <c r="C124" t="s">
        <v>22</v>
      </c>
      <c r="D124" t="s">
        <v>54</v>
      </c>
      <c r="F124" t="s">
        <v>641</v>
      </c>
      <c r="G124" t="s">
        <v>28</v>
      </c>
      <c r="H124" t="s">
        <v>51</v>
      </c>
      <c r="I124">
        <v>9.90000111903E+19</v>
      </c>
      <c r="J124">
        <v>43033</v>
      </c>
      <c r="K124" s="1">
        <v>43716</v>
      </c>
      <c r="L124">
        <v>1900004920</v>
      </c>
    </row>
    <row r="125" spans="1:12" x14ac:dyDescent="0.25">
      <c r="A125" s="1">
        <v>43818</v>
      </c>
      <c r="B125" t="s">
        <v>24</v>
      </c>
      <c r="C125" t="s">
        <v>22</v>
      </c>
      <c r="D125" t="s">
        <v>48</v>
      </c>
      <c r="F125" t="s">
        <v>641</v>
      </c>
      <c r="G125" t="s">
        <v>28</v>
      </c>
      <c r="H125" t="s">
        <v>51</v>
      </c>
      <c r="I125">
        <v>9.9000046190100005E+19</v>
      </c>
      <c r="J125">
        <v>7700</v>
      </c>
      <c r="K125" s="1">
        <v>43716</v>
      </c>
      <c r="L125">
        <v>1900004922</v>
      </c>
    </row>
    <row r="126" spans="1:12" x14ac:dyDescent="0.25">
      <c r="A126" s="1">
        <v>43818</v>
      </c>
      <c r="B126" t="s">
        <v>24</v>
      </c>
      <c r="C126" t="s">
        <v>22</v>
      </c>
      <c r="D126" t="s">
        <v>54</v>
      </c>
      <c r="F126" t="s">
        <v>641</v>
      </c>
      <c r="G126" t="s">
        <v>28</v>
      </c>
      <c r="H126" t="s">
        <v>51</v>
      </c>
      <c r="I126">
        <v>9.90000111903E+19</v>
      </c>
      <c r="J126">
        <v>72139</v>
      </c>
      <c r="K126" s="1">
        <v>43716</v>
      </c>
      <c r="L126">
        <v>1900004923</v>
      </c>
    </row>
    <row r="127" spans="1:12" x14ac:dyDescent="0.25">
      <c r="A127" s="1">
        <v>43818</v>
      </c>
      <c r="B127" t="s">
        <v>24</v>
      </c>
      <c r="C127" t="s">
        <v>22</v>
      </c>
      <c r="D127" t="s">
        <v>33</v>
      </c>
      <c r="E127">
        <v>3</v>
      </c>
      <c r="F127" t="s">
        <v>56</v>
      </c>
      <c r="G127" t="s">
        <v>58</v>
      </c>
      <c r="H127" t="s">
        <v>51</v>
      </c>
      <c r="I127">
        <v>9.9000044190299996E+19</v>
      </c>
      <c r="J127">
        <v>32585</v>
      </c>
      <c r="K127" s="1">
        <v>43719</v>
      </c>
      <c r="L127">
        <v>1900004928</v>
      </c>
    </row>
    <row r="128" spans="1:12" x14ac:dyDescent="0.25">
      <c r="A128" s="1">
        <v>43818</v>
      </c>
      <c r="B128" t="s">
        <v>24</v>
      </c>
      <c r="C128" t="s">
        <v>22</v>
      </c>
      <c r="D128" t="s">
        <v>33</v>
      </c>
      <c r="E128">
        <v>3</v>
      </c>
      <c r="F128" t="s">
        <v>56</v>
      </c>
      <c r="G128" t="s">
        <v>58</v>
      </c>
      <c r="H128" t="s">
        <v>51</v>
      </c>
      <c r="I128">
        <v>9.9000044190299996E+19</v>
      </c>
      <c r="J128">
        <v>8045</v>
      </c>
      <c r="K128" s="1">
        <v>43730</v>
      </c>
      <c r="L128">
        <v>1900004933</v>
      </c>
    </row>
    <row r="129" spans="1:12" x14ac:dyDescent="0.25">
      <c r="A129" s="1">
        <v>43818</v>
      </c>
      <c r="B129" t="s">
        <v>24</v>
      </c>
      <c r="C129" t="s">
        <v>22</v>
      </c>
      <c r="D129" t="s">
        <v>57</v>
      </c>
      <c r="F129" t="s">
        <v>636</v>
      </c>
      <c r="G129" t="s">
        <v>23</v>
      </c>
      <c r="H129" t="s">
        <v>84</v>
      </c>
      <c r="I129" t="s">
        <v>329</v>
      </c>
      <c r="J129">
        <v>26968</v>
      </c>
      <c r="K129" s="1">
        <v>43763</v>
      </c>
      <c r="L129">
        <v>1900004983</v>
      </c>
    </row>
    <row r="130" spans="1:12" x14ac:dyDescent="0.25">
      <c r="A130" s="1">
        <v>43818</v>
      </c>
      <c r="B130" t="s">
        <v>24</v>
      </c>
      <c r="C130" t="s">
        <v>22</v>
      </c>
      <c r="D130" t="s">
        <v>57</v>
      </c>
      <c r="F130" t="s">
        <v>636</v>
      </c>
      <c r="G130" t="s">
        <v>23</v>
      </c>
      <c r="H130" t="s">
        <v>84</v>
      </c>
      <c r="I130" t="s">
        <v>328</v>
      </c>
      <c r="J130">
        <v>2437</v>
      </c>
      <c r="K130" s="1">
        <v>43764</v>
      </c>
      <c r="L130">
        <v>1900004984</v>
      </c>
    </row>
    <row r="131" spans="1:12" x14ac:dyDescent="0.25">
      <c r="A131" s="1">
        <v>43818</v>
      </c>
      <c r="B131" t="s">
        <v>24</v>
      </c>
      <c r="C131" t="s">
        <v>22</v>
      </c>
      <c r="D131" t="s">
        <v>57</v>
      </c>
      <c r="F131" t="s">
        <v>636</v>
      </c>
      <c r="G131" t="s">
        <v>23</v>
      </c>
      <c r="H131" t="s">
        <v>84</v>
      </c>
      <c r="I131" t="s">
        <v>344</v>
      </c>
      <c r="J131">
        <v>53278</v>
      </c>
      <c r="K131" s="1">
        <v>43466</v>
      </c>
      <c r="L131">
        <v>1900004985</v>
      </c>
    </row>
    <row r="132" spans="1:12" x14ac:dyDescent="0.25">
      <c r="A132" s="1">
        <v>43818</v>
      </c>
      <c r="B132" t="s">
        <v>24</v>
      </c>
      <c r="C132" t="s">
        <v>22</v>
      </c>
      <c r="D132" t="s">
        <v>57</v>
      </c>
      <c r="F132" t="s">
        <v>636</v>
      </c>
      <c r="G132" t="s">
        <v>23</v>
      </c>
      <c r="H132" t="s">
        <v>84</v>
      </c>
      <c r="I132" t="s">
        <v>345</v>
      </c>
      <c r="J132">
        <v>30048</v>
      </c>
      <c r="K132" s="1">
        <v>43466</v>
      </c>
      <c r="L132">
        <v>1900004986</v>
      </c>
    </row>
    <row r="133" spans="1:12" x14ac:dyDescent="0.25">
      <c r="A133" s="1">
        <v>43818</v>
      </c>
      <c r="B133" t="s">
        <v>24</v>
      </c>
      <c r="C133" t="s">
        <v>22</v>
      </c>
      <c r="D133" t="s">
        <v>57</v>
      </c>
      <c r="F133" t="s">
        <v>636</v>
      </c>
      <c r="G133" t="s">
        <v>23</v>
      </c>
      <c r="H133" t="s">
        <v>84</v>
      </c>
      <c r="I133">
        <v>3.1142029974272998E+18</v>
      </c>
      <c r="J133">
        <v>12500</v>
      </c>
      <c r="K133" s="1">
        <v>43727</v>
      </c>
      <c r="L133">
        <v>1900004987</v>
      </c>
    </row>
    <row r="134" spans="1:12" x14ac:dyDescent="0.25">
      <c r="A134" s="1">
        <v>43819</v>
      </c>
      <c r="B134" t="s">
        <v>24</v>
      </c>
      <c r="C134" t="s">
        <v>22</v>
      </c>
      <c r="D134" t="s">
        <v>57</v>
      </c>
      <c r="E134">
        <v>1</v>
      </c>
      <c r="F134" t="s">
        <v>21</v>
      </c>
      <c r="G134" t="s">
        <v>58</v>
      </c>
      <c r="H134" t="s">
        <v>78</v>
      </c>
      <c r="I134" t="s">
        <v>260</v>
      </c>
      <c r="J134">
        <v>3854</v>
      </c>
      <c r="K134" s="1">
        <v>43585</v>
      </c>
      <c r="L134">
        <v>1900005036</v>
      </c>
    </row>
    <row r="135" spans="1:12" x14ac:dyDescent="0.25">
      <c r="A135" s="1">
        <v>43823</v>
      </c>
      <c r="B135" t="s">
        <v>500</v>
      </c>
      <c r="C135" t="s">
        <v>22</v>
      </c>
      <c r="D135" t="s">
        <v>57</v>
      </c>
      <c r="F135" t="s">
        <v>636</v>
      </c>
      <c r="G135" t="s">
        <v>23</v>
      </c>
      <c r="H135" t="s">
        <v>78</v>
      </c>
      <c r="I135">
        <v>304003763</v>
      </c>
      <c r="J135">
        <v>132392</v>
      </c>
      <c r="K135" s="1">
        <v>43819</v>
      </c>
      <c r="L135">
        <v>1900005300</v>
      </c>
    </row>
    <row r="136" spans="1:12" x14ac:dyDescent="0.25">
      <c r="A136" s="1">
        <v>43823</v>
      </c>
      <c r="B136" t="s">
        <v>500</v>
      </c>
      <c r="C136" t="s">
        <v>22</v>
      </c>
      <c r="D136" t="s">
        <v>57</v>
      </c>
      <c r="F136" t="s">
        <v>636</v>
      </c>
      <c r="G136" t="s">
        <v>23</v>
      </c>
      <c r="H136" t="s">
        <v>78</v>
      </c>
      <c r="I136" t="s">
        <v>247</v>
      </c>
      <c r="J136">
        <v>132392</v>
      </c>
      <c r="K136" s="1">
        <v>43819</v>
      </c>
      <c r="L136">
        <v>1900005300</v>
      </c>
    </row>
    <row r="137" spans="1:12" x14ac:dyDescent="0.25">
      <c r="A137" s="1">
        <v>43823</v>
      </c>
      <c r="B137" t="s">
        <v>500</v>
      </c>
      <c r="C137" t="s">
        <v>22</v>
      </c>
      <c r="D137" t="s">
        <v>57</v>
      </c>
      <c r="F137" t="s">
        <v>636</v>
      </c>
      <c r="G137" t="s">
        <v>23</v>
      </c>
      <c r="H137" t="s">
        <v>78</v>
      </c>
      <c r="I137">
        <v>2.4142020928135997E+18</v>
      </c>
      <c r="J137">
        <v>132392</v>
      </c>
      <c r="K137" s="1">
        <v>43819</v>
      </c>
      <c r="L137">
        <v>1900005300</v>
      </c>
    </row>
    <row r="138" spans="1:12" x14ac:dyDescent="0.25">
      <c r="A138" s="1">
        <v>43823</v>
      </c>
      <c r="B138" t="s">
        <v>500</v>
      </c>
      <c r="C138" t="s">
        <v>22</v>
      </c>
      <c r="D138" t="s">
        <v>57</v>
      </c>
      <c r="F138" t="s">
        <v>636</v>
      </c>
      <c r="G138" t="s">
        <v>23</v>
      </c>
      <c r="H138" t="s">
        <v>78</v>
      </c>
      <c r="I138" t="s">
        <v>259</v>
      </c>
      <c r="J138">
        <v>132392</v>
      </c>
      <c r="K138" s="1">
        <v>43819</v>
      </c>
      <c r="L138">
        <v>1900005300</v>
      </c>
    </row>
    <row r="139" spans="1:12" x14ac:dyDescent="0.25">
      <c r="A139" s="1">
        <v>43823</v>
      </c>
      <c r="B139" t="s">
        <v>24</v>
      </c>
      <c r="C139" t="s">
        <v>22</v>
      </c>
      <c r="D139" t="s">
        <v>33</v>
      </c>
      <c r="E139">
        <v>3</v>
      </c>
      <c r="F139" t="s">
        <v>56</v>
      </c>
      <c r="G139" t="s">
        <v>58</v>
      </c>
      <c r="H139" t="s">
        <v>130</v>
      </c>
      <c r="I139">
        <v>9.9000044190299996E+19</v>
      </c>
      <c r="J139">
        <v>26805</v>
      </c>
      <c r="K139" s="1">
        <v>43788</v>
      </c>
      <c r="L139">
        <v>1900005324</v>
      </c>
    </row>
    <row r="140" spans="1:12" x14ac:dyDescent="0.25">
      <c r="A140" s="1">
        <v>43823</v>
      </c>
      <c r="B140" t="s">
        <v>24</v>
      </c>
      <c r="C140" t="s">
        <v>22</v>
      </c>
      <c r="D140" t="s">
        <v>40</v>
      </c>
      <c r="F140" t="s">
        <v>637</v>
      </c>
      <c r="G140" t="s">
        <v>23</v>
      </c>
      <c r="H140" t="s">
        <v>130</v>
      </c>
      <c r="I140">
        <v>43191791</v>
      </c>
      <c r="J140">
        <v>956</v>
      </c>
      <c r="K140" s="1">
        <v>43649</v>
      </c>
      <c r="L140">
        <v>1900005325</v>
      </c>
    </row>
    <row r="141" spans="1:12" x14ac:dyDescent="0.25">
      <c r="A141" s="1">
        <v>43823</v>
      </c>
      <c r="B141" t="s">
        <v>24</v>
      </c>
      <c r="C141" t="s">
        <v>22</v>
      </c>
      <c r="D141" t="s">
        <v>57</v>
      </c>
      <c r="E141">
        <v>1</v>
      </c>
      <c r="F141" t="s">
        <v>21</v>
      </c>
      <c r="G141" t="s">
        <v>58</v>
      </c>
      <c r="H141" t="s">
        <v>17</v>
      </c>
      <c r="I141">
        <v>3.1142029634361999E+18</v>
      </c>
      <c r="J141">
        <v>2089</v>
      </c>
      <c r="K141" s="1">
        <v>43703</v>
      </c>
      <c r="L141">
        <v>1900005329</v>
      </c>
    </row>
    <row r="142" spans="1:12" x14ac:dyDescent="0.25">
      <c r="A142" s="1">
        <v>43823</v>
      </c>
      <c r="B142" t="s">
        <v>24</v>
      </c>
      <c r="C142" t="s">
        <v>22</v>
      </c>
      <c r="D142" t="s">
        <v>57</v>
      </c>
      <c r="F142" t="s">
        <v>636</v>
      </c>
      <c r="G142" t="s">
        <v>23</v>
      </c>
      <c r="H142" t="s">
        <v>103</v>
      </c>
      <c r="I142" t="s">
        <v>463</v>
      </c>
      <c r="J142">
        <v>8580</v>
      </c>
      <c r="K142" s="1">
        <v>43729</v>
      </c>
      <c r="L142">
        <v>1900005331</v>
      </c>
    </row>
    <row r="143" spans="1:12" x14ac:dyDescent="0.25">
      <c r="A143" s="1">
        <v>43824</v>
      </c>
      <c r="B143" t="s">
        <v>24</v>
      </c>
      <c r="C143" t="s">
        <v>22</v>
      </c>
      <c r="D143" t="s">
        <v>57</v>
      </c>
      <c r="F143" t="s">
        <v>636</v>
      </c>
      <c r="G143" t="s">
        <v>23</v>
      </c>
      <c r="H143" t="s">
        <v>49</v>
      </c>
      <c r="I143" t="s">
        <v>157</v>
      </c>
      <c r="J143">
        <v>60713</v>
      </c>
      <c r="K143" s="1">
        <v>43647</v>
      </c>
      <c r="L143">
        <v>1900005394</v>
      </c>
    </row>
    <row r="144" spans="1:12" x14ac:dyDescent="0.25">
      <c r="A144" s="1">
        <v>43824</v>
      </c>
      <c r="B144" t="s">
        <v>24</v>
      </c>
      <c r="C144" t="s">
        <v>22</v>
      </c>
      <c r="D144" t="s">
        <v>20</v>
      </c>
      <c r="F144" t="s">
        <v>636</v>
      </c>
      <c r="G144" t="s">
        <v>23</v>
      </c>
      <c r="H144" t="s">
        <v>51</v>
      </c>
      <c r="I144">
        <v>22531899</v>
      </c>
      <c r="J144">
        <v>50160</v>
      </c>
      <c r="K144" s="1">
        <v>43765</v>
      </c>
      <c r="L144">
        <v>1900005395</v>
      </c>
    </row>
    <row r="145" spans="1:12" x14ac:dyDescent="0.25">
      <c r="A145" s="1">
        <v>43824</v>
      </c>
      <c r="B145" t="s">
        <v>24</v>
      </c>
      <c r="C145" t="s">
        <v>22</v>
      </c>
      <c r="D145" t="s">
        <v>57</v>
      </c>
      <c r="F145" t="s">
        <v>636</v>
      </c>
      <c r="H145" t="s">
        <v>51</v>
      </c>
      <c r="I145" t="s">
        <v>174</v>
      </c>
      <c r="J145">
        <v>71765</v>
      </c>
      <c r="K145" s="1">
        <v>43764</v>
      </c>
      <c r="L145">
        <v>1900005396</v>
      </c>
    </row>
    <row r="146" spans="1:12" x14ac:dyDescent="0.25">
      <c r="A146" s="1">
        <v>43824</v>
      </c>
      <c r="B146" t="s">
        <v>24</v>
      </c>
      <c r="C146" t="s">
        <v>22</v>
      </c>
      <c r="D146" t="s">
        <v>33</v>
      </c>
      <c r="E146">
        <v>13</v>
      </c>
      <c r="F146" t="s">
        <v>496</v>
      </c>
      <c r="G146" t="s">
        <v>58</v>
      </c>
      <c r="H146" t="s">
        <v>84</v>
      </c>
      <c r="I146" t="s">
        <v>369</v>
      </c>
      <c r="J146">
        <v>62399</v>
      </c>
      <c r="K146" s="1">
        <v>43783</v>
      </c>
      <c r="L146">
        <v>1900005439</v>
      </c>
    </row>
    <row r="147" spans="1:12" x14ac:dyDescent="0.25">
      <c r="A147" s="1">
        <v>43825</v>
      </c>
      <c r="B147" t="s">
        <v>24</v>
      </c>
      <c r="C147" t="s">
        <v>22</v>
      </c>
      <c r="D147" t="s">
        <v>35</v>
      </c>
      <c r="E147">
        <v>10</v>
      </c>
      <c r="F147" t="s">
        <v>39</v>
      </c>
      <c r="G147" t="s">
        <v>58</v>
      </c>
      <c r="H147" t="s">
        <v>82</v>
      </c>
      <c r="I147">
        <v>2280014070</v>
      </c>
      <c r="J147">
        <v>27530</v>
      </c>
      <c r="K147" s="1">
        <v>43533</v>
      </c>
      <c r="L147">
        <v>1900005516</v>
      </c>
    </row>
    <row r="148" spans="1:12" x14ac:dyDescent="0.25">
      <c r="A148" s="1">
        <v>43825</v>
      </c>
      <c r="B148" t="s">
        <v>24</v>
      </c>
      <c r="C148" t="s">
        <v>22</v>
      </c>
      <c r="D148" t="s">
        <v>40</v>
      </c>
      <c r="F148" t="s">
        <v>638</v>
      </c>
      <c r="G148" t="s">
        <v>23</v>
      </c>
      <c r="H148" t="s">
        <v>17</v>
      </c>
      <c r="I148" t="s">
        <v>64</v>
      </c>
      <c r="J148">
        <v>60000</v>
      </c>
      <c r="K148" s="1">
        <v>43556</v>
      </c>
      <c r="L148">
        <v>1900005526</v>
      </c>
    </row>
    <row r="149" spans="1:12" x14ac:dyDescent="0.25">
      <c r="A149" s="1">
        <v>43825</v>
      </c>
      <c r="B149" t="s">
        <v>24</v>
      </c>
      <c r="C149" t="s">
        <v>22</v>
      </c>
      <c r="D149" t="s">
        <v>57</v>
      </c>
      <c r="F149" t="s">
        <v>636</v>
      </c>
      <c r="G149" t="s">
        <v>23</v>
      </c>
      <c r="H149" t="s">
        <v>36</v>
      </c>
      <c r="I149">
        <v>1.203004619248E+19</v>
      </c>
      <c r="J149">
        <v>77400</v>
      </c>
      <c r="K149" s="1">
        <v>43687</v>
      </c>
      <c r="L149">
        <v>1900005527</v>
      </c>
    </row>
    <row r="150" spans="1:12" x14ac:dyDescent="0.25">
      <c r="A150" s="1">
        <v>43825</v>
      </c>
      <c r="B150" t="s">
        <v>24</v>
      </c>
      <c r="C150" t="s">
        <v>22</v>
      </c>
      <c r="D150" t="s">
        <v>57</v>
      </c>
      <c r="F150" t="s">
        <v>636</v>
      </c>
      <c r="G150" t="s">
        <v>23</v>
      </c>
      <c r="H150" t="s">
        <v>36</v>
      </c>
      <c r="I150">
        <v>1.203004619248E+19</v>
      </c>
      <c r="J150">
        <v>302812</v>
      </c>
      <c r="K150" s="1">
        <v>43687</v>
      </c>
      <c r="L150">
        <v>1900005528</v>
      </c>
    </row>
    <row r="151" spans="1:12" x14ac:dyDescent="0.25">
      <c r="A151" s="1">
        <v>43825</v>
      </c>
      <c r="B151" t="s">
        <v>24</v>
      </c>
      <c r="C151" t="s">
        <v>22</v>
      </c>
      <c r="D151" t="s">
        <v>48</v>
      </c>
      <c r="F151" t="s">
        <v>496</v>
      </c>
      <c r="G151" t="s">
        <v>23</v>
      </c>
      <c r="H151" t="s">
        <v>55</v>
      </c>
      <c r="I151" t="s">
        <v>187</v>
      </c>
      <c r="J151">
        <v>275569</v>
      </c>
      <c r="K151" s="1">
        <v>43525</v>
      </c>
      <c r="L151">
        <v>1900005529</v>
      </c>
    </row>
    <row r="152" spans="1:12" x14ac:dyDescent="0.25">
      <c r="A152" s="1">
        <v>43825</v>
      </c>
      <c r="B152" t="s">
        <v>24</v>
      </c>
      <c r="C152" t="s">
        <v>22</v>
      </c>
      <c r="D152" t="s">
        <v>35</v>
      </c>
      <c r="F152" t="s">
        <v>496</v>
      </c>
      <c r="G152" t="s">
        <v>23</v>
      </c>
      <c r="H152" t="s">
        <v>55</v>
      </c>
      <c r="I152" t="s">
        <v>186</v>
      </c>
      <c r="J152">
        <v>320000</v>
      </c>
      <c r="K152" s="1">
        <v>43496</v>
      </c>
      <c r="L152">
        <v>1900005530</v>
      </c>
    </row>
    <row r="153" spans="1:12" x14ac:dyDescent="0.25">
      <c r="A153" s="1">
        <v>43825</v>
      </c>
      <c r="B153" t="s">
        <v>24</v>
      </c>
      <c r="C153" t="s">
        <v>22</v>
      </c>
      <c r="D153" t="s">
        <v>40</v>
      </c>
      <c r="F153" t="s">
        <v>638</v>
      </c>
      <c r="G153" t="s">
        <v>23</v>
      </c>
      <c r="H153" t="s">
        <v>130</v>
      </c>
      <c r="I153">
        <v>3393</v>
      </c>
      <c r="J153">
        <v>114752</v>
      </c>
      <c r="K153" s="1">
        <v>43770</v>
      </c>
      <c r="L153">
        <v>1900005531</v>
      </c>
    </row>
    <row r="154" spans="1:12" x14ac:dyDescent="0.25">
      <c r="A154" s="1">
        <v>43825</v>
      </c>
      <c r="B154" t="s">
        <v>24</v>
      </c>
      <c r="C154" t="s">
        <v>22</v>
      </c>
      <c r="D154" t="s">
        <v>40</v>
      </c>
      <c r="F154" t="s">
        <v>638</v>
      </c>
      <c r="H154" t="s">
        <v>130</v>
      </c>
      <c r="I154" t="s">
        <v>431</v>
      </c>
      <c r="J154">
        <v>49027</v>
      </c>
      <c r="K154" s="1">
        <v>43500</v>
      </c>
      <c r="L154">
        <v>1900005532</v>
      </c>
    </row>
    <row r="155" spans="1:12" x14ac:dyDescent="0.25">
      <c r="A155" s="1">
        <v>43825</v>
      </c>
      <c r="B155" t="s">
        <v>24</v>
      </c>
      <c r="C155" t="s">
        <v>22</v>
      </c>
      <c r="D155" t="s">
        <v>33</v>
      </c>
      <c r="E155">
        <v>13</v>
      </c>
      <c r="F155" t="s">
        <v>496</v>
      </c>
      <c r="G155" t="s">
        <v>58</v>
      </c>
      <c r="H155" t="s">
        <v>84</v>
      </c>
      <c r="I155" t="s">
        <v>375</v>
      </c>
      <c r="J155">
        <v>153332</v>
      </c>
      <c r="K155" s="1">
        <v>43757</v>
      </c>
      <c r="L155">
        <v>1900005555</v>
      </c>
    </row>
    <row r="156" spans="1:12" x14ac:dyDescent="0.25">
      <c r="A156" s="1">
        <v>43827</v>
      </c>
      <c r="B156" t="s">
        <v>24</v>
      </c>
      <c r="C156" t="s">
        <v>22</v>
      </c>
      <c r="D156" t="s">
        <v>20</v>
      </c>
      <c r="F156" t="s">
        <v>641</v>
      </c>
      <c r="G156" t="s">
        <v>28</v>
      </c>
      <c r="H156" t="s">
        <v>184</v>
      </c>
      <c r="I156">
        <v>2.4142027811737001E+18</v>
      </c>
      <c r="J156">
        <v>23591</v>
      </c>
      <c r="K156" s="1">
        <v>43586</v>
      </c>
      <c r="L156">
        <v>1900005760</v>
      </c>
    </row>
    <row r="157" spans="1:12" x14ac:dyDescent="0.25">
      <c r="A157" s="1">
        <v>43827</v>
      </c>
      <c r="B157" t="s">
        <v>24</v>
      </c>
      <c r="C157" t="s">
        <v>22</v>
      </c>
      <c r="D157" t="s">
        <v>57</v>
      </c>
      <c r="F157" t="s">
        <v>636</v>
      </c>
      <c r="G157" t="s">
        <v>23</v>
      </c>
      <c r="H157" t="s">
        <v>49</v>
      </c>
      <c r="I157" t="s">
        <v>154</v>
      </c>
      <c r="J157">
        <v>19181</v>
      </c>
      <c r="K157" s="1">
        <v>43679</v>
      </c>
      <c r="L157">
        <v>1900005761</v>
      </c>
    </row>
    <row r="158" spans="1:12" x14ac:dyDescent="0.25">
      <c r="A158" s="1">
        <v>43827</v>
      </c>
      <c r="B158" t="s">
        <v>24</v>
      </c>
      <c r="C158" t="s">
        <v>22</v>
      </c>
      <c r="D158" t="s">
        <v>54</v>
      </c>
      <c r="F158" t="s">
        <v>641</v>
      </c>
      <c r="G158" t="s">
        <v>28</v>
      </c>
      <c r="H158" t="s">
        <v>51</v>
      </c>
      <c r="I158">
        <v>2.3060011180300001E+19</v>
      </c>
      <c r="J158">
        <v>8228</v>
      </c>
      <c r="K158" s="1">
        <v>43524</v>
      </c>
      <c r="L158">
        <v>1900005767</v>
      </c>
    </row>
    <row r="159" spans="1:12" x14ac:dyDescent="0.25">
      <c r="A159" s="1">
        <v>43827</v>
      </c>
      <c r="B159" t="s">
        <v>24</v>
      </c>
      <c r="C159" t="s">
        <v>22</v>
      </c>
      <c r="D159" t="s">
        <v>54</v>
      </c>
      <c r="F159" t="s">
        <v>641</v>
      </c>
      <c r="H159" t="s">
        <v>51</v>
      </c>
      <c r="I159">
        <v>2.3060011180300001E+19</v>
      </c>
      <c r="J159">
        <v>5241</v>
      </c>
      <c r="K159" s="1">
        <v>43658</v>
      </c>
      <c r="L159">
        <v>1900005768</v>
      </c>
    </row>
    <row r="160" spans="1:12" x14ac:dyDescent="0.25">
      <c r="A160" s="1">
        <v>43827</v>
      </c>
      <c r="B160" t="s">
        <v>24</v>
      </c>
      <c r="C160" t="s">
        <v>22</v>
      </c>
      <c r="D160" t="s">
        <v>54</v>
      </c>
      <c r="F160" t="s">
        <v>641</v>
      </c>
      <c r="H160" t="s">
        <v>51</v>
      </c>
      <c r="I160">
        <v>9.9000046190799995E+19</v>
      </c>
      <c r="J160">
        <v>13154</v>
      </c>
      <c r="K160" s="1">
        <v>43748</v>
      </c>
      <c r="L160">
        <v>1900005769</v>
      </c>
    </row>
    <row r="161" spans="1:12" x14ac:dyDescent="0.25">
      <c r="A161" s="1">
        <v>43827</v>
      </c>
      <c r="B161" t="s">
        <v>24</v>
      </c>
      <c r="C161" t="s">
        <v>22</v>
      </c>
      <c r="D161" t="s">
        <v>54</v>
      </c>
      <c r="F161" t="s">
        <v>641</v>
      </c>
      <c r="G161" t="s">
        <v>28</v>
      </c>
      <c r="H161" t="s">
        <v>51</v>
      </c>
      <c r="I161">
        <v>9.9000046190799995E+19</v>
      </c>
      <c r="J161">
        <v>14461</v>
      </c>
      <c r="K161" s="1">
        <v>43716</v>
      </c>
      <c r="L161">
        <v>1900005770</v>
      </c>
    </row>
    <row r="162" spans="1:12" x14ac:dyDescent="0.25">
      <c r="A162" s="1">
        <v>43827</v>
      </c>
      <c r="B162" t="s">
        <v>24</v>
      </c>
      <c r="C162" t="s">
        <v>22</v>
      </c>
      <c r="D162" t="s">
        <v>57</v>
      </c>
      <c r="F162" t="s">
        <v>636</v>
      </c>
      <c r="G162" t="s">
        <v>23</v>
      </c>
      <c r="H162" t="s">
        <v>55</v>
      </c>
      <c r="I162" t="s">
        <v>201</v>
      </c>
      <c r="J162">
        <v>2853</v>
      </c>
      <c r="K162" s="1">
        <v>43639</v>
      </c>
      <c r="L162">
        <v>1900005771</v>
      </c>
    </row>
    <row r="163" spans="1:12" x14ac:dyDescent="0.25">
      <c r="A163" s="1">
        <v>43827</v>
      </c>
      <c r="B163" t="s">
        <v>24</v>
      </c>
      <c r="C163" t="s">
        <v>22</v>
      </c>
      <c r="D163" t="s">
        <v>57</v>
      </c>
      <c r="F163" t="s">
        <v>636</v>
      </c>
      <c r="G163" t="s">
        <v>23</v>
      </c>
      <c r="H163" t="s">
        <v>55</v>
      </c>
      <c r="I163" t="s">
        <v>202</v>
      </c>
      <c r="J163">
        <v>495</v>
      </c>
      <c r="K163" s="1">
        <v>43639</v>
      </c>
      <c r="L163">
        <v>1900005772</v>
      </c>
    </row>
    <row r="164" spans="1:12" x14ac:dyDescent="0.25">
      <c r="A164" s="1">
        <v>43827</v>
      </c>
      <c r="B164" t="s">
        <v>24</v>
      </c>
      <c r="C164" t="s">
        <v>22</v>
      </c>
      <c r="D164" t="s">
        <v>57</v>
      </c>
      <c r="F164" t="s">
        <v>636</v>
      </c>
      <c r="H164" t="s">
        <v>55</v>
      </c>
      <c r="I164" t="s">
        <v>197</v>
      </c>
      <c r="J164">
        <v>5891</v>
      </c>
      <c r="K164" s="1">
        <v>43500</v>
      </c>
      <c r="L164">
        <v>1900005773</v>
      </c>
    </row>
    <row r="165" spans="1:12" x14ac:dyDescent="0.25">
      <c r="A165" s="1">
        <v>43827</v>
      </c>
      <c r="B165" t="s">
        <v>24</v>
      </c>
      <c r="C165" t="s">
        <v>22</v>
      </c>
      <c r="D165" t="s">
        <v>48</v>
      </c>
      <c r="E165">
        <v>3</v>
      </c>
      <c r="F165" t="s">
        <v>56</v>
      </c>
      <c r="G165" t="s">
        <v>58</v>
      </c>
      <c r="H165" t="s">
        <v>79</v>
      </c>
      <c r="I165" t="s">
        <v>317</v>
      </c>
      <c r="J165">
        <v>4596</v>
      </c>
      <c r="K165" s="1">
        <v>43601</v>
      </c>
      <c r="L165">
        <v>1900005774</v>
      </c>
    </row>
    <row r="166" spans="1:12" x14ac:dyDescent="0.25">
      <c r="A166" s="1">
        <v>43827</v>
      </c>
      <c r="B166" t="s">
        <v>24</v>
      </c>
      <c r="C166" t="s">
        <v>22</v>
      </c>
      <c r="D166" t="s">
        <v>33</v>
      </c>
      <c r="E166">
        <v>3</v>
      </c>
      <c r="F166" t="s">
        <v>56</v>
      </c>
      <c r="G166" t="s">
        <v>58</v>
      </c>
      <c r="H166" t="s">
        <v>130</v>
      </c>
      <c r="I166">
        <v>9.9000044180300005E+19</v>
      </c>
      <c r="J166">
        <v>21443</v>
      </c>
      <c r="K166" s="1">
        <v>43649</v>
      </c>
      <c r="L166">
        <v>1900005775</v>
      </c>
    </row>
    <row r="167" spans="1:12" x14ac:dyDescent="0.25">
      <c r="A167" s="1">
        <v>43827</v>
      </c>
      <c r="B167" t="s">
        <v>24</v>
      </c>
      <c r="C167" t="s">
        <v>22</v>
      </c>
      <c r="D167" t="s">
        <v>33</v>
      </c>
      <c r="E167">
        <v>3</v>
      </c>
      <c r="F167" t="s">
        <v>56</v>
      </c>
      <c r="G167" t="s">
        <v>58</v>
      </c>
      <c r="H167" t="s">
        <v>130</v>
      </c>
      <c r="I167">
        <v>9.9000044180300005E+19</v>
      </c>
      <c r="J167">
        <v>21442</v>
      </c>
      <c r="K167" s="1">
        <v>43758</v>
      </c>
      <c r="L167">
        <v>1900005776</v>
      </c>
    </row>
    <row r="168" spans="1:12" x14ac:dyDescent="0.25">
      <c r="A168" s="1">
        <v>43827</v>
      </c>
      <c r="B168" t="s">
        <v>24</v>
      </c>
      <c r="C168" t="s">
        <v>22</v>
      </c>
      <c r="D168" t="s">
        <v>33</v>
      </c>
      <c r="E168">
        <v>3</v>
      </c>
      <c r="F168" t="s">
        <v>56</v>
      </c>
      <c r="G168" t="s">
        <v>58</v>
      </c>
      <c r="H168" t="s">
        <v>130</v>
      </c>
      <c r="I168">
        <v>9.9000044180300005E+19</v>
      </c>
      <c r="J168">
        <v>21443</v>
      </c>
      <c r="K168" s="1">
        <v>43540</v>
      </c>
      <c r="L168">
        <v>1900005777</v>
      </c>
    </row>
    <row r="169" spans="1:12" x14ac:dyDescent="0.25">
      <c r="A169" s="1">
        <v>43827</v>
      </c>
      <c r="B169" t="s">
        <v>24</v>
      </c>
      <c r="C169" t="s">
        <v>22</v>
      </c>
      <c r="D169" t="s">
        <v>33</v>
      </c>
      <c r="E169">
        <v>3</v>
      </c>
      <c r="F169" t="s">
        <v>56</v>
      </c>
      <c r="G169" t="s">
        <v>58</v>
      </c>
      <c r="H169" t="s">
        <v>130</v>
      </c>
      <c r="I169">
        <v>9.9000044180300005E+19</v>
      </c>
      <c r="J169">
        <v>17949</v>
      </c>
      <c r="K169" s="1">
        <v>43649</v>
      </c>
      <c r="L169">
        <v>1900005778</v>
      </c>
    </row>
    <row r="170" spans="1:12" x14ac:dyDescent="0.25">
      <c r="A170" s="1">
        <v>43827</v>
      </c>
      <c r="B170" t="s">
        <v>24</v>
      </c>
      <c r="C170" t="s">
        <v>22</v>
      </c>
      <c r="D170" t="s">
        <v>33</v>
      </c>
      <c r="E170">
        <v>3</v>
      </c>
      <c r="F170" t="s">
        <v>56</v>
      </c>
      <c r="G170" t="s">
        <v>58</v>
      </c>
      <c r="H170" t="s">
        <v>130</v>
      </c>
      <c r="I170">
        <v>9.9000044180300005E+19</v>
      </c>
      <c r="J170">
        <v>17949</v>
      </c>
      <c r="K170" s="1">
        <v>43540</v>
      </c>
      <c r="L170">
        <v>1900005779</v>
      </c>
    </row>
    <row r="171" spans="1:12" x14ac:dyDescent="0.25">
      <c r="A171" s="1">
        <v>43827</v>
      </c>
      <c r="B171" t="s">
        <v>24</v>
      </c>
      <c r="C171" t="s">
        <v>22</v>
      </c>
      <c r="D171" t="s">
        <v>48</v>
      </c>
      <c r="F171" t="s">
        <v>637</v>
      </c>
      <c r="G171" t="s">
        <v>28</v>
      </c>
      <c r="H171" t="s">
        <v>130</v>
      </c>
      <c r="I171" t="s">
        <v>425</v>
      </c>
      <c r="J171">
        <v>7889</v>
      </c>
      <c r="K171" s="1">
        <v>43477</v>
      </c>
      <c r="L171">
        <v>1900005780</v>
      </c>
    </row>
    <row r="172" spans="1:12" x14ac:dyDescent="0.25">
      <c r="A172" s="1">
        <v>43827</v>
      </c>
      <c r="B172" t="s">
        <v>24</v>
      </c>
      <c r="C172" t="s">
        <v>22</v>
      </c>
      <c r="D172" t="s">
        <v>35</v>
      </c>
      <c r="E172">
        <v>3</v>
      </c>
      <c r="F172" t="s">
        <v>56</v>
      </c>
      <c r="G172" t="s">
        <v>58</v>
      </c>
      <c r="H172" t="s">
        <v>130</v>
      </c>
      <c r="I172">
        <v>3.1142031258438999E+18</v>
      </c>
      <c r="J172">
        <v>8198</v>
      </c>
      <c r="K172" s="1">
        <v>43763</v>
      </c>
      <c r="L172">
        <v>1900005781</v>
      </c>
    </row>
    <row r="173" spans="1:12" x14ac:dyDescent="0.25">
      <c r="A173" s="1">
        <v>43827</v>
      </c>
      <c r="B173" t="s">
        <v>24</v>
      </c>
      <c r="C173" t="s">
        <v>22</v>
      </c>
      <c r="D173" t="s">
        <v>40</v>
      </c>
      <c r="F173" t="s">
        <v>638</v>
      </c>
      <c r="H173" t="s">
        <v>130</v>
      </c>
      <c r="I173" t="s">
        <v>430</v>
      </c>
      <c r="J173">
        <v>18697</v>
      </c>
      <c r="K173" s="1">
        <v>43535</v>
      </c>
      <c r="L173">
        <v>1900005782</v>
      </c>
    </row>
    <row r="174" spans="1:12" x14ac:dyDescent="0.25">
      <c r="A174" s="1">
        <v>43827</v>
      </c>
      <c r="B174" t="s">
        <v>24</v>
      </c>
      <c r="C174" t="s">
        <v>22</v>
      </c>
      <c r="D174" t="s">
        <v>40</v>
      </c>
      <c r="F174" t="s">
        <v>638</v>
      </c>
      <c r="H174" t="s">
        <v>130</v>
      </c>
      <c r="I174" t="s">
        <v>430</v>
      </c>
      <c r="J174">
        <v>17140</v>
      </c>
      <c r="K174" s="1">
        <v>43749</v>
      </c>
      <c r="L174">
        <v>1900005783</v>
      </c>
    </row>
    <row r="175" spans="1:12" x14ac:dyDescent="0.25">
      <c r="A175" s="1">
        <v>43827</v>
      </c>
      <c r="B175" t="s">
        <v>24</v>
      </c>
      <c r="C175" t="s">
        <v>22</v>
      </c>
      <c r="D175" t="s">
        <v>40</v>
      </c>
      <c r="F175" t="s">
        <v>638</v>
      </c>
      <c r="H175" t="s">
        <v>130</v>
      </c>
      <c r="I175" t="s">
        <v>430</v>
      </c>
      <c r="J175">
        <v>8561</v>
      </c>
      <c r="K175" s="1">
        <v>43783</v>
      </c>
      <c r="L175">
        <v>1900005784</v>
      </c>
    </row>
    <row r="176" spans="1:12" x14ac:dyDescent="0.25">
      <c r="A176" s="1">
        <v>43827</v>
      </c>
      <c r="B176" t="s">
        <v>24</v>
      </c>
      <c r="C176" t="s">
        <v>22</v>
      </c>
      <c r="D176" t="s">
        <v>35</v>
      </c>
      <c r="F176" t="s">
        <v>637</v>
      </c>
      <c r="G176" t="s">
        <v>23</v>
      </c>
      <c r="H176" t="s">
        <v>103</v>
      </c>
      <c r="I176">
        <v>43191787</v>
      </c>
      <c r="J176">
        <v>6213</v>
      </c>
      <c r="K176" s="1">
        <v>43649</v>
      </c>
      <c r="L176">
        <v>1900005785</v>
      </c>
    </row>
    <row r="177" spans="1:12" x14ac:dyDescent="0.25">
      <c r="A177" s="1">
        <v>43827</v>
      </c>
      <c r="B177" t="s">
        <v>24</v>
      </c>
      <c r="C177" t="s">
        <v>22</v>
      </c>
      <c r="D177" t="s">
        <v>57</v>
      </c>
      <c r="F177" t="s">
        <v>636</v>
      </c>
      <c r="G177" t="s">
        <v>23</v>
      </c>
      <c r="H177" t="s">
        <v>103</v>
      </c>
      <c r="I177" t="s">
        <v>466</v>
      </c>
      <c r="J177">
        <v>8625</v>
      </c>
      <c r="K177" s="1">
        <v>43729</v>
      </c>
      <c r="L177">
        <v>1900005786</v>
      </c>
    </row>
    <row r="178" spans="1:12" x14ac:dyDescent="0.25">
      <c r="A178" s="1">
        <v>43827</v>
      </c>
      <c r="B178" t="s">
        <v>24</v>
      </c>
      <c r="C178" t="s">
        <v>22</v>
      </c>
      <c r="D178" t="s">
        <v>57</v>
      </c>
      <c r="F178" t="s">
        <v>636</v>
      </c>
      <c r="G178" t="s">
        <v>23</v>
      </c>
      <c r="H178" t="s">
        <v>103</v>
      </c>
      <c r="I178" t="s">
        <v>464</v>
      </c>
      <c r="J178">
        <v>4579</v>
      </c>
      <c r="K178" s="1">
        <v>43729</v>
      </c>
      <c r="L178">
        <v>1900005787</v>
      </c>
    </row>
    <row r="179" spans="1:12" x14ac:dyDescent="0.25">
      <c r="A179" s="1">
        <v>43827</v>
      </c>
      <c r="B179" t="s">
        <v>24</v>
      </c>
      <c r="C179" t="s">
        <v>22</v>
      </c>
      <c r="D179" t="s">
        <v>57</v>
      </c>
      <c r="F179" t="s">
        <v>636</v>
      </c>
      <c r="H179" t="s">
        <v>103</v>
      </c>
      <c r="I179" t="s">
        <v>459</v>
      </c>
      <c r="J179">
        <v>1980</v>
      </c>
      <c r="K179" s="1">
        <v>43630</v>
      </c>
      <c r="L179">
        <v>1900005788</v>
      </c>
    </row>
    <row r="180" spans="1:12" x14ac:dyDescent="0.25">
      <c r="A180" s="1">
        <v>43827</v>
      </c>
      <c r="B180" t="s">
        <v>24</v>
      </c>
      <c r="C180" t="s">
        <v>22</v>
      </c>
      <c r="D180" t="s">
        <v>57</v>
      </c>
      <c r="F180" t="s">
        <v>636</v>
      </c>
      <c r="G180" t="s">
        <v>23</v>
      </c>
      <c r="H180" t="s">
        <v>103</v>
      </c>
      <c r="I180" t="s">
        <v>465</v>
      </c>
      <c r="J180">
        <v>3330</v>
      </c>
      <c r="K180" s="1">
        <v>43729</v>
      </c>
      <c r="L180">
        <v>1900005789</v>
      </c>
    </row>
    <row r="181" spans="1:12" x14ac:dyDescent="0.25">
      <c r="A181" s="1">
        <v>43830</v>
      </c>
      <c r="B181" t="s">
        <v>24</v>
      </c>
      <c r="C181" t="s">
        <v>22</v>
      </c>
      <c r="D181" t="s">
        <v>33</v>
      </c>
      <c r="E181">
        <v>2</v>
      </c>
      <c r="F181" t="s">
        <v>27</v>
      </c>
      <c r="G181" t="s">
        <v>58</v>
      </c>
      <c r="H181" t="s">
        <v>84</v>
      </c>
      <c r="I181" t="s">
        <v>368</v>
      </c>
      <c r="J181">
        <v>90282</v>
      </c>
      <c r="K181" s="1">
        <v>43523</v>
      </c>
      <c r="L181">
        <v>1900005910</v>
      </c>
    </row>
    <row r="182" spans="1:12" x14ac:dyDescent="0.25">
      <c r="A182" s="1">
        <v>43830</v>
      </c>
      <c r="B182" t="s">
        <v>24</v>
      </c>
      <c r="C182" t="s">
        <v>22</v>
      </c>
      <c r="D182" t="s">
        <v>33</v>
      </c>
      <c r="E182">
        <v>13</v>
      </c>
      <c r="F182" t="s">
        <v>496</v>
      </c>
      <c r="G182" t="s">
        <v>58</v>
      </c>
      <c r="H182" t="s">
        <v>84</v>
      </c>
      <c r="I182" t="s">
        <v>369</v>
      </c>
      <c r="J182">
        <v>68639</v>
      </c>
      <c r="K182" s="1">
        <v>43599</v>
      </c>
      <c r="L182">
        <v>1900005911</v>
      </c>
    </row>
    <row r="183" spans="1:12" x14ac:dyDescent="0.25">
      <c r="A183" s="1">
        <v>43830</v>
      </c>
      <c r="B183" t="s">
        <v>24</v>
      </c>
      <c r="C183" t="s">
        <v>22</v>
      </c>
      <c r="D183" t="s">
        <v>33</v>
      </c>
      <c r="E183">
        <v>2</v>
      </c>
      <c r="F183" t="s">
        <v>27</v>
      </c>
      <c r="G183" t="s">
        <v>58</v>
      </c>
      <c r="H183" t="s">
        <v>84</v>
      </c>
      <c r="I183" t="s">
        <v>368</v>
      </c>
      <c r="J183">
        <v>90282</v>
      </c>
      <c r="K183" s="1">
        <v>43704</v>
      </c>
      <c r="L183">
        <v>1900005912</v>
      </c>
    </row>
    <row r="184" spans="1:12" x14ac:dyDescent="0.25">
      <c r="A184" s="1">
        <v>43830</v>
      </c>
      <c r="B184" t="s">
        <v>24</v>
      </c>
      <c r="C184" t="s">
        <v>22</v>
      </c>
      <c r="D184" t="s">
        <v>33</v>
      </c>
      <c r="E184">
        <v>2</v>
      </c>
      <c r="F184" t="s">
        <v>27</v>
      </c>
      <c r="G184" t="s">
        <v>58</v>
      </c>
      <c r="H184" t="s">
        <v>84</v>
      </c>
      <c r="I184" t="s">
        <v>368</v>
      </c>
      <c r="J184">
        <v>90282</v>
      </c>
      <c r="K184" s="1">
        <v>43612</v>
      </c>
      <c r="L184">
        <v>1900005913</v>
      </c>
    </row>
    <row r="185" spans="1:12" x14ac:dyDescent="0.25">
      <c r="A185" s="1">
        <v>43830</v>
      </c>
      <c r="B185" t="s">
        <v>24</v>
      </c>
      <c r="C185" t="s">
        <v>22</v>
      </c>
      <c r="D185" t="s">
        <v>33</v>
      </c>
      <c r="E185">
        <v>13</v>
      </c>
      <c r="F185" t="s">
        <v>496</v>
      </c>
      <c r="G185" t="s">
        <v>58</v>
      </c>
      <c r="H185" t="s">
        <v>84</v>
      </c>
      <c r="I185" t="s">
        <v>374</v>
      </c>
      <c r="J185">
        <v>67102</v>
      </c>
      <c r="K185" s="1">
        <v>43551</v>
      </c>
      <c r="L185">
        <v>1900005915</v>
      </c>
    </row>
    <row r="186" spans="1:12" x14ac:dyDescent="0.25">
      <c r="A186" s="1">
        <v>43830</v>
      </c>
      <c r="B186" t="s">
        <v>24</v>
      </c>
      <c r="C186" t="s">
        <v>22</v>
      </c>
      <c r="D186" t="s">
        <v>35</v>
      </c>
      <c r="F186" t="s">
        <v>496</v>
      </c>
      <c r="G186" t="s">
        <v>23</v>
      </c>
      <c r="H186" t="s">
        <v>55</v>
      </c>
      <c r="I186" t="s">
        <v>185</v>
      </c>
      <c r="J186">
        <v>125000</v>
      </c>
      <c r="K186" s="1">
        <v>43496</v>
      </c>
      <c r="L186">
        <v>1900005959</v>
      </c>
    </row>
    <row r="187" spans="1:12" x14ac:dyDescent="0.25">
      <c r="A187" s="1">
        <v>43830</v>
      </c>
      <c r="B187" t="s">
        <v>24</v>
      </c>
      <c r="C187" t="s">
        <v>22</v>
      </c>
      <c r="D187" t="s">
        <v>104</v>
      </c>
      <c r="F187" t="s">
        <v>640</v>
      </c>
      <c r="G187" t="s">
        <v>23</v>
      </c>
      <c r="H187" t="s">
        <v>78</v>
      </c>
      <c r="I187" t="s">
        <v>642</v>
      </c>
      <c r="J187">
        <v>115781</v>
      </c>
      <c r="K187" s="1">
        <v>43674</v>
      </c>
      <c r="L187">
        <v>1900005960</v>
      </c>
    </row>
    <row r="188" spans="1:12" x14ac:dyDescent="0.25">
      <c r="A188" s="1">
        <v>43830</v>
      </c>
      <c r="B188" t="s">
        <v>24</v>
      </c>
      <c r="C188" t="s">
        <v>22</v>
      </c>
      <c r="D188" t="s">
        <v>35</v>
      </c>
      <c r="F188" t="s">
        <v>496</v>
      </c>
      <c r="G188" t="s">
        <v>23</v>
      </c>
      <c r="H188" t="s">
        <v>36</v>
      </c>
      <c r="I188" t="s">
        <v>107</v>
      </c>
      <c r="J188">
        <v>137500</v>
      </c>
      <c r="K188" s="1">
        <v>43466</v>
      </c>
      <c r="L188">
        <v>1900005961</v>
      </c>
    </row>
    <row r="189" spans="1:12" x14ac:dyDescent="0.25">
      <c r="A189" s="1">
        <v>43830</v>
      </c>
      <c r="B189" t="s">
        <v>24</v>
      </c>
      <c r="C189" t="s">
        <v>22</v>
      </c>
      <c r="D189" t="s">
        <v>33</v>
      </c>
      <c r="E189">
        <v>2</v>
      </c>
      <c r="F189" t="s">
        <v>27</v>
      </c>
      <c r="G189" t="s">
        <v>58</v>
      </c>
      <c r="H189" t="s">
        <v>84</v>
      </c>
      <c r="I189" t="s">
        <v>375</v>
      </c>
      <c r="J189">
        <v>208093</v>
      </c>
      <c r="K189" s="1">
        <v>43549</v>
      </c>
      <c r="L189">
        <v>1900005962</v>
      </c>
    </row>
    <row r="190" spans="1:12" x14ac:dyDescent="0.25">
      <c r="A190" s="1">
        <v>43830</v>
      </c>
      <c r="B190" t="s">
        <v>24</v>
      </c>
      <c r="C190" t="s">
        <v>22</v>
      </c>
      <c r="D190" t="s">
        <v>33</v>
      </c>
      <c r="E190">
        <v>2</v>
      </c>
      <c r="F190" t="s">
        <v>27</v>
      </c>
      <c r="G190" t="s">
        <v>58</v>
      </c>
      <c r="H190" t="s">
        <v>84</v>
      </c>
      <c r="I190" t="s">
        <v>375</v>
      </c>
      <c r="J190">
        <v>153332</v>
      </c>
      <c r="K190" s="1">
        <v>43653</v>
      </c>
      <c r="L190">
        <v>1900005964</v>
      </c>
    </row>
    <row r="191" spans="1:12" x14ac:dyDescent="0.25">
      <c r="A191" s="1">
        <v>43830</v>
      </c>
      <c r="B191" t="s">
        <v>24</v>
      </c>
      <c r="C191" t="s">
        <v>22</v>
      </c>
      <c r="D191" t="s">
        <v>35</v>
      </c>
      <c r="F191" t="s">
        <v>496</v>
      </c>
      <c r="G191" t="s">
        <v>23</v>
      </c>
      <c r="H191" t="s">
        <v>36</v>
      </c>
      <c r="I191" t="s">
        <v>123</v>
      </c>
      <c r="J191">
        <v>131250</v>
      </c>
      <c r="K191" s="1">
        <v>43608</v>
      </c>
      <c r="L191">
        <v>1900005965</v>
      </c>
    </row>
    <row r="192" spans="1:12" x14ac:dyDescent="0.25">
      <c r="A192" s="1">
        <v>43833</v>
      </c>
      <c r="B192" t="s">
        <v>24</v>
      </c>
      <c r="C192" t="s">
        <v>22</v>
      </c>
      <c r="D192" t="s">
        <v>20</v>
      </c>
      <c r="F192" t="s">
        <v>641</v>
      </c>
      <c r="H192" t="s">
        <v>130</v>
      </c>
      <c r="I192">
        <v>2.4142025629033999E+18</v>
      </c>
      <c r="J192">
        <v>56100</v>
      </c>
      <c r="K192" s="1">
        <v>43532</v>
      </c>
      <c r="L192">
        <v>2000001072</v>
      </c>
    </row>
    <row r="193" spans="1:12" x14ac:dyDescent="0.25">
      <c r="A193" s="1">
        <v>43833</v>
      </c>
      <c r="B193" t="s">
        <v>24</v>
      </c>
      <c r="C193" t="s">
        <v>22</v>
      </c>
      <c r="D193" t="s">
        <v>20</v>
      </c>
      <c r="F193" t="s">
        <v>496</v>
      </c>
      <c r="G193" t="s">
        <v>23</v>
      </c>
      <c r="H193" t="s">
        <v>55</v>
      </c>
      <c r="I193" t="s">
        <v>188</v>
      </c>
      <c r="J193">
        <v>50333</v>
      </c>
      <c r="K193" s="1">
        <v>43525</v>
      </c>
      <c r="L193">
        <v>2000001076</v>
      </c>
    </row>
    <row r="194" spans="1:12" x14ac:dyDescent="0.25">
      <c r="A194" s="1">
        <v>43833</v>
      </c>
      <c r="B194" t="s">
        <v>24</v>
      </c>
      <c r="C194" t="s">
        <v>22</v>
      </c>
      <c r="D194" t="s">
        <v>35</v>
      </c>
      <c r="F194" t="s">
        <v>496</v>
      </c>
      <c r="G194" t="s">
        <v>23</v>
      </c>
      <c r="H194" t="s">
        <v>103</v>
      </c>
      <c r="I194">
        <v>41046110</v>
      </c>
      <c r="J194">
        <v>74250</v>
      </c>
      <c r="K194" s="1">
        <v>43564</v>
      </c>
      <c r="L194">
        <v>2000001082</v>
      </c>
    </row>
    <row r="195" spans="1:12" x14ac:dyDescent="0.25">
      <c r="A195" s="1">
        <v>43833</v>
      </c>
      <c r="B195" t="s">
        <v>24</v>
      </c>
      <c r="C195" t="s">
        <v>22</v>
      </c>
      <c r="D195" t="s">
        <v>40</v>
      </c>
      <c r="F195" t="s">
        <v>637</v>
      </c>
      <c r="G195" t="s">
        <v>23</v>
      </c>
      <c r="H195" t="s">
        <v>79</v>
      </c>
      <c r="I195" t="s">
        <v>311</v>
      </c>
      <c r="J195">
        <v>48929</v>
      </c>
      <c r="K195" s="1">
        <v>43779</v>
      </c>
      <c r="L195">
        <v>2000001083</v>
      </c>
    </row>
    <row r="196" spans="1:12" x14ac:dyDescent="0.25">
      <c r="A196" s="1">
        <v>43833</v>
      </c>
      <c r="B196" t="s">
        <v>24</v>
      </c>
      <c r="C196" t="s">
        <v>22</v>
      </c>
      <c r="D196" t="s">
        <v>57</v>
      </c>
      <c r="E196">
        <v>1</v>
      </c>
      <c r="F196" t="s">
        <v>21</v>
      </c>
      <c r="G196" t="s">
        <v>58</v>
      </c>
      <c r="H196" t="s">
        <v>84</v>
      </c>
      <c r="I196">
        <v>1.11200441808E+19</v>
      </c>
      <c r="J196">
        <v>49401</v>
      </c>
      <c r="K196" s="1">
        <v>43468</v>
      </c>
      <c r="L196">
        <v>2000001086</v>
      </c>
    </row>
    <row r="197" spans="1:12" x14ac:dyDescent="0.25">
      <c r="A197" s="1">
        <v>43846</v>
      </c>
      <c r="B197" t="s">
        <v>24</v>
      </c>
      <c r="C197" t="s">
        <v>22</v>
      </c>
      <c r="D197" t="s">
        <v>20</v>
      </c>
      <c r="F197" t="s">
        <v>637</v>
      </c>
      <c r="G197" t="s">
        <v>28</v>
      </c>
      <c r="H197" t="s">
        <v>130</v>
      </c>
      <c r="I197" t="s">
        <v>423</v>
      </c>
      <c r="J197">
        <v>9075</v>
      </c>
      <c r="K197" s="1">
        <v>43477</v>
      </c>
      <c r="L197">
        <v>2000001563</v>
      </c>
    </row>
    <row r="198" spans="1:12" x14ac:dyDescent="0.25">
      <c r="A198" s="1">
        <v>43846</v>
      </c>
      <c r="B198" t="s">
        <v>24</v>
      </c>
      <c r="C198" t="s">
        <v>22</v>
      </c>
      <c r="D198" t="s">
        <v>33</v>
      </c>
      <c r="E198">
        <v>13</v>
      </c>
      <c r="F198" t="s">
        <v>496</v>
      </c>
      <c r="G198" t="s">
        <v>58</v>
      </c>
      <c r="H198" t="s">
        <v>78</v>
      </c>
      <c r="I198" t="s">
        <v>272</v>
      </c>
      <c r="J198">
        <v>24072</v>
      </c>
      <c r="K198" s="1">
        <v>43537</v>
      </c>
      <c r="L198">
        <v>2000001567</v>
      </c>
    </row>
    <row r="199" spans="1:12" x14ac:dyDescent="0.25">
      <c r="A199" s="1">
        <v>43846</v>
      </c>
      <c r="B199" t="s">
        <v>24</v>
      </c>
      <c r="C199" t="s">
        <v>22</v>
      </c>
      <c r="D199" t="s">
        <v>40</v>
      </c>
      <c r="F199" t="s">
        <v>638</v>
      </c>
      <c r="G199" t="s">
        <v>23</v>
      </c>
      <c r="H199" t="s">
        <v>103</v>
      </c>
      <c r="I199" t="s">
        <v>477</v>
      </c>
      <c r="J199">
        <v>5550</v>
      </c>
      <c r="K199" s="1">
        <v>43469</v>
      </c>
      <c r="L199">
        <v>2000001570</v>
      </c>
    </row>
    <row r="200" spans="1:12" x14ac:dyDescent="0.25">
      <c r="A200" s="1">
        <v>43846</v>
      </c>
      <c r="B200" t="s">
        <v>24</v>
      </c>
      <c r="C200" t="s">
        <v>22</v>
      </c>
      <c r="D200" t="s">
        <v>48</v>
      </c>
      <c r="E200">
        <v>13</v>
      </c>
      <c r="F200" t="s">
        <v>496</v>
      </c>
      <c r="G200" t="s">
        <v>58</v>
      </c>
      <c r="H200" t="s">
        <v>84</v>
      </c>
      <c r="I200" t="s">
        <v>395</v>
      </c>
      <c r="J200">
        <v>10938</v>
      </c>
      <c r="K200" s="1">
        <v>43628</v>
      </c>
      <c r="L200">
        <v>2000001575</v>
      </c>
    </row>
    <row r="201" spans="1:12" x14ac:dyDescent="0.25">
      <c r="A201" s="1">
        <v>43846</v>
      </c>
      <c r="B201" t="s">
        <v>24</v>
      </c>
      <c r="C201" t="s">
        <v>22</v>
      </c>
      <c r="D201" t="s">
        <v>411</v>
      </c>
      <c r="E201">
        <v>3</v>
      </c>
      <c r="F201" t="s">
        <v>56</v>
      </c>
      <c r="G201" t="s">
        <v>58</v>
      </c>
      <c r="H201" t="s">
        <v>130</v>
      </c>
      <c r="I201">
        <v>2280038722</v>
      </c>
      <c r="J201">
        <v>2789</v>
      </c>
      <c r="K201" s="1">
        <v>43661</v>
      </c>
      <c r="L201">
        <v>2000001579</v>
      </c>
    </row>
    <row r="202" spans="1:12" x14ac:dyDescent="0.25">
      <c r="A202" s="1">
        <v>43846</v>
      </c>
      <c r="B202" t="s">
        <v>24</v>
      </c>
      <c r="C202" t="s">
        <v>22</v>
      </c>
      <c r="D202" t="s">
        <v>20</v>
      </c>
      <c r="F202" t="s">
        <v>641</v>
      </c>
      <c r="H202" t="s">
        <v>130</v>
      </c>
      <c r="I202">
        <v>2.4142025629033999E+18</v>
      </c>
      <c r="J202">
        <v>14025</v>
      </c>
      <c r="K202" s="1">
        <v>43760</v>
      </c>
      <c r="L202">
        <v>2000001583</v>
      </c>
    </row>
    <row r="203" spans="1:12" x14ac:dyDescent="0.25">
      <c r="A203" s="1">
        <v>43846</v>
      </c>
      <c r="B203" t="s">
        <v>24</v>
      </c>
      <c r="C203" t="s">
        <v>22</v>
      </c>
      <c r="D203" t="s">
        <v>57</v>
      </c>
      <c r="F203" t="s">
        <v>636</v>
      </c>
      <c r="G203" t="s">
        <v>23</v>
      </c>
      <c r="H203" t="s">
        <v>51</v>
      </c>
      <c r="I203" t="s">
        <v>167</v>
      </c>
      <c r="J203">
        <v>1112</v>
      </c>
      <c r="K203" s="1">
        <v>43488</v>
      </c>
      <c r="L203">
        <v>2000001589</v>
      </c>
    </row>
    <row r="204" spans="1:12" x14ac:dyDescent="0.25">
      <c r="A204" s="1">
        <v>43846</v>
      </c>
      <c r="B204" t="s">
        <v>24</v>
      </c>
      <c r="C204" t="s">
        <v>22</v>
      </c>
      <c r="D204" t="s">
        <v>40</v>
      </c>
      <c r="F204" t="s">
        <v>638</v>
      </c>
      <c r="G204" t="s">
        <v>23</v>
      </c>
      <c r="H204" t="s">
        <v>49</v>
      </c>
      <c r="I204">
        <v>2.9992015408021002E+18</v>
      </c>
      <c r="J204">
        <v>4302</v>
      </c>
      <c r="K204" s="1">
        <v>43770</v>
      </c>
      <c r="L204">
        <v>2000001598</v>
      </c>
    </row>
    <row r="205" spans="1:12" x14ac:dyDescent="0.25">
      <c r="A205" s="1">
        <v>43846</v>
      </c>
      <c r="B205" t="s">
        <v>24</v>
      </c>
      <c r="C205" t="s">
        <v>22</v>
      </c>
      <c r="D205" t="s">
        <v>35</v>
      </c>
      <c r="E205">
        <v>13</v>
      </c>
      <c r="F205" t="s">
        <v>496</v>
      </c>
      <c r="G205" t="s">
        <v>58</v>
      </c>
      <c r="H205" t="s">
        <v>55</v>
      </c>
      <c r="I205" t="s">
        <v>196</v>
      </c>
      <c r="J205">
        <v>21875</v>
      </c>
      <c r="K205" s="1">
        <v>43507</v>
      </c>
      <c r="L205">
        <v>2000001604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E922-C604-4C4B-B429-177E73F6A771}">
  <dimension ref="A1:AM50"/>
  <sheetViews>
    <sheetView topLeftCell="A14" workbookViewId="0">
      <selection activeCell="AA21" sqref="AA21"/>
    </sheetView>
  </sheetViews>
  <sheetFormatPr defaultRowHeight="13.8" x14ac:dyDescent="0.25"/>
  <cols>
    <col min="1" max="1" width="26.09765625" customWidth="1"/>
    <col min="2" max="2" width="15.8984375" customWidth="1"/>
    <col min="3" max="3" width="15.69921875" customWidth="1"/>
    <col min="4" max="4" width="18.69921875" customWidth="1"/>
    <col min="5" max="5" width="18.59765625" customWidth="1"/>
    <col min="6" max="6" width="17.796875" customWidth="1"/>
    <col min="7" max="7" width="13.69921875" customWidth="1"/>
    <col min="8" max="8" width="17.09765625" customWidth="1"/>
    <col min="9" max="9" width="10.59765625" customWidth="1"/>
    <col min="10" max="10" width="38.5" customWidth="1"/>
    <col min="11" max="11" width="16.09765625" customWidth="1"/>
    <col min="12" max="12" width="30.296875" customWidth="1"/>
    <col min="13" max="13" width="47" customWidth="1"/>
    <col min="20" max="20" width="13.09765625" customWidth="1"/>
    <col min="21" max="21" width="23.3984375" customWidth="1"/>
    <col min="22" max="22" width="22.796875" customWidth="1"/>
    <col min="23" max="23" width="23.3984375" customWidth="1"/>
    <col min="24" max="24" width="22.796875" customWidth="1"/>
    <col min="25" max="25" width="23.3984375" customWidth="1"/>
    <col min="26" max="26" width="22.796875" customWidth="1"/>
    <col min="27" max="27" width="14.796875" customWidth="1"/>
    <col min="28" max="28" width="22.796875" customWidth="1"/>
    <col min="29" max="29" width="23.3984375" customWidth="1"/>
    <col min="30" max="30" width="22.796875" customWidth="1"/>
    <col min="31" max="31" width="23.3984375" customWidth="1"/>
    <col min="32" max="32" width="22.796875" customWidth="1"/>
    <col min="33" max="33" width="23.3984375" customWidth="1"/>
    <col min="34" max="34" width="22.796875" customWidth="1"/>
    <col min="35" max="35" width="23.3984375" customWidth="1"/>
    <col min="36" max="36" width="22.796875" customWidth="1"/>
    <col min="37" max="37" width="23.3984375" customWidth="1"/>
    <col min="38" max="38" width="22.796875" customWidth="1"/>
    <col min="39" max="39" width="23.3984375" customWidth="1"/>
    <col min="40" max="40" width="22.796875" customWidth="1"/>
    <col min="41" max="41" width="23.3984375" bestFit="1" customWidth="1"/>
    <col min="42" max="42" width="22.796875" bestFit="1" customWidth="1"/>
    <col min="43" max="43" width="23.3984375" bestFit="1" customWidth="1"/>
    <col min="44" max="44" width="22.796875" bestFit="1" customWidth="1"/>
    <col min="45" max="45" width="23.3984375" bestFit="1" customWidth="1"/>
    <col min="46" max="46" width="22.796875" bestFit="1" customWidth="1"/>
    <col min="47" max="47" width="23.3984375" bestFit="1" customWidth="1"/>
    <col min="48" max="48" width="22.796875" bestFit="1" customWidth="1"/>
    <col min="49" max="49" width="23.3984375" bestFit="1" customWidth="1"/>
    <col min="50" max="50" width="22.796875" bestFit="1" customWidth="1"/>
    <col min="51" max="51" width="23.3984375" bestFit="1" customWidth="1"/>
    <col min="52" max="52" width="22.796875" bestFit="1" customWidth="1"/>
    <col min="53" max="53" width="28.296875" bestFit="1" customWidth="1"/>
    <col min="54" max="54" width="27.69921875" bestFit="1" customWidth="1"/>
    <col min="55" max="55" width="23.3984375" bestFit="1" customWidth="1"/>
    <col min="56" max="56" width="22.796875" bestFit="1" customWidth="1"/>
    <col min="57" max="57" width="21" bestFit="1" customWidth="1"/>
    <col min="58" max="58" width="23.3984375" bestFit="1" customWidth="1"/>
    <col min="59" max="59" width="22.796875" bestFit="1" customWidth="1"/>
    <col min="60" max="60" width="21" bestFit="1" customWidth="1"/>
    <col min="61" max="61" width="23.3984375" bestFit="1" customWidth="1"/>
    <col min="62" max="62" width="22.796875" bestFit="1" customWidth="1"/>
    <col min="63" max="63" width="21" bestFit="1" customWidth="1"/>
    <col min="64" max="64" width="23.3984375" bestFit="1" customWidth="1"/>
    <col min="65" max="65" width="22.796875" bestFit="1" customWidth="1"/>
    <col min="66" max="66" width="21" bestFit="1" customWidth="1"/>
    <col min="67" max="67" width="23.3984375" bestFit="1" customWidth="1"/>
    <col min="68" max="68" width="22.796875" bestFit="1" customWidth="1"/>
    <col min="69" max="69" width="26" bestFit="1" customWidth="1"/>
    <col min="70" max="70" width="28.296875" bestFit="1" customWidth="1"/>
    <col min="71" max="71" width="27.69921875" bestFit="1" customWidth="1"/>
  </cols>
  <sheetData>
    <row r="1" spans="1:39" x14ac:dyDescent="0.25">
      <c r="A1" t="s">
        <v>502</v>
      </c>
      <c r="B1" t="s">
        <v>503</v>
      </c>
      <c r="C1" t="s">
        <v>504</v>
      </c>
      <c r="D1" t="s">
        <v>498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510</v>
      </c>
      <c r="K1" t="s">
        <v>5</v>
      </c>
      <c r="L1" t="s">
        <v>511</v>
      </c>
      <c r="M1" t="s">
        <v>512</v>
      </c>
    </row>
    <row r="2" spans="1:39" x14ac:dyDescent="0.25">
      <c r="A2" t="s">
        <v>580</v>
      </c>
      <c r="B2" t="s">
        <v>581</v>
      </c>
      <c r="C2">
        <v>12</v>
      </c>
      <c r="D2" t="s">
        <v>66</v>
      </c>
      <c r="E2">
        <v>90000000</v>
      </c>
      <c r="F2">
        <v>200000</v>
      </c>
      <c r="G2" s="1">
        <v>44074</v>
      </c>
      <c r="H2" t="s">
        <v>515</v>
      </c>
      <c r="I2" t="s">
        <v>22</v>
      </c>
      <c r="J2" t="s">
        <v>48</v>
      </c>
      <c r="K2" t="s">
        <v>32</v>
      </c>
      <c r="L2" t="s">
        <v>582</v>
      </c>
      <c r="M2" t="s">
        <v>583</v>
      </c>
    </row>
    <row r="3" spans="1:39" x14ac:dyDescent="0.25">
      <c r="A3" t="s">
        <v>557</v>
      </c>
      <c r="B3" t="s">
        <v>558</v>
      </c>
      <c r="C3">
        <v>3</v>
      </c>
      <c r="D3" t="s">
        <v>56</v>
      </c>
      <c r="E3">
        <v>9500000</v>
      </c>
      <c r="F3">
        <v>200000</v>
      </c>
      <c r="G3" s="1">
        <v>43738</v>
      </c>
      <c r="H3" t="s">
        <v>559</v>
      </c>
      <c r="I3" t="s">
        <v>22</v>
      </c>
      <c r="J3" t="s">
        <v>40</v>
      </c>
      <c r="K3" t="s">
        <v>38</v>
      </c>
      <c r="L3" t="s">
        <v>516</v>
      </c>
      <c r="M3" t="s">
        <v>517</v>
      </c>
    </row>
    <row r="4" spans="1:39" x14ac:dyDescent="0.25">
      <c r="A4" t="s">
        <v>513</v>
      </c>
      <c r="B4" t="s">
        <v>514</v>
      </c>
      <c r="C4">
        <v>3</v>
      </c>
      <c r="D4" t="s">
        <v>56</v>
      </c>
      <c r="E4">
        <v>8000000</v>
      </c>
      <c r="F4">
        <v>400000</v>
      </c>
      <c r="G4" s="1">
        <v>43782</v>
      </c>
      <c r="H4" t="s">
        <v>515</v>
      </c>
      <c r="I4" t="s">
        <v>22</v>
      </c>
      <c r="J4" t="s">
        <v>40</v>
      </c>
      <c r="K4" t="s">
        <v>38</v>
      </c>
      <c r="L4" t="s">
        <v>516</v>
      </c>
      <c r="M4" t="s">
        <v>517</v>
      </c>
    </row>
    <row r="5" spans="1:39" x14ac:dyDescent="0.25">
      <c r="A5" t="s">
        <v>564</v>
      </c>
      <c r="B5" t="s">
        <v>565</v>
      </c>
      <c r="C5">
        <v>3</v>
      </c>
      <c r="D5" t="s">
        <v>56</v>
      </c>
      <c r="E5">
        <v>6000000</v>
      </c>
      <c r="F5">
        <v>300000</v>
      </c>
      <c r="G5" s="1">
        <v>43800</v>
      </c>
      <c r="H5" t="s">
        <v>515</v>
      </c>
      <c r="I5" t="s">
        <v>22</v>
      </c>
      <c r="J5" t="s">
        <v>40</v>
      </c>
      <c r="K5" t="s">
        <v>38</v>
      </c>
      <c r="L5" t="s">
        <v>516</v>
      </c>
      <c r="M5" t="s">
        <v>517</v>
      </c>
    </row>
    <row r="6" spans="1:39" x14ac:dyDescent="0.25">
      <c r="A6" t="s">
        <v>575</v>
      </c>
      <c r="B6" t="s">
        <v>576</v>
      </c>
      <c r="C6">
        <v>10</v>
      </c>
      <c r="D6" t="s">
        <v>39</v>
      </c>
      <c r="E6">
        <v>5000000</v>
      </c>
      <c r="F6">
        <v>250000</v>
      </c>
      <c r="G6" s="1">
        <v>43799</v>
      </c>
      <c r="H6" t="s">
        <v>515</v>
      </c>
      <c r="I6" t="s">
        <v>22</v>
      </c>
      <c r="J6" t="s">
        <v>40</v>
      </c>
      <c r="K6" t="s">
        <v>38</v>
      </c>
      <c r="L6" t="s">
        <v>516</v>
      </c>
      <c r="M6" t="s">
        <v>517</v>
      </c>
      <c r="AA6" s="36" t="s">
        <v>502</v>
      </c>
      <c r="AB6" s="2" t="s">
        <v>503</v>
      </c>
      <c r="AC6" s="2" t="s">
        <v>504</v>
      </c>
      <c r="AD6" s="2" t="s">
        <v>498</v>
      </c>
      <c r="AE6" s="2" t="s">
        <v>505</v>
      </c>
      <c r="AF6" s="2" t="s">
        <v>506</v>
      </c>
      <c r="AG6" s="2" t="s">
        <v>507</v>
      </c>
      <c r="AH6" s="2" t="s">
        <v>508</v>
      </c>
      <c r="AI6" s="2" t="s">
        <v>509</v>
      </c>
      <c r="AJ6" s="2" t="s">
        <v>510</v>
      </c>
      <c r="AK6" s="2" t="s">
        <v>5</v>
      </c>
      <c r="AL6" s="2" t="s">
        <v>511</v>
      </c>
      <c r="AM6" s="35" t="s">
        <v>512</v>
      </c>
    </row>
    <row r="7" spans="1:39" x14ac:dyDescent="0.25">
      <c r="A7" t="s">
        <v>555</v>
      </c>
      <c r="B7" t="s">
        <v>556</v>
      </c>
      <c r="C7">
        <v>10</v>
      </c>
      <c r="D7" t="s">
        <v>39</v>
      </c>
      <c r="E7">
        <v>4500000</v>
      </c>
      <c r="F7">
        <v>350000</v>
      </c>
      <c r="G7" s="1">
        <v>43810</v>
      </c>
      <c r="H7" t="s">
        <v>515</v>
      </c>
      <c r="I7" t="s">
        <v>22</v>
      </c>
      <c r="J7" t="s">
        <v>40</v>
      </c>
      <c r="K7" t="s">
        <v>34</v>
      </c>
      <c r="L7" t="s">
        <v>34</v>
      </c>
      <c r="M7" t="s">
        <v>517</v>
      </c>
      <c r="AA7" s="37" t="s">
        <v>580</v>
      </c>
      <c r="AB7" s="3" t="s">
        <v>581</v>
      </c>
      <c r="AC7" s="3">
        <v>12</v>
      </c>
      <c r="AD7" s="3" t="s">
        <v>66</v>
      </c>
      <c r="AE7" s="3">
        <v>90000000</v>
      </c>
      <c r="AF7" s="3">
        <v>200000</v>
      </c>
      <c r="AG7" s="40">
        <v>44074</v>
      </c>
      <c r="AH7" s="3" t="s">
        <v>515</v>
      </c>
      <c r="AI7" s="3" t="s">
        <v>22</v>
      </c>
      <c r="AJ7" s="3" t="s">
        <v>48</v>
      </c>
      <c r="AK7" s="3" t="s">
        <v>32</v>
      </c>
      <c r="AL7" s="3" t="s">
        <v>582</v>
      </c>
      <c r="AM7" s="33" t="s">
        <v>583</v>
      </c>
    </row>
    <row r="8" spans="1:39" x14ac:dyDescent="0.25">
      <c r="A8" t="s">
        <v>560</v>
      </c>
      <c r="B8" t="s">
        <v>561</v>
      </c>
      <c r="C8">
        <v>10</v>
      </c>
      <c r="D8" t="s">
        <v>39</v>
      </c>
      <c r="E8">
        <v>4500000</v>
      </c>
      <c r="F8">
        <v>300000</v>
      </c>
      <c r="G8" s="1">
        <v>43767</v>
      </c>
      <c r="H8" t="s">
        <v>515</v>
      </c>
      <c r="I8" t="s">
        <v>22</v>
      </c>
      <c r="J8" t="s">
        <v>40</v>
      </c>
      <c r="K8" t="s">
        <v>38</v>
      </c>
      <c r="L8" t="s">
        <v>516</v>
      </c>
      <c r="M8" t="s">
        <v>517</v>
      </c>
      <c r="AA8" s="38" t="s">
        <v>557</v>
      </c>
      <c r="AB8" s="4" t="s">
        <v>558</v>
      </c>
      <c r="AC8" s="4">
        <v>3</v>
      </c>
      <c r="AD8" s="4" t="s">
        <v>56</v>
      </c>
      <c r="AE8" s="4">
        <v>9500000</v>
      </c>
      <c r="AF8" s="4">
        <v>200000</v>
      </c>
      <c r="AG8" s="41">
        <v>43738</v>
      </c>
      <c r="AH8" s="4" t="s">
        <v>559</v>
      </c>
      <c r="AI8" s="4" t="s">
        <v>22</v>
      </c>
      <c r="AJ8" s="4" t="s">
        <v>40</v>
      </c>
      <c r="AK8" s="4" t="s">
        <v>38</v>
      </c>
      <c r="AL8" s="4" t="s">
        <v>516</v>
      </c>
      <c r="AM8" s="34" t="s">
        <v>517</v>
      </c>
    </row>
    <row r="9" spans="1:39" x14ac:dyDescent="0.25">
      <c r="A9" t="s">
        <v>551</v>
      </c>
      <c r="B9" t="s">
        <v>552</v>
      </c>
      <c r="C9">
        <v>3</v>
      </c>
      <c r="D9" t="s">
        <v>56</v>
      </c>
      <c r="E9">
        <v>2500000</v>
      </c>
      <c r="F9">
        <v>125000</v>
      </c>
      <c r="G9" s="1">
        <v>43800</v>
      </c>
      <c r="H9" t="s">
        <v>515</v>
      </c>
      <c r="I9" t="s">
        <v>22</v>
      </c>
      <c r="J9" t="s">
        <v>40</v>
      </c>
      <c r="K9" t="s">
        <v>38</v>
      </c>
      <c r="L9" t="s">
        <v>516</v>
      </c>
      <c r="M9" t="s">
        <v>517</v>
      </c>
      <c r="T9" t="s">
        <v>726</v>
      </c>
      <c r="AA9" s="37" t="s">
        <v>513</v>
      </c>
      <c r="AB9" s="3" t="s">
        <v>514</v>
      </c>
      <c r="AC9" s="3">
        <v>3</v>
      </c>
      <c r="AD9" s="3" t="s">
        <v>56</v>
      </c>
      <c r="AE9" s="3">
        <v>8000000</v>
      </c>
      <c r="AF9" s="3">
        <v>400000</v>
      </c>
      <c r="AG9" s="40">
        <v>43782</v>
      </c>
      <c r="AH9" s="3" t="s">
        <v>515</v>
      </c>
      <c r="AI9" s="3" t="s">
        <v>22</v>
      </c>
      <c r="AJ9" s="3" t="s">
        <v>40</v>
      </c>
      <c r="AK9" s="3" t="s">
        <v>38</v>
      </c>
      <c r="AL9" s="3" t="s">
        <v>516</v>
      </c>
      <c r="AM9" s="33" t="s">
        <v>517</v>
      </c>
    </row>
    <row r="10" spans="1:39" x14ac:dyDescent="0.25">
      <c r="A10" t="s">
        <v>546</v>
      </c>
      <c r="B10" t="s">
        <v>547</v>
      </c>
      <c r="C10">
        <v>12</v>
      </c>
      <c r="D10" t="s">
        <v>66</v>
      </c>
      <c r="E10">
        <v>2000000</v>
      </c>
      <c r="F10">
        <v>150000</v>
      </c>
      <c r="G10" s="1">
        <v>43982</v>
      </c>
      <c r="H10" t="s">
        <v>515</v>
      </c>
      <c r="I10" t="s">
        <v>22</v>
      </c>
      <c r="J10" t="s">
        <v>40</v>
      </c>
      <c r="K10" t="s">
        <v>38</v>
      </c>
      <c r="L10" t="s">
        <v>516</v>
      </c>
      <c r="M10" t="s">
        <v>517</v>
      </c>
      <c r="T10" s="6" t="s">
        <v>508</v>
      </c>
      <c r="U10" t="s" vm="3">
        <v>724</v>
      </c>
      <c r="AA10" s="38" t="s">
        <v>564</v>
      </c>
      <c r="AB10" s="4" t="s">
        <v>565</v>
      </c>
      <c r="AC10" s="4">
        <v>3</v>
      </c>
      <c r="AD10" s="4" t="s">
        <v>56</v>
      </c>
      <c r="AE10" s="4">
        <v>6000000</v>
      </c>
      <c r="AF10" s="4">
        <v>300000</v>
      </c>
      <c r="AG10" s="41">
        <v>43800</v>
      </c>
      <c r="AH10" s="4" t="s">
        <v>515</v>
      </c>
      <c r="AI10" s="4" t="s">
        <v>22</v>
      </c>
      <c r="AJ10" s="4" t="s">
        <v>40</v>
      </c>
      <c r="AK10" s="4" t="s">
        <v>38</v>
      </c>
      <c r="AL10" s="4" t="s">
        <v>516</v>
      </c>
      <c r="AM10" s="34" t="s">
        <v>517</v>
      </c>
    </row>
    <row r="11" spans="1:39" x14ac:dyDescent="0.25">
      <c r="A11" t="s">
        <v>553</v>
      </c>
      <c r="B11" t="s">
        <v>554</v>
      </c>
      <c r="C11">
        <v>10</v>
      </c>
      <c r="D11" t="s">
        <v>39</v>
      </c>
      <c r="E11">
        <v>1400000</v>
      </c>
      <c r="F11">
        <v>100000</v>
      </c>
      <c r="G11" s="1">
        <v>43808</v>
      </c>
      <c r="H11" t="s">
        <v>515</v>
      </c>
      <c r="I11" t="s">
        <v>22</v>
      </c>
      <c r="J11" t="s">
        <v>40</v>
      </c>
      <c r="K11" t="s">
        <v>38</v>
      </c>
      <c r="L11" t="s">
        <v>516</v>
      </c>
      <c r="M11" t="s">
        <v>517</v>
      </c>
      <c r="AA11" s="37" t="s">
        <v>575</v>
      </c>
      <c r="AB11" s="3" t="s">
        <v>576</v>
      </c>
      <c r="AC11" s="3">
        <v>10</v>
      </c>
      <c r="AD11" s="3" t="s">
        <v>39</v>
      </c>
      <c r="AE11" s="3">
        <v>5000000</v>
      </c>
      <c r="AF11" s="3">
        <v>250000</v>
      </c>
      <c r="AG11" s="40">
        <v>43799</v>
      </c>
      <c r="AH11" s="3" t="s">
        <v>515</v>
      </c>
      <c r="AI11" s="3" t="s">
        <v>22</v>
      </c>
      <c r="AJ11" s="3" t="s">
        <v>40</v>
      </c>
      <c r="AK11" s="3" t="s">
        <v>38</v>
      </c>
      <c r="AL11" s="3" t="s">
        <v>516</v>
      </c>
      <c r="AM11" s="33" t="s">
        <v>517</v>
      </c>
    </row>
    <row r="12" spans="1:39" x14ac:dyDescent="0.25">
      <c r="A12" t="s">
        <v>527</v>
      </c>
      <c r="B12" t="s">
        <v>528</v>
      </c>
      <c r="C12">
        <v>1</v>
      </c>
      <c r="D12" t="s">
        <v>21</v>
      </c>
      <c r="E12">
        <v>1200000</v>
      </c>
      <c r="F12">
        <v>100000</v>
      </c>
      <c r="G12" s="1">
        <v>43921</v>
      </c>
      <c r="H12" t="s">
        <v>515</v>
      </c>
      <c r="I12" t="s">
        <v>22</v>
      </c>
      <c r="J12" t="s">
        <v>104</v>
      </c>
      <c r="K12" t="s">
        <v>34</v>
      </c>
      <c r="L12" t="s">
        <v>34</v>
      </c>
      <c r="M12" t="s">
        <v>529</v>
      </c>
      <c r="T12" s="6" t="s">
        <v>649</v>
      </c>
      <c r="U12" t="s">
        <v>702</v>
      </c>
      <c r="V12" t="s">
        <v>703</v>
      </c>
      <c r="AA12" s="38" t="s">
        <v>555</v>
      </c>
      <c r="AB12" s="4" t="s">
        <v>556</v>
      </c>
      <c r="AC12" s="4">
        <v>10</v>
      </c>
      <c r="AD12" s="4" t="s">
        <v>39</v>
      </c>
      <c r="AE12" s="4">
        <v>4500000</v>
      </c>
      <c r="AF12" s="4">
        <v>350000</v>
      </c>
      <c r="AG12" s="41">
        <v>43810</v>
      </c>
      <c r="AH12" s="4" t="s">
        <v>515</v>
      </c>
      <c r="AI12" s="4" t="s">
        <v>22</v>
      </c>
      <c r="AJ12" s="4" t="s">
        <v>40</v>
      </c>
      <c r="AK12" s="4" t="s">
        <v>34</v>
      </c>
      <c r="AL12" s="4" t="s">
        <v>34</v>
      </c>
      <c r="AM12" s="34" t="s">
        <v>517</v>
      </c>
    </row>
    <row r="13" spans="1:39" x14ac:dyDescent="0.25">
      <c r="A13" t="s">
        <v>597</v>
      </c>
      <c r="B13" t="s">
        <v>598</v>
      </c>
      <c r="C13">
        <v>6</v>
      </c>
      <c r="D13" t="s">
        <v>77</v>
      </c>
      <c r="E13">
        <v>1000000</v>
      </c>
      <c r="F13">
        <v>100000</v>
      </c>
      <c r="G13" s="1">
        <v>44043</v>
      </c>
      <c r="H13" t="s">
        <v>515</v>
      </c>
      <c r="I13" t="s">
        <v>22</v>
      </c>
      <c r="J13" t="s">
        <v>48</v>
      </c>
      <c r="K13" t="s">
        <v>32</v>
      </c>
      <c r="L13" t="s">
        <v>582</v>
      </c>
      <c r="M13" t="s">
        <v>589</v>
      </c>
      <c r="T13" s="7" t="s">
        <v>679</v>
      </c>
      <c r="U13">
        <v>37510000</v>
      </c>
      <c r="V13">
        <v>2619500</v>
      </c>
      <c r="AA13" s="37" t="s">
        <v>560</v>
      </c>
      <c r="AB13" s="3" t="s">
        <v>561</v>
      </c>
      <c r="AC13" s="3">
        <v>10</v>
      </c>
      <c r="AD13" s="3" t="s">
        <v>39</v>
      </c>
      <c r="AE13" s="3">
        <v>4500000</v>
      </c>
      <c r="AF13" s="3">
        <v>300000</v>
      </c>
      <c r="AG13" s="40">
        <v>43767</v>
      </c>
      <c r="AH13" s="3" t="s">
        <v>515</v>
      </c>
      <c r="AI13" s="3" t="s">
        <v>22</v>
      </c>
      <c r="AJ13" s="3" t="s">
        <v>40</v>
      </c>
      <c r="AK13" s="3" t="s">
        <v>38</v>
      </c>
      <c r="AL13" s="3" t="s">
        <v>516</v>
      </c>
      <c r="AM13" s="33" t="s">
        <v>517</v>
      </c>
    </row>
    <row r="14" spans="1:39" x14ac:dyDescent="0.25">
      <c r="A14" t="s">
        <v>615</v>
      </c>
      <c r="B14" t="s">
        <v>616</v>
      </c>
      <c r="C14">
        <v>12</v>
      </c>
      <c r="D14" t="s">
        <v>66</v>
      </c>
      <c r="E14">
        <v>1000000</v>
      </c>
      <c r="F14">
        <v>100000</v>
      </c>
      <c r="G14" s="1">
        <v>43738</v>
      </c>
      <c r="H14" t="s">
        <v>515</v>
      </c>
      <c r="I14" t="s">
        <v>22</v>
      </c>
      <c r="J14" t="s">
        <v>33</v>
      </c>
      <c r="K14" t="s">
        <v>133</v>
      </c>
      <c r="L14" t="s">
        <v>133</v>
      </c>
      <c r="M14" t="s">
        <v>592</v>
      </c>
      <c r="T14" s="7" t="s">
        <v>685</v>
      </c>
      <c r="U14">
        <v>95500000</v>
      </c>
      <c r="V14">
        <v>3360000</v>
      </c>
      <c r="AA14" s="38" t="s">
        <v>551</v>
      </c>
      <c r="AB14" s="4" t="s">
        <v>552</v>
      </c>
      <c r="AC14" s="4">
        <v>3</v>
      </c>
      <c r="AD14" s="4" t="s">
        <v>56</v>
      </c>
      <c r="AE14" s="4">
        <v>2500000</v>
      </c>
      <c r="AF14" s="4">
        <v>125000</v>
      </c>
      <c r="AG14" s="41">
        <v>43800</v>
      </c>
      <c r="AH14" s="4" t="s">
        <v>515</v>
      </c>
      <c r="AI14" s="4" t="s">
        <v>22</v>
      </c>
      <c r="AJ14" s="4" t="s">
        <v>40</v>
      </c>
      <c r="AK14" s="4" t="s">
        <v>38</v>
      </c>
      <c r="AL14" s="4" t="s">
        <v>516</v>
      </c>
      <c r="AM14" s="34" t="s">
        <v>517</v>
      </c>
    </row>
    <row r="15" spans="1:39" x14ac:dyDescent="0.25">
      <c r="A15" t="s">
        <v>626</v>
      </c>
      <c r="B15" t="s">
        <v>627</v>
      </c>
      <c r="C15">
        <v>12</v>
      </c>
      <c r="D15" t="s">
        <v>66</v>
      </c>
      <c r="E15">
        <v>1000000</v>
      </c>
      <c r="F15">
        <v>100000</v>
      </c>
      <c r="G15" s="1">
        <v>43830</v>
      </c>
      <c r="H15" t="s">
        <v>515</v>
      </c>
      <c r="I15" t="s">
        <v>22</v>
      </c>
      <c r="J15" t="s">
        <v>48</v>
      </c>
      <c r="K15" t="s">
        <v>32</v>
      </c>
      <c r="L15" t="s">
        <v>582</v>
      </c>
      <c r="M15" t="s">
        <v>589</v>
      </c>
      <c r="T15" s="7" t="s">
        <v>655</v>
      </c>
      <c r="U15">
        <v>133010000</v>
      </c>
      <c r="V15">
        <v>5979500</v>
      </c>
      <c r="AA15" s="37" t="s">
        <v>546</v>
      </c>
      <c r="AB15" s="3" t="s">
        <v>547</v>
      </c>
      <c r="AC15" s="3">
        <v>12</v>
      </c>
      <c r="AD15" s="3" t="s">
        <v>66</v>
      </c>
      <c r="AE15" s="3">
        <v>2000000</v>
      </c>
      <c r="AF15" s="3">
        <v>150000</v>
      </c>
      <c r="AG15" s="40">
        <v>43982</v>
      </c>
      <c r="AH15" s="3" t="s">
        <v>515</v>
      </c>
      <c r="AI15" s="3" t="s">
        <v>22</v>
      </c>
      <c r="AJ15" s="3" t="s">
        <v>40</v>
      </c>
      <c r="AK15" s="3" t="s">
        <v>38</v>
      </c>
      <c r="AL15" s="3" t="s">
        <v>516</v>
      </c>
      <c r="AM15" s="33" t="s">
        <v>517</v>
      </c>
    </row>
    <row r="16" spans="1:39" x14ac:dyDescent="0.25">
      <c r="A16" t="s">
        <v>623</v>
      </c>
      <c r="B16" t="s">
        <v>624</v>
      </c>
      <c r="C16">
        <v>10</v>
      </c>
      <c r="D16" t="s">
        <v>39</v>
      </c>
      <c r="E16">
        <v>800000</v>
      </c>
      <c r="F16">
        <v>50000</v>
      </c>
      <c r="G16" s="1">
        <v>43738</v>
      </c>
      <c r="H16" t="s">
        <v>515</v>
      </c>
      <c r="I16" t="s">
        <v>22</v>
      </c>
      <c r="J16" t="s">
        <v>33</v>
      </c>
      <c r="K16" t="s">
        <v>133</v>
      </c>
      <c r="L16" t="s">
        <v>133</v>
      </c>
      <c r="M16" t="s">
        <v>592</v>
      </c>
      <c r="AA16" s="38" t="s">
        <v>553</v>
      </c>
      <c r="AB16" s="4" t="s">
        <v>554</v>
      </c>
      <c r="AC16" s="4">
        <v>10</v>
      </c>
      <c r="AD16" s="4" t="s">
        <v>39</v>
      </c>
      <c r="AE16" s="4">
        <v>1400000</v>
      </c>
      <c r="AF16" s="4">
        <v>100000</v>
      </c>
      <c r="AG16" s="41">
        <v>43808</v>
      </c>
      <c r="AH16" s="4" t="s">
        <v>515</v>
      </c>
      <c r="AI16" s="4" t="s">
        <v>22</v>
      </c>
      <c r="AJ16" s="4" t="s">
        <v>40</v>
      </c>
      <c r="AK16" s="4" t="s">
        <v>38</v>
      </c>
      <c r="AL16" s="4" t="s">
        <v>516</v>
      </c>
      <c r="AM16" s="34" t="s">
        <v>517</v>
      </c>
    </row>
    <row r="17" spans="1:28" x14ac:dyDescent="0.25">
      <c r="A17" t="s">
        <v>621</v>
      </c>
      <c r="B17" t="s">
        <v>622</v>
      </c>
      <c r="C17">
        <v>3</v>
      </c>
      <c r="D17" t="s">
        <v>56</v>
      </c>
      <c r="E17">
        <v>700000</v>
      </c>
      <c r="F17">
        <v>100000</v>
      </c>
      <c r="G17" s="1">
        <v>43830</v>
      </c>
      <c r="H17" t="s">
        <v>515</v>
      </c>
      <c r="I17" t="s">
        <v>22</v>
      </c>
      <c r="J17" t="s">
        <v>48</v>
      </c>
      <c r="K17" t="s">
        <v>32</v>
      </c>
      <c r="L17" t="s">
        <v>582</v>
      </c>
      <c r="M17" t="s">
        <v>589</v>
      </c>
    </row>
    <row r="18" spans="1:28" x14ac:dyDescent="0.25">
      <c r="A18" t="s">
        <v>566</v>
      </c>
      <c r="B18" t="s">
        <v>567</v>
      </c>
      <c r="C18">
        <v>10</v>
      </c>
      <c r="D18" t="s">
        <v>39</v>
      </c>
      <c r="E18">
        <v>600000</v>
      </c>
      <c r="F18">
        <v>100000</v>
      </c>
      <c r="G18" s="1">
        <v>43799</v>
      </c>
      <c r="H18" t="s">
        <v>515</v>
      </c>
      <c r="I18" t="s">
        <v>22</v>
      </c>
      <c r="J18" t="s">
        <v>411</v>
      </c>
      <c r="K18" t="s">
        <v>38</v>
      </c>
      <c r="L18" t="s">
        <v>516</v>
      </c>
      <c r="M18" t="s">
        <v>517</v>
      </c>
      <c r="T18" s="7" t="s">
        <v>725</v>
      </c>
    </row>
    <row r="19" spans="1:28" x14ac:dyDescent="0.25">
      <c r="A19" t="s">
        <v>548</v>
      </c>
      <c r="B19" t="s">
        <v>549</v>
      </c>
      <c r="C19">
        <v>12</v>
      </c>
      <c r="D19" t="s">
        <v>66</v>
      </c>
      <c r="E19">
        <v>500000</v>
      </c>
      <c r="F19">
        <v>75000</v>
      </c>
      <c r="G19" s="1">
        <v>43982</v>
      </c>
      <c r="H19" t="s">
        <v>515</v>
      </c>
      <c r="I19" t="s">
        <v>22</v>
      </c>
      <c r="J19" t="s">
        <v>35</v>
      </c>
      <c r="K19" t="s">
        <v>35</v>
      </c>
      <c r="L19" t="s">
        <v>532</v>
      </c>
      <c r="M19" t="s">
        <v>550</v>
      </c>
      <c r="T19" s="6" t="s">
        <v>508</v>
      </c>
      <c r="U19" t="s" vm="2">
        <v>706</v>
      </c>
      <c r="AA19" s="6" t="s">
        <v>508</v>
      </c>
      <c r="AB19" t="s" vm="4">
        <v>706</v>
      </c>
    </row>
    <row r="20" spans="1:28" x14ac:dyDescent="0.25">
      <c r="A20" t="s">
        <v>613</v>
      </c>
      <c r="B20" t="s">
        <v>614</v>
      </c>
      <c r="C20">
        <v>12</v>
      </c>
      <c r="D20" t="s">
        <v>66</v>
      </c>
      <c r="E20">
        <v>500000</v>
      </c>
      <c r="F20">
        <v>50000</v>
      </c>
      <c r="G20" s="1">
        <v>43830</v>
      </c>
      <c r="H20" t="s">
        <v>515</v>
      </c>
      <c r="I20" t="s">
        <v>22</v>
      </c>
      <c r="J20" t="s">
        <v>33</v>
      </c>
      <c r="K20" t="s">
        <v>133</v>
      </c>
      <c r="L20" t="s">
        <v>133</v>
      </c>
      <c r="M20" t="s">
        <v>592</v>
      </c>
    </row>
    <row r="21" spans="1:28" x14ac:dyDescent="0.25">
      <c r="A21" t="s">
        <v>617</v>
      </c>
      <c r="B21" t="s">
        <v>618</v>
      </c>
      <c r="C21">
        <v>10</v>
      </c>
      <c r="D21" t="s">
        <v>39</v>
      </c>
      <c r="E21">
        <v>500000</v>
      </c>
      <c r="F21">
        <v>62000</v>
      </c>
      <c r="G21" s="1">
        <v>43738</v>
      </c>
      <c r="H21" t="s">
        <v>515</v>
      </c>
      <c r="I21" t="s">
        <v>22</v>
      </c>
      <c r="J21" t="s">
        <v>33</v>
      </c>
      <c r="K21" t="s">
        <v>133</v>
      </c>
      <c r="L21" t="s">
        <v>133</v>
      </c>
      <c r="M21" t="s">
        <v>592</v>
      </c>
      <c r="T21" s="6" t="s">
        <v>649</v>
      </c>
      <c r="U21" t="s">
        <v>702</v>
      </c>
      <c r="V21" t="s">
        <v>703</v>
      </c>
      <c r="AA21" s="6" t="s">
        <v>649</v>
      </c>
      <c r="AB21" t="s">
        <v>703</v>
      </c>
    </row>
    <row r="22" spans="1:28" x14ac:dyDescent="0.25">
      <c r="A22" t="s">
        <v>570</v>
      </c>
      <c r="B22" t="s">
        <v>571</v>
      </c>
      <c r="C22">
        <v>10</v>
      </c>
      <c r="D22" t="s">
        <v>39</v>
      </c>
      <c r="E22">
        <v>300000</v>
      </c>
      <c r="F22">
        <v>49500</v>
      </c>
      <c r="G22" s="1">
        <v>43738</v>
      </c>
      <c r="H22" t="s">
        <v>559</v>
      </c>
      <c r="I22" t="s">
        <v>22</v>
      </c>
      <c r="J22" t="s">
        <v>35</v>
      </c>
      <c r="K22" t="s">
        <v>35</v>
      </c>
      <c r="L22" t="s">
        <v>532</v>
      </c>
      <c r="M22" t="s">
        <v>533</v>
      </c>
      <c r="T22" s="7" t="s">
        <v>679</v>
      </c>
      <c r="AA22" s="7" t="s">
        <v>514</v>
      </c>
      <c r="AB22">
        <v>400000</v>
      </c>
    </row>
    <row r="23" spans="1:28" x14ac:dyDescent="0.25">
      <c r="A23" t="s">
        <v>572</v>
      </c>
      <c r="B23" t="s">
        <v>573</v>
      </c>
      <c r="C23">
        <v>10</v>
      </c>
      <c r="D23" t="s">
        <v>39</v>
      </c>
      <c r="E23">
        <v>300000</v>
      </c>
      <c r="F23">
        <v>49500</v>
      </c>
      <c r="G23" s="1">
        <v>43738</v>
      </c>
      <c r="H23" t="s">
        <v>559</v>
      </c>
      <c r="I23" t="s">
        <v>22</v>
      </c>
      <c r="J23" t="s">
        <v>35</v>
      </c>
      <c r="K23" t="s">
        <v>35</v>
      </c>
      <c r="L23" t="s">
        <v>532</v>
      </c>
      <c r="M23" t="s">
        <v>574</v>
      </c>
      <c r="T23" s="39">
        <v>43738</v>
      </c>
      <c r="U23">
        <v>12700000</v>
      </c>
      <c r="V23">
        <v>608500</v>
      </c>
      <c r="AA23" s="7" t="s">
        <v>547</v>
      </c>
      <c r="AB23">
        <v>150000</v>
      </c>
    </row>
    <row r="24" spans="1:28" x14ac:dyDescent="0.25">
      <c r="A24" t="s">
        <v>590</v>
      </c>
      <c r="B24" t="s">
        <v>591</v>
      </c>
      <c r="C24">
        <v>6</v>
      </c>
      <c r="D24" t="s">
        <v>77</v>
      </c>
      <c r="E24">
        <v>300000</v>
      </c>
      <c r="F24">
        <v>30000</v>
      </c>
      <c r="G24" s="1">
        <v>43921</v>
      </c>
      <c r="H24" t="s">
        <v>515</v>
      </c>
      <c r="I24" t="s">
        <v>22</v>
      </c>
      <c r="J24" t="s">
        <v>33</v>
      </c>
      <c r="K24" t="s">
        <v>133</v>
      </c>
      <c r="L24" t="s">
        <v>133</v>
      </c>
      <c r="M24" t="s">
        <v>592</v>
      </c>
      <c r="T24" s="39">
        <v>43739</v>
      </c>
      <c r="U24">
        <v>0</v>
      </c>
      <c r="V24">
        <v>500000</v>
      </c>
      <c r="AA24" s="7" t="s">
        <v>552</v>
      </c>
      <c r="AB24">
        <v>125000</v>
      </c>
    </row>
    <row r="25" spans="1:28" x14ac:dyDescent="0.25">
      <c r="A25" t="s">
        <v>595</v>
      </c>
      <c r="B25" t="s">
        <v>596</v>
      </c>
      <c r="C25">
        <v>6</v>
      </c>
      <c r="D25" t="s">
        <v>77</v>
      </c>
      <c r="E25">
        <v>300000</v>
      </c>
      <c r="F25">
        <v>50000</v>
      </c>
      <c r="G25" s="1">
        <v>43921</v>
      </c>
      <c r="H25" t="s">
        <v>515</v>
      </c>
      <c r="I25" t="s">
        <v>22</v>
      </c>
      <c r="J25" t="s">
        <v>48</v>
      </c>
      <c r="K25" t="s">
        <v>32</v>
      </c>
      <c r="L25" t="s">
        <v>582</v>
      </c>
      <c r="M25" t="s">
        <v>589</v>
      </c>
      <c r="T25" s="39">
        <v>43767</v>
      </c>
      <c r="U25">
        <v>4500000</v>
      </c>
      <c r="V25">
        <v>300000</v>
      </c>
      <c r="AA25" s="7" t="s">
        <v>554</v>
      </c>
      <c r="AB25">
        <v>100000</v>
      </c>
    </row>
    <row r="26" spans="1:28" x14ac:dyDescent="0.25">
      <c r="A26" t="s">
        <v>619</v>
      </c>
      <c r="B26" t="s">
        <v>620</v>
      </c>
      <c r="C26">
        <v>10</v>
      </c>
      <c r="D26" t="s">
        <v>39</v>
      </c>
      <c r="E26">
        <v>300000</v>
      </c>
      <c r="F26">
        <v>37500</v>
      </c>
      <c r="G26" s="1">
        <v>43738</v>
      </c>
      <c r="H26" t="s">
        <v>515</v>
      </c>
      <c r="I26" t="s">
        <v>22</v>
      </c>
      <c r="J26" t="s">
        <v>33</v>
      </c>
      <c r="K26" t="s">
        <v>133</v>
      </c>
      <c r="L26" t="s">
        <v>133</v>
      </c>
      <c r="M26" t="s">
        <v>592</v>
      </c>
      <c r="T26" s="39">
        <v>43769</v>
      </c>
      <c r="U26">
        <v>0</v>
      </c>
      <c r="V26">
        <v>100000</v>
      </c>
      <c r="AA26" s="7" t="s">
        <v>556</v>
      </c>
      <c r="AB26">
        <v>350000</v>
      </c>
    </row>
    <row r="27" spans="1:28" x14ac:dyDescent="0.25">
      <c r="A27" t="s">
        <v>568</v>
      </c>
      <c r="B27" t="s">
        <v>569</v>
      </c>
      <c r="C27">
        <v>10</v>
      </c>
      <c r="D27" t="s">
        <v>39</v>
      </c>
      <c r="E27">
        <v>210000</v>
      </c>
      <c r="F27">
        <v>35000</v>
      </c>
      <c r="G27" s="1">
        <v>43799</v>
      </c>
      <c r="H27" t="s">
        <v>515</v>
      </c>
      <c r="I27" t="s">
        <v>22</v>
      </c>
      <c r="J27" t="s">
        <v>411</v>
      </c>
      <c r="K27" t="s">
        <v>38</v>
      </c>
      <c r="L27" t="s">
        <v>516</v>
      </c>
      <c r="M27" t="s">
        <v>520</v>
      </c>
      <c r="T27" s="39">
        <v>43782</v>
      </c>
      <c r="U27">
        <v>8000000</v>
      </c>
      <c r="V27">
        <v>400000</v>
      </c>
      <c r="AA27" s="7" t="s">
        <v>558</v>
      </c>
      <c r="AB27">
        <v>200000</v>
      </c>
    </row>
    <row r="28" spans="1:28" x14ac:dyDescent="0.25">
      <c r="A28" t="s">
        <v>518</v>
      </c>
      <c r="B28" t="s">
        <v>519</v>
      </c>
      <c r="C28">
        <v>1</v>
      </c>
      <c r="D28" t="s">
        <v>21</v>
      </c>
      <c r="E28">
        <v>200000</v>
      </c>
      <c r="F28">
        <v>30000</v>
      </c>
      <c r="G28" s="1">
        <v>43921</v>
      </c>
      <c r="H28" t="s">
        <v>515</v>
      </c>
      <c r="I28" t="s">
        <v>22</v>
      </c>
      <c r="J28" t="s">
        <v>40</v>
      </c>
      <c r="K28" t="s">
        <v>38</v>
      </c>
      <c r="L28" t="s">
        <v>516</v>
      </c>
      <c r="M28" t="s">
        <v>520</v>
      </c>
      <c r="T28" s="39">
        <v>43784</v>
      </c>
      <c r="U28">
        <v>0</v>
      </c>
      <c r="V28">
        <v>100000</v>
      </c>
      <c r="AA28" s="7" t="s">
        <v>561</v>
      </c>
      <c r="AB28">
        <v>300000</v>
      </c>
    </row>
    <row r="29" spans="1:28" x14ac:dyDescent="0.25">
      <c r="A29" t="s">
        <v>521</v>
      </c>
      <c r="B29" t="s">
        <v>522</v>
      </c>
      <c r="C29">
        <v>1</v>
      </c>
      <c r="D29" t="s">
        <v>21</v>
      </c>
      <c r="E29">
        <v>0</v>
      </c>
      <c r="F29">
        <v>100000</v>
      </c>
      <c r="G29" s="1">
        <v>44012</v>
      </c>
      <c r="H29" t="s">
        <v>515</v>
      </c>
      <c r="I29" t="s">
        <v>22</v>
      </c>
      <c r="J29" t="s">
        <v>20</v>
      </c>
      <c r="K29" t="s">
        <v>20</v>
      </c>
      <c r="L29" t="s">
        <v>523</v>
      </c>
      <c r="M29" t="s">
        <v>524</v>
      </c>
      <c r="T29" s="39">
        <v>43799</v>
      </c>
      <c r="U29">
        <v>5810000</v>
      </c>
      <c r="V29">
        <v>385000</v>
      </c>
      <c r="AA29" s="7" t="s">
        <v>565</v>
      </c>
      <c r="AB29">
        <v>300000</v>
      </c>
    </row>
    <row r="30" spans="1:28" x14ac:dyDescent="0.25">
      <c r="A30" t="s">
        <v>525</v>
      </c>
      <c r="B30" t="s">
        <v>526</v>
      </c>
      <c r="C30">
        <v>1</v>
      </c>
      <c r="D30" t="s">
        <v>21</v>
      </c>
      <c r="E30">
        <v>0</v>
      </c>
      <c r="F30">
        <v>100000</v>
      </c>
      <c r="G30" s="1">
        <v>43921</v>
      </c>
      <c r="H30" t="s">
        <v>515</v>
      </c>
      <c r="I30" t="s">
        <v>22</v>
      </c>
      <c r="J30" t="s">
        <v>20</v>
      </c>
      <c r="K30" t="s">
        <v>20</v>
      </c>
      <c r="L30" t="s">
        <v>523</v>
      </c>
      <c r="M30" t="s">
        <v>524</v>
      </c>
      <c r="T30" s="39">
        <v>43800</v>
      </c>
      <c r="U30">
        <v>8500000</v>
      </c>
      <c r="V30">
        <v>425000</v>
      </c>
      <c r="AA30" s="7" t="s">
        <v>576</v>
      </c>
      <c r="AB30">
        <v>250000</v>
      </c>
    </row>
    <row r="31" spans="1:28" x14ac:dyDescent="0.25">
      <c r="A31" t="s">
        <v>530</v>
      </c>
      <c r="B31" t="s">
        <v>531</v>
      </c>
      <c r="C31">
        <v>1</v>
      </c>
      <c r="D31" t="s">
        <v>21</v>
      </c>
      <c r="E31">
        <v>0</v>
      </c>
      <c r="F31">
        <v>100000</v>
      </c>
      <c r="G31" s="1">
        <v>43982</v>
      </c>
      <c r="H31" t="s">
        <v>515</v>
      </c>
      <c r="I31" t="s">
        <v>22</v>
      </c>
      <c r="J31" t="s">
        <v>35</v>
      </c>
      <c r="K31" t="s">
        <v>35</v>
      </c>
      <c r="L31" t="s">
        <v>532</v>
      </c>
      <c r="M31" t="s">
        <v>533</v>
      </c>
      <c r="T31" s="39">
        <v>43808</v>
      </c>
      <c r="U31">
        <v>1400000</v>
      </c>
      <c r="V31">
        <v>100000</v>
      </c>
      <c r="AA31" s="7" t="s">
        <v>581</v>
      </c>
      <c r="AB31">
        <v>200000</v>
      </c>
    </row>
    <row r="32" spans="1:28" x14ac:dyDescent="0.25">
      <c r="A32" t="s">
        <v>534</v>
      </c>
      <c r="B32" t="s">
        <v>535</v>
      </c>
      <c r="C32">
        <v>1</v>
      </c>
      <c r="D32" t="s">
        <v>21</v>
      </c>
      <c r="E32">
        <v>0</v>
      </c>
      <c r="F32">
        <v>100000</v>
      </c>
      <c r="G32" s="1">
        <v>43982</v>
      </c>
      <c r="H32" t="s">
        <v>515</v>
      </c>
      <c r="I32" t="s">
        <v>22</v>
      </c>
      <c r="J32" t="s">
        <v>20</v>
      </c>
      <c r="K32" t="s">
        <v>20</v>
      </c>
      <c r="L32" t="s">
        <v>523</v>
      </c>
      <c r="M32" t="s">
        <v>524</v>
      </c>
      <c r="T32" s="39">
        <v>43810</v>
      </c>
      <c r="U32">
        <v>4500000</v>
      </c>
      <c r="V32">
        <v>350000</v>
      </c>
      <c r="AA32" s="7" t="s">
        <v>655</v>
      </c>
      <c r="AB32">
        <v>2375000</v>
      </c>
    </row>
    <row r="33" spans="1:22" x14ac:dyDescent="0.25">
      <c r="A33" t="s">
        <v>536</v>
      </c>
      <c r="B33" t="s">
        <v>537</v>
      </c>
      <c r="C33">
        <v>1</v>
      </c>
      <c r="D33" t="s">
        <v>21</v>
      </c>
      <c r="E33">
        <v>0</v>
      </c>
      <c r="F33">
        <v>125000</v>
      </c>
      <c r="G33" s="1">
        <v>44012</v>
      </c>
      <c r="H33" t="s">
        <v>515</v>
      </c>
      <c r="I33" t="s">
        <v>22</v>
      </c>
      <c r="J33" t="s">
        <v>40</v>
      </c>
      <c r="K33" t="s">
        <v>38</v>
      </c>
      <c r="L33" t="s">
        <v>516</v>
      </c>
      <c r="M33" t="s">
        <v>517</v>
      </c>
      <c r="T33" s="39">
        <v>43830</v>
      </c>
      <c r="U33">
        <v>2200000</v>
      </c>
      <c r="V33">
        <v>250000</v>
      </c>
    </row>
    <row r="34" spans="1:22" x14ac:dyDescent="0.25">
      <c r="A34" t="s">
        <v>538</v>
      </c>
      <c r="B34" t="s">
        <v>539</v>
      </c>
      <c r="C34">
        <v>1</v>
      </c>
      <c r="D34" t="s">
        <v>21</v>
      </c>
      <c r="E34">
        <v>0</v>
      </c>
      <c r="F34">
        <v>100000</v>
      </c>
      <c r="G34" s="1">
        <v>43921</v>
      </c>
      <c r="H34" t="s">
        <v>515</v>
      </c>
      <c r="I34" t="s">
        <v>22</v>
      </c>
      <c r="J34" t="s">
        <v>20</v>
      </c>
      <c r="K34" t="s">
        <v>20</v>
      </c>
      <c r="L34" t="s">
        <v>523</v>
      </c>
      <c r="M34" t="s">
        <v>524</v>
      </c>
      <c r="T34" s="7" t="s">
        <v>685</v>
      </c>
      <c r="U34">
        <v>95500000</v>
      </c>
      <c r="V34">
        <v>3360000</v>
      </c>
    </row>
    <row r="35" spans="1:22" x14ac:dyDescent="0.25">
      <c r="A35" t="s">
        <v>540</v>
      </c>
      <c r="B35" t="s">
        <v>541</v>
      </c>
      <c r="C35">
        <v>12</v>
      </c>
      <c r="D35" t="s">
        <v>66</v>
      </c>
      <c r="E35">
        <v>0</v>
      </c>
      <c r="F35">
        <v>200000</v>
      </c>
      <c r="G35" s="1">
        <v>43921</v>
      </c>
      <c r="H35" t="s">
        <v>515</v>
      </c>
      <c r="I35" t="s">
        <v>22</v>
      </c>
      <c r="J35" t="s">
        <v>20</v>
      </c>
      <c r="K35" t="s">
        <v>20</v>
      </c>
      <c r="L35" t="s">
        <v>523</v>
      </c>
      <c r="M35" t="s">
        <v>524</v>
      </c>
      <c r="T35" s="7" t="s">
        <v>655</v>
      </c>
      <c r="U35">
        <v>143110000</v>
      </c>
      <c r="V35">
        <v>6878500</v>
      </c>
    </row>
    <row r="36" spans="1:22" x14ac:dyDescent="0.25">
      <c r="A36" t="s">
        <v>542</v>
      </c>
      <c r="B36" t="s">
        <v>543</v>
      </c>
      <c r="C36">
        <v>12</v>
      </c>
      <c r="D36" t="s">
        <v>66</v>
      </c>
      <c r="E36">
        <v>0</v>
      </c>
      <c r="F36">
        <v>75000</v>
      </c>
      <c r="G36" s="1">
        <v>43921</v>
      </c>
      <c r="H36" t="s">
        <v>515</v>
      </c>
      <c r="I36" t="s">
        <v>22</v>
      </c>
      <c r="J36" t="s">
        <v>40</v>
      </c>
      <c r="K36" t="s">
        <v>38</v>
      </c>
      <c r="L36" t="s">
        <v>516</v>
      </c>
      <c r="M36" t="s">
        <v>517</v>
      </c>
    </row>
    <row r="37" spans="1:22" x14ac:dyDescent="0.25">
      <c r="A37" t="s">
        <v>544</v>
      </c>
      <c r="B37" t="s">
        <v>545</v>
      </c>
      <c r="C37">
        <v>12</v>
      </c>
      <c r="D37" t="s">
        <v>66</v>
      </c>
      <c r="E37">
        <v>0</v>
      </c>
      <c r="F37">
        <v>25000</v>
      </c>
      <c r="G37" s="1">
        <v>43921</v>
      </c>
      <c r="H37" t="s">
        <v>515</v>
      </c>
      <c r="I37" t="s">
        <v>22</v>
      </c>
      <c r="J37" t="s">
        <v>40</v>
      </c>
      <c r="K37" t="s">
        <v>38</v>
      </c>
      <c r="L37" t="s">
        <v>516</v>
      </c>
      <c r="M37" t="s">
        <v>520</v>
      </c>
    </row>
    <row r="38" spans="1:22" x14ac:dyDescent="0.25">
      <c r="A38" t="s">
        <v>562</v>
      </c>
      <c r="B38" t="s">
        <v>563</v>
      </c>
      <c r="C38">
        <v>3</v>
      </c>
      <c r="D38" t="s">
        <v>56</v>
      </c>
      <c r="E38">
        <v>0</v>
      </c>
      <c r="F38">
        <v>100000</v>
      </c>
      <c r="G38" s="1">
        <v>43784</v>
      </c>
      <c r="H38" t="s">
        <v>515</v>
      </c>
      <c r="I38" t="s">
        <v>22</v>
      </c>
      <c r="J38" t="s">
        <v>40</v>
      </c>
      <c r="K38" t="s">
        <v>38</v>
      </c>
      <c r="L38" t="s">
        <v>516</v>
      </c>
      <c r="M38" t="s">
        <v>517</v>
      </c>
      <c r="U38">
        <f>5979500/143110000</f>
        <v>4.1782544895534901E-2</v>
      </c>
    </row>
    <row r="39" spans="1:22" x14ac:dyDescent="0.25">
      <c r="A39" t="s">
        <v>20</v>
      </c>
      <c r="B39" t="s">
        <v>577</v>
      </c>
      <c r="C39">
        <v>3</v>
      </c>
      <c r="D39" t="s">
        <v>56</v>
      </c>
      <c r="E39">
        <v>0</v>
      </c>
      <c r="F39">
        <v>100000</v>
      </c>
      <c r="G39" s="1">
        <v>43769</v>
      </c>
      <c r="H39" t="s">
        <v>559</v>
      </c>
      <c r="I39" t="s">
        <v>22</v>
      </c>
      <c r="J39" t="s">
        <v>20</v>
      </c>
      <c r="K39" t="s">
        <v>20</v>
      </c>
      <c r="L39" t="s">
        <v>578</v>
      </c>
      <c r="M39" t="s">
        <v>579</v>
      </c>
    </row>
    <row r="40" spans="1:22" x14ac:dyDescent="0.25">
      <c r="A40" t="s">
        <v>584</v>
      </c>
      <c r="B40" t="s">
        <v>585</v>
      </c>
      <c r="C40">
        <v>3</v>
      </c>
      <c r="D40" t="s">
        <v>56</v>
      </c>
      <c r="E40">
        <v>0</v>
      </c>
      <c r="F40">
        <v>10000</v>
      </c>
      <c r="G40" s="1">
        <v>43738</v>
      </c>
      <c r="H40" t="s">
        <v>586</v>
      </c>
      <c r="I40" t="s">
        <v>22</v>
      </c>
      <c r="J40" t="s">
        <v>20</v>
      </c>
      <c r="K40" t="s">
        <v>20</v>
      </c>
      <c r="L40" t="s">
        <v>578</v>
      </c>
      <c r="M40" t="s">
        <v>578</v>
      </c>
    </row>
    <row r="41" spans="1:22" x14ac:dyDescent="0.25">
      <c r="A41" t="s">
        <v>587</v>
      </c>
      <c r="B41" t="s">
        <v>588</v>
      </c>
      <c r="C41">
        <v>6</v>
      </c>
      <c r="D41" t="s">
        <v>77</v>
      </c>
      <c r="E41">
        <v>0</v>
      </c>
      <c r="F41">
        <v>50000</v>
      </c>
      <c r="G41" s="1">
        <v>43921</v>
      </c>
      <c r="H41" t="s">
        <v>515</v>
      </c>
      <c r="I41" t="s">
        <v>22</v>
      </c>
      <c r="J41" t="s">
        <v>48</v>
      </c>
      <c r="K41" t="s">
        <v>32</v>
      </c>
      <c r="L41" t="s">
        <v>582</v>
      </c>
      <c r="M41" t="s">
        <v>589</v>
      </c>
    </row>
    <row r="42" spans="1:22" x14ac:dyDescent="0.25">
      <c r="A42" t="s">
        <v>593</v>
      </c>
      <c r="B42" t="s">
        <v>594</v>
      </c>
      <c r="C42">
        <v>6</v>
      </c>
      <c r="D42" t="s">
        <v>77</v>
      </c>
      <c r="E42">
        <v>0</v>
      </c>
      <c r="F42">
        <v>200000</v>
      </c>
      <c r="G42" s="1">
        <v>43921</v>
      </c>
      <c r="H42" t="s">
        <v>515</v>
      </c>
      <c r="I42" t="s">
        <v>22</v>
      </c>
      <c r="J42" t="s">
        <v>48</v>
      </c>
      <c r="K42" t="s">
        <v>32</v>
      </c>
      <c r="L42" t="s">
        <v>582</v>
      </c>
      <c r="M42" t="s">
        <v>589</v>
      </c>
    </row>
    <row r="43" spans="1:22" x14ac:dyDescent="0.25">
      <c r="A43" t="s">
        <v>599</v>
      </c>
      <c r="B43" t="s">
        <v>600</v>
      </c>
      <c r="C43">
        <v>6</v>
      </c>
      <c r="D43" t="s">
        <v>77</v>
      </c>
      <c r="E43">
        <v>0</v>
      </c>
      <c r="F43">
        <v>300000</v>
      </c>
      <c r="G43" s="1">
        <v>44012</v>
      </c>
      <c r="H43" t="s">
        <v>515</v>
      </c>
      <c r="I43" t="s">
        <v>22</v>
      </c>
      <c r="J43" t="s">
        <v>48</v>
      </c>
      <c r="K43" t="s">
        <v>32</v>
      </c>
      <c r="L43" t="s">
        <v>582</v>
      </c>
      <c r="M43" t="s">
        <v>589</v>
      </c>
    </row>
    <row r="44" spans="1:22" x14ac:dyDescent="0.25">
      <c r="A44" t="s">
        <v>601</v>
      </c>
      <c r="B44" t="s">
        <v>602</v>
      </c>
      <c r="C44">
        <v>6</v>
      </c>
      <c r="D44" t="s">
        <v>77</v>
      </c>
      <c r="E44">
        <v>0</v>
      </c>
      <c r="F44">
        <v>200000</v>
      </c>
      <c r="G44" s="1">
        <v>44012</v>
      </c>
      <c r="H44" t="s">
        <v>515</v>
      </c>
      <c r="I44" t="s">
        <v>22</v>
      </c>
      <c r="J44" t="s">
        <v>48</v>
      </c>
      <c r="K44" t="s">
        <v>32</v>
      </c>
      <c r="L44" t="s">
        <v>582</v>
      </c>
      <c r="M44" t="s">
        <v>589</v>
      </c>
    </row>
    <row r="45" spans="1:22" x14ac:dyDescent="0.25">
      <c r="A45" t="s">
        <v>603</v>
      </c>
      <c r="B45" t="s">
        <v>604</v>
      </c>
      <c r="C45">
        <v>6</v>
      </c>
      <c r="D45" t="s">
        <v>77</v>
      </c>
      <c r="E45">
        <v>0</v>
      </c>
      <c r="F45">
        <v>200000</v>
      </c>
      <c r="G45" s="1">
        <v>44012</v>
      </c>
      <c r="H45" t="s">
        <v>515</v>
      </c>
      <c r="I45" t="s">
        <v>22</v>
      </c>
      <c r="J45" t="s">
        <v>48</v>
      </c>
      <c r="K45" t="s">
        <v>32</v>
      </c>
      <c r="L45" t="s">
        <v>582</v>
      </c>
      <c r="M45" t="s">
        <v>589</v>
      </c>
    </row>
    <row r="46" spans="1:22" x14ac:dyDescent="0.25">
      <c r="A46" t="s">
        <v>605</v>
      </c>
      <c r="B46" t="s">
        <v>606</v>
      </c>
      <c r="C46">
        <v>6</v>
      </c>
      <c r="D46" t="s">
        <v>77</v>
      </c>
      <c r="E46">
        <v>0</v>
      </c>
      <c r="F46">
        <v>400000</v>
      </c>
      <c r="G46" s="1">
        <v>44012</v>
      </c>
      <c r="H46" t="s">
        <v>515</v>
      </c>
      <c r="I46" t="s">
        <v>22</v>
      </c>
      <c r="J46" t="s">
        <v>48</v>
      </c>
      <c r="K46" t="s">
        <v>32</v>
      </c>
      <c r="L46" t="s">
        <v>582</v>
      </c>
      <c r="M46" t="s">
        <v>589</v>
      </c>
    </row>
    <row r="47" spans="1:22" x14ac:dyDescent="0.25">
      <c r="A47" t="s">
        <v>607</v>
      </c>
      <c r="B47" t="s">
        <v>608</v>
      </c>
      <c r="C47">
        <v>12</v>
      </c>
      <c r="D47" t="s">
        <v>66</v>
      </c>
      <c r="E47">
        <v>0</v>
      </c>
      <c r="F47">
        <v>300000</v>
      </c>
      <c r="G47" s="1">
        <v>44012</v>
      </c>
      <c r="H47" t="s">
        <v>515</v>
      </c>
      <c r="I47" t="s">
        <v>22</v>
      </c>
      <c r="J47" t="s">
        <v>609</v>
      </c>
      <c r="K47" t="s">
        <v>610</v>
      </c>
      <c r="L47" t="s">
        <v>611</v>
      </c>
      <c r="M47" t="s">
        <v>612</v>
      </c>
    </row>
    <row r="48" spans="1:22" x14ac:dyDescent="0.25">
      <c r="A48" t="s">
        <v>32</v>
      </c>
      <c r="B48" t="s">
        <v>625</v>
      </c>
      <c r="C48">
        <v>3</v>
      </c>
      <c r="D48" t="s">
        <v>56</v>
      </c>
      <c r="E48">
        <v>0</v>
      </c>
      <c r="F48">
        <v>500000</v>
      </c>
      <c r="G48" s="1">
        <v>43739</v>
      </c>
      <c r="H48" t="s">
        <v>559</v>
      </c>
      <c r="I48" t="s">
        <v>22</v>
      </c>
      <c r="J48" t="s">
        <v>48</v>
      </c>
      <c r="K48" t="s">
        <v>32</v>
      </c>
      <c r="L48" t="s">
        <v>582</v>
      </c>
      <c r="M48" t="s">
        <v>589</v>
      </c>
    </row>
    <row r="49" spans="1:13" x14ac:dyDescent="0.25">
      <c r="A49" t="s">
        <v>628</v>
      </c>
      <c r="B49" t="s">
        <v>629</v>
      </c>
      <c r="C49">
        <v>3</v>
      </c>
      <c r="D49" t="s">
        <v>56</v>
      </c>
      <c r="E49">
        <v>0</v>
      </c>
      <c r="F49">
        <v>50000</v>
      </c>
      <c r="G49" s="1">
        <v>43738</v>
      </c>
      <c r="H49" t="s">
        <v>586</v>
      </c>
      <c r="I49" t="s">
        <v>22</v>
      </c>
      <c r="J49" t="s">
        <v>48</v>
      </c>
      <c r="K49" t="s">
        <v>32</v>
      </c>
      <c r="L49" t="s">
        <v>582</v>
      </c>
      <c r="M49" t="s">
        <v>589</v>
      </c>
    </row>
    <row r="50" spans="1:13" x14ac:dyDescent="0.25">
      <c r="A50" t="s">
        <v>630</v>
      </c>
      <c r="B50" t="s">
        <v>631</v>
      </c>
      <c r="C50">
        <v>12</v>
      </c>
      <c r="D50" t="s">
        <v>66</v>
      </c>
      <c r="E50">
        <v>0</v>
      </c>
      <c r="F50">
        <v>50000</v>
      </c>
      <c r="G50" s="1">
        <v>43921</v>
      </c>
      <c r="H50" t="s">
        <v>515</v>
      </c>
      <c r="I50" t="s">
        <v>22</v>
      </c>
      <c r="J50" t="s">
        <v>35</v>
      </c>
      <c r="K50" t="s">
        <v>35</v>
      </c>
      <c r="L50" t="s">
        <v>532</v>
      </c>
      <c r="M50" t="s">
        <v>632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399F-208A-4BAC-BC09-92C16034ED0F}">
  <dimension ref="A1:I10"/>
  <sheetViews>
    <sheetView workbookViewId="0">
      <selection activeCell="F6" sqref="F6"/>
    </sheetView>
  </sheetViews>
  <sheetFormatPr defaultRowHeight="13.8" x14ac:dyDescent="0.25"/>
  <cols>
    <col min="1" max="1" width="13.5" customWidth="1"/>
    <col min="2" max="2" width="14.796875" customWidth="1"/>
    <col min="3" max="3" width="31.5" customWidth="1"/>
    <col min="4" max="4" width="15.796875" customWidth="1"/>
    <col min="5" max="5" width="18.69921875" customWidth="1"/>
    <col min="6" max="6" width="14.296875" customWidth="1"/>
    <col min="7" max="7" width="10" customWidth="1"/>
    <col min="8" max="8" width="18.5" customWidth="1"/>
    <col min="9" max="9" width="25.59765625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6</v>
      </c>
      <c r="E1" t="s">
        <v>498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17</v>
      </c>
      <c r="B2" t="s">
        <v>22</v>
      </c>
      <c r="C2" t="s">
        <v>33</v>
      </c>
      <c r="D2">
        <v>3</v>
      </c>
      <c r="E2" t="s">
        <v>499</v>
      </c>
      <c r="F2" t="s">
        <v>58</v>
      </c>
      <c r="G2">
        <v>139240</v>
      </c>
      <c r="H2" s="1">
        <v>43663</v>
      </c>
      <c r="I2" t="s">
        <v>500</v>
      </c>
    </row>
    <row r="3" spans="1:9" x14ac:dyDescent="0.25">
      <c r="A3" t="s">
        <v>17</v>
      </c>
      <c r="B3" t="s">
        <v>22</v>
      </c>
      <c r="C3" t="s">
        <v>33</v>
      </c>
      <c r="D3">
        <v>3</v>
      </c>
      <c r="E3" t="s">
        <v>499</v>
      </c>
      <c r="F3" t="s">
        <v>58</v>
      </c>
      <c r="G3">
        <v>139240</v>
      </c>
      <c r="H3" s="1">
        <v>43486</v>
      </c>
      <c r="I3" t="s">
        <v>500</v>
      </c>
    </row>
    <row r="4" spans="1:9" x14ac:dyDescent="0.25">
      <c r="A4" t="s">
        <v>29</v>
      </c>
      <c r="B4" t="s">
        <v>22</v>
      </c>
      <c r="C4" t="s">
        <v>501</v>
      </c>
      <c r="D4">
        <v>1</v>
      </c>
      <c r="E4" t="s">
        <v>21</v>
      </c>
      <c r="F4" t="s">
        <v>23</v>
      </c>
      <c r="G4">
        <v>2200</v>
      </c>
      <c r="H4" s="1">
        <v>43819</v>
      </c>
      <c r="I4" t="s">
        <v>500</v>
      </c>
    </row>
    <row r="5" spans="1:9" x14ac:dyDescent="0.25">
      <c r="A5" t="s">
        <v>36</v>
      </c>
      <c r="B5" t="s">
        <v>22</v>
      </c>
      <c r="C5" t="s">
        <v>501</v>
      </c>
      <c r="D5">
        <v>1</v>
      </c>
      <c r="E5" t="s">
        <v>21</v>
      </c>
      <c r="F5" t="s">
        <v>23</v>
      </c>
      <c r="G5">
        <v>4500</v>
      </c>
      <c r="H5" s="1">
        <v>43490</v>
      </c>
      <c r="I5" t="s">
        <v>500</v>
      </c>
    </row>
    <row r="6" spans="1:9" x14ac:dyDescent="0.25">
      <c r="A6" t="s">
        <v>41</v>
      </c>
      <c r="B6" t="s">
        <v>22</v>
      </c>
      <c r="C6" t="s">
        <v>33</v>
      </c>
      <c r="D6">
        <v>3</v>
      </c>
      <c r="E6" t="s">
        <v>499</v>
      </c>
      <c r="F6" t="s">
        <v>58</v>
      </c>
      <c r="G6">
        <v>118000</v>
      </c>
      <c r="H6" s="1">
        <v>43539</v>
      </c>
      <c r="I6" t="s">
        <v>500</v>
      </c>
    </row>
    <row r="7" spans="1:9" x14ac:dyDescent="0.25">
      <c r="A7" t="s">
        <v>45</v>
      </c>
      <c r="B7" t="s">
        <v>22</v>
      </c>
      <c r="C7" t="s">
        <v>501</v>
      </c>
      <c r="D7">
        <v>1</v>
      </c>
      <c r="E7" t="s">
        <v>21</v>
      </c>
      <c r="F7" t="s">
        <v>23</v>
      </c>
      <c r="G7">
        <v>2800</v>
      </c>
      <c r="H7" s="1">
        <v>43613</v>
      </c>
      <c r="I7" t="s">
        <v>500</v>
      </c>
    </row>
    <row r="8" spans="1:9" x14ac:dyDescent="0.25">
      <c r="A8" t="s">
        <v>49</v>
      </c>
      <c r="B8" t="s">
        <v>22</v>
      </c>
      <c r="C8" t="s">
        <v>501</v>
      </c>
      <c r="D8">
        <v>1</v>
      </c>
      <c r="E8" t="s">
        <v>21</v>
      </c>
      <c r="F8" t="s">
        <v>23</v>
      </c>
      <c r="G8">
        <v>3241</v>
      </c>
      <c r="H8" s="1">
        <v>43490</v>
      </c>
      <c r="I8" t="s">
        <v>500</v>
      </c>
    </row>
    <row r="9" spans="1:9" x14ac:dyDescent="0.25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1">
        <v>43565</v>
      </c>
      <c r="I9" t="s">
        <v>500</v>
      </c>
    </row>
    <row r="10" spans="1:9" x14ac:dyDescent="0.25">
      <c r="A10" t="s">
        <v>55</v>
      </c>
      <c r="B10" t="s">
        <v>22</v>
      </c>
      <c r="C10" t="s">
        <v>501</v>
      </c>
      <c r="D10">
        <v>1</v>
      </c>
      <c r="E10" t="s">
        <v>21</v>
      </c>
      <c r="F10" t="s">
        <v>23</v>
      </c>
      <c r="G10">
        <v>5310</v>
      </c>
      <c r="H10" s="1">
        <v>43805</v>
      </c>
      <c r="I10" t="s">
        <v>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823E-4EF6-462E-842E-ECFD283BCFF1}">
  <dimension ref="A1:G11"/>
  <sheetViews>
    <sheetView workbookViewId="0">
      <selection sqref="A1:G11"/>
    </sheetView>
  </sheetViews>
  <sheetFormatPr defaultRowHeight="13.8" x14ac:dyDescent="0.25"/>
  <cols>
    <col min="1" max="1" width="10.59765625" customWidth="1"/>
    <col min="2" max="2" width="15.796875" customWidth="1"/>
    <col min="3" max="3" width="17" customWidth="1"/>
    <col min="4" max="4" width="15.5" customWidth="1"/>
    <col min="5" max="5" width="13.3984375" customWidth="1"/>
    <col min="6" max="6" width="17.296875" customWidth="1"/>
    <col min="7" max="7" width="16.796875" customWidth="1"/>
  </cols>
  <sheetData>
    <row r="1" spans="1:7" x14ac:dyDescent="0.25">
      <c r="A1" t="s">
        <v>486</v>
      </c>
      <c r="B1" t="s">
        <v>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</row>
    <row r="2" spans="1:7" x14ac:dyDescent="0.25">
      <c r="A2" t="s">
        <v>22</v>
      </c>
      <c r="B2">
        <v>1</v>
      </c>
      <c r="C2" t="s">
        <v>21</v>
      </c>
      <c r="D2" t="s">
        <v>492</v>
      </c>
      <c r="E2">
        <v>12788092</v>
      </c>
      <c r="F2">
        <v>250000</v>
      </c>
      <c r="G2">
        <v>1500000</v>
      </c>
    </row>
    <row r="3" spans="1:7" x14ac:dyDescent="0.25">
      <c r="A3" t="s">
        <v>22</v>
      </c>
      <c r="B3">
        <v>2</v>
      </c>
      <c r="C3" t="s">
        <v>27</v>
      </c>
      <c r="D3" t="s">
        <v>493</v>
      </c>
      <c r="E3">
        <v>129902</v>
      </c>
      <c r="F3">
        <v>129000</v>
      </c>
      <c r="G3">
        <v>1289000</v>
      </c>
    </row>
    <row r="4" spans="1:7" x14ac:dyDescent="0.25">
      <c r="A4" t="s">
        <v>22</v>
      </c>
      <c r="B4">
        <v>3</v>
      </c>
      <c r="C4" t="s">
        <v>56</v>
      </c>
      <c r="D4" t="s">
        <v>493</v>
      </c>
      <c r="E4">
        <v>1278023</v>
      </c>
      <c r="F4">
        <v>12365300</v>
      </c>
      <c r="G4">
        <v>12900</v>
      </c>
    </row>
    <row r="5" spans="1:7" x14ac:dyDescent="0.25">
      <c r="A5" t="s">
        <v>22</v>
      </c>
      <c r="B5">
        <v>4</v>
      </c>
      <c r="C5" t="s">
        <v>244</v>
      </c>
      <c r="D5" t="s">
        <v>494</v>
      </c>
      <c r="E5">
        <v>1000000</v>
      </c>
      <c r="F5">
        <v>500000</v>
      </c>
      <c r="G5">
        <v>1010000</v>
      </c>
    </row>
    <row r="6" spans="1:7" x14ac:dyDescent="0.25">
      <c r="A6" t="s">
        <v>22</v>
      </c>
      <c r="B6">
        <v>5</v>
      </c>
      <c r="C6" t="s">
        <v>96</v>
      </c>
      <c r="D6" t="s">
        <v>492</v>
      </c>
      <c r="E6">
        <v>1250000</v>
      </c>
      <c r="F6">
        <v>3500000</v>
      </c>
      <c r="G6">
        <v>750000</v>
      </c>
    </row>
    <row r="7" spans="1:7" x14ac:dyDescent="0.25">
      <c r="A7" t="s">
        <v>22</v>
      </c>
      <c r="B7">
        <v>8</v>
      </c>
      <c r="C7" t="s">
        <v>243</v>
      </c>
      <c r="D7" t="s">
        <v>495</v>
      </c>
      <c r="E7">
        <v>1345000</v>
      </c>
      <c r="F7">
        <v>170034</v>
      </c>
      <c r="G7">
        <v>1298673</v>
      </c>
    </row>
    <row r="8" spans="1:7" x14ac:dyDescent="0.25">
      <c r="A8" t="s">
        <v>22</v>
      </c>
      <c r="B8">
        <v>6</v>
      </c>
      <c r="C8" t="s">
        <v>77</v>
      </c>
      <c r="D8" t="s">
        <v>492</v>
      </c>
      <c r="E8">
        <v>500000</v>
      </c>
      <c r="F8">
        <v>1250000</v>
      </c>
      <c r="G8">
        <v>500000</v>
      </c>
    </row>
    <row r="9" spans="1:7" x14ac:dyDescent="0.25">
      <c r="A9" t="s">
        <v>22</v>
      </c>
      <c r="B9">
        <v>9</v>
      </c>
      <c r="C9" t="s">
        <v>53</v>
      </c>
      <c r="D9" t="s">
        <v>492</v>
      </c>
      <c r="E9">
        <v>1350000</v>
      </c>
      <c r="F9">
        <v>750000</v>
      </c>
      <c r="G9">
        <v>750000</v>
      </c>
    </row>
    <row r="10" spans="1:7" x14ac:dyDescent="0.25">
      <c r="A10" t="s">
        <v>22</v>
      </c>
      <c r="B10">
        <v>10</v>
      </c>
      <c r="C10" t="s">
        <v>39</v>
      </c>
      <c r="D10" t="s">
        <v>493</v>
      </c>
      <c r="E10">
        <v>19888</v>
      </c>
      <c r="F10">
        <v>128777</v>
      </c>
      <c r="G10">
        <v>198882</v>
      </c>
    </row>
    <row r="11" spans="1:7" x14ac:dyDescent="0.25">
      <c r="A11" t="s">
        <v>22</v>
      </c>
      <c r="B11">
        <v>13</v>
      </c>
      <c r="C11" t="s">
        <v>496</v>
      </c>
      <c r="D11" t="s">
        <v>497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A0C0-D8E8-45C0-A8C1-1E928263FC27}">
  <dimension ref="A1:P971"/>
  <sheetViews>
    <sheetView topLeftCell="K946" workbookViewId="0">
      <selection sqref="A1:P971"/>
    </sheetView>
  </sheetViews>
  <sheetFormatPr defaultRowHeight="13.8" x14ac:dyDescent="0.25"/>
  <cols>
    <col min="1" max="1" width="13.59765625" customWidth="1"/>
    <col min="2" max="2" width="55" customWidth="1"/>
    <col min="3" max="3" width="14.5" customWidth="1"/>
    <col min="4" max="4" width="18" customWidth="1"/>
    <col min="5" max="5" width="17.3984375" customWidth="1"/>
    <col min="6" max="6" width="15.8984375" customWidth="1"/>
    <col min="7" max="7" width="16.3984375" customWidth="1"/>
    <col min="8" max="8" width="13.796875" customWidth="1"/>
    <col min="9" max="9" width="14.796875" customWidth="1"/>
    <col min="10" max="10" width="30.296875" customWidth="1"/>
    <col min="11" max="11" width="15" customWidth="1"/>
    <col min="12" max="12" width="10.8984375" customWidth="1"/>
    <col min="13" max="13" width="18.59765625" customWidth="1"/>
    <col min="14" max="14" width="26.09765625" customWidth="1"/>
    <col min="15" max="15" width="16.296875" customWidth="1"/>
    <col min="16" max="16" width="19.0976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</row>
    <row r="2" spans="1:16" x14ac:dyDescent="0.25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P2" s="1">
        <v>43852</v>
      </c>
    </row>
    <row r="3" spans="1:16" x14ac:dyDescent="0.25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P3" s="1">
        <v>43852</v>
      </c>
    </row>
    <row r="4" spans="1:16" x14ac:dyDescent="0.25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P4" s="1">
        <v>43852</v>
      </c>
    </row>
    <row r="5" spans="1:16" x14ac:dyDescent="0.25">
      <c r="A5" t="s">
        <v>29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P5" s="1">
        <v>43852</v>
      </c>
    </row>
    <row r="6" spans="1:16" x14ac:dyDescent="0.25">
      <c r="A6" t="s">
        <v>29</v>
      </c>
      <c r="B6">
        <v>2200090892</v>
      </c>
      <c r="C6" t="s">
        <v>19</v>
      </c>
      <c r="D6" s="1">
        <v>43410</v>
      </c>
      <c r="E6" s="1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P6" s="1">
        <v>43852</v>
      </c>
    </row>
    <row r="7" spans="1:16" x14ac:dyDescent="0.25">
      <c r="A7" t="s">
        <v>36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P7" s="1">
        <v>43852</v>
      </c>
    </row>
    <row r="8" spans="1:16" x14ac:dyDescent="0.25">
      <c r="A8" t="s">
        <v>41</v>
      </c>
      <c r="B8" t="s">
        <v>42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1">
        <v>43641</v>
      </c>
      <c r="N8" t="s">
        <v>24</v>
      </c>
      <c r="O8" t="s">
        <v>43</v>
      </c>
      <c r="P8" s="1">
        <v>43852</v>
      </c>
    </row>
    <row r="9" spans="1:16" x14ac:dyDescent="0.25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1">
        <v>43679</v>
      </c>
      <c r="N9" t="s">
        <v>44</v>
      </c>
      <c r="O9" t="s">
        <v>43</v>
      </c>
      <c r="P9" s="1">
        <v>43852</v>
      </c>
    </row>
    <row r="10" spans="1:16" x14ac:dyDescent="0.25">
      <c r="A10" t="s">
        <v>45</v>
      </c>
      <c r="B10">
        <v>2250010276</v>
      </c>
      <c r="C10" t="s">
        <v>19</v>
      </c>
      <c r="D10" s="1">
        <v>43215</v>
      </c>
      <c r="E10" s="1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P10" s="1">
        <v>43852</v>
      </c>
    </row>
    <row r="11" spans="1:16" x14ac:dyDescent="0.25">
      <c r="A11" t="s">
        <v>45</v>
      </c>
      <c r="B11" t="s">
        <v>46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P11" s="1">
        <v>43852</v>
      </c>
    </row>
    <row r="12" spans="1:16" x14ac:dyDescent="0.25">
      <c r="A12" t="s">
        <v>45</v>
      </c>
      <c r="B12" t="s">
        <v>47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P12" s="1">
        <v>43852</v>
      </c>
    </row>
    <row r="13" spans="1:16" x14ac:dyDescent="0.25">
      <c r="A13" t="s">
        <v>45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P13" s="1">
        <v>43852</v>
      </c>
    </row>
    <row r="14" spans="1:16" x14ac:dyDescent="0.25">
      <c r="A14" t="s">
        <v>49</v>
      </c>
      <c r="B14">
        <v>2280062933</v>
      </c>
      <c r="C14" t="s">
        <v>19</v>
      </c>
      <c r="D14" s="1">
        <v>43605</v>
      </c>
      <c r="E14" s="1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P14" s="1">
        <v>43852</v>
      </c>
    </row>
    <row r="15" spans="1:16" x14ac:dyDescent="0.25">
      <c r="A15" t="s">
        <v>49</v>
      </c>
      <c r="B15" t="s">
        <v>50</v>
      </c>
      <c r="C15" t="s">
        <v>31</v>
      </c>
      <c r="D15" s="1">
        <v>43240</v>
      </c>
      <c r="E15" s="1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P15" s="1">
        <v>43852</v>
      </c>
    </row>
    <row r="16" spans="1:16" x14ac:dyDescent="0.25">
      <c r="A16" t="s">
        <v>51</v>
      </c>
      <c r="B16" t="s">
        <v>52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1">
        <v>43263</v>
      </c>
      <c r="N16" t="s">
        <v>24</v>
      </c>
      <c r="O16" t="s">
        <v>43</v>
      </c>
      <c r="P16" s="1">
        <v>43852</v>
      </c>
    </row>
    <row r="17" spans="1:16" x14ac:dyDescent="0.25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43475</v>
      </c>
      <c r="N17" t="s">
        <v>44</v>
      </c>
      <c r="O17" t="s">
        <v>43</v>
      </c>
      <c r="P17" s="1">
        <v>43852</v>
      </c>
    </row>
    <row r="18" spans="1:16" x14ac:dyDescent="0.25">
      <c r="A18" t="s">
        <v>55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1">
        <v>43703</v>
      </c>
      <c r="N18" t="s">
        <v>24</v>
      </c>
      <c r="O18" t="s">
        <v>25</v>
      </c>
      <c r="P18" s="1">
        <v>43852</v>
      </c>
    </row>
    <row r="19" spans="1:16" x14ac:dyDescent="0.25">
      <c r="A19" t="s">
        <v>55</v>
      </c>
      <c r="B19" t="s">
        <v>59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1">
        <v>43466</v>
      </c>
      <c r="N19" t="s">
        <v>24</v>
      </c>
      <c r="O19" t="s">
        <v>25</v>
      </c>
      <c r="P19" s="1">
        <v>43852</v>
      </c>
    </row>
    <row r="20" spans="1:16" x14ac:dyDescent="0.25">
      <c r="A20" t="s">
        <v>55</v>
      </c>
      <c r="B20" t="s">
        <v>60</v>
      </c>
      <c r="C20" t="s">
        <v>19</v>
      </c>
      <c r="D20" s="1">
        <v>43466</v>
      </c>
      <c r="E20" s="1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1">
        <v>43466</v>
      </c>
      <c r="N20" t="s">
        <v>24</v>
      </c>
      <c r="O20" t="s">
        <v>25</v>
      </c>
      <c r="P20" s="1">
        <v>43852</v>
      </c>
    </row>
    <row r="21" spans="1:16" x14ac:dyDescent="0.25">
      <c r="A21" t="s">
        <v>61</v>
      </c>
      <c r="B21">
        <v>640002371</v>
      </c>
      <c r="C21" t="s">
        <v>19</v>
      </c>
      <c r="D21" s="1">
        <v>43191</v>
      </c>
      <c r="E21" s="1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P21" s="1">
        <v>43852</v>
      </c>
    </row>
    <row r="22" spans="1:16" x14ac:dyDescent="0.25">
      <c r="A22" t="s">
        <v>61</v>
      </c>
      <c r="B22" t="s">
        <v>62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P22" s="1">
        <v>43852</v>
      </c>
    </row>
    <row r="23" spans="1:16" x14ac:dyDescent="0.25">
      <c r="A23" t="s">
        <v>61</v>
      </c>
      <c r="B23" t="s">
        <v>63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P23" s="1">
        <v>43852</v>
      </c>
    </row>
    <row r="24" spans="1:16" x14ac:dyDescent="0.25">
      <c r="A24" t="s">
        <v>61</v>
      </c>
      <c r="B24" t="s">
        <v>64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P24" s="1">
        <v>43852</v>
      </c>
    </row>
    <row r="25" spans="1:16" x14ac:dyDescent="0.25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P25" s="1">
        <v>43852</v>
      </c>
    </row>
    <row r="26" spans="1:16" x14ac:dyDescent="0.25">
      <c r="A26" t="s">
        <v>61</v>
      </c>
      <c r="B26">
        <v>2250002346</v>
      </c>
      <c r="C26" t="s">
        <v>19</v>
      </c>
      <c r="D26" s="1">
        <v>43191</v>
      </c>
      <c r="E26" s="1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P26" s="1">
        <v>43852</v>
      </c>
    </row>
    <row r="27" spans="1:16" x14ac:dyDescent="0.25">
      <c r="A27" t="s">
        <v>61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P27" s="1">
        <v>43852</v>
      </c>
    </row>
    <row r="28" spans="1:16" x14ac:dyDescent="0.25">
      <c r="A28" t="s">
        <v>61</v>
      </c>
      <c r="B28" t="s">
        <v>65</v>
      </c>
      <c r="C28" t="s">
        <v>19</v>
      </c>
      <c r="D28" s="1">
        <v>43191</v>
      </c>
      <c r="E28" s="1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P28" s="1">
        <v>43852</v>
      </c>
    </row>
    <row r="29" spans="1:16" x14ac:dyDescent="0.25">
      <c r="A29" t="s">
        <v>67</v>
      </c>
      <c r="B29" t="s">
        <v>68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43</v>
      </c>
      <c r="P29" s="1">
        <v>43852</v>
      </c>
    </row>
    <row r="30" spans="1:16" x14ac:dyDescent="0.25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">
        <v>43384</v>
      </c>
      <c r="N30" t="s">
        <v>44</v>
      </c>
      <c r="O30" t="s">
        <v>43</v>
      </c>
      <c r="P30" s="1">
        <v>43852</v>
      </c>
    </row>
    <row r="31" spans="1:16" x14ac:dyDescent="0.25">
      <c r="A31" t="s">
        <v>67</v>
      </c>
      <c r="B31" t="s">
        <v>68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">
        <v>43482</v>
      </c>
      <c r="N31" t="s">
        <v>44</v>
      </c>
      <c r="O31" t="s">
        <v>43</v>
      </c>
      <c r="P31" s="1">
        <v>43852</v>
      </c>
    </row>
    <row r="32" spans="1:16" x14ac:dyDescent="0.25">
      <c r="A32" t="s">
        <v>67</v>
      </c>
      <c r="B32" t="s">
        <v>69</v>
      </c>
      <c r="C32" t="s">
        <v>19</v>
      </c>
      <c r="D32" s="1">
        <v>43561</v>
      </c>
      <c r="E32" s="1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">
        <v>43561</v>
      </c>
      <c r="N32" t="s">
        <v>24</v>
      </c>
      <c r="O32" t="s">
        <v>23</v>
      </c>
      <c r="P32" s="1">
        <v>43852</v>
      </c>
    </row>
    <row r="33" spans="1:16" x14ac:dyDescent="0.25">
      <c r="A33" t="s">
        <v>67</v>
      </c>
      <c r="B33" t="s">
        <v>70</v>
      </c>
      <c r="C33" t="s">
        <v>19</v>
      </c>
      <c r="D33" s="1">
        <v>43332</v>
      </c>
      <c r="E33" s="1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">
        <v>43332</v>
      </c>
      <c r="N33" t="s">
        <v>24</v>
      </c>
      <c r="O33" t="s">
        <v>25</v>
      </c>
      <c r="P33" s="1">
        <v>43852</v>
      </c>
    </row>
    <row r="34" spans="1:16" x14ac:dyDescent="0.25">
      <c r="A34" t="s">
        <v>67</v>
      </c>
      <c r="B34" t="s">
        <v>71</v>
      </c>
      <c r="C34" t="s">
        <v>19</v>
      </c>
      <c r="D34" s="1">
        <v>43354</v>
      </c>
      <c r="E34" s="1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">
        <v>43354</v>
      </c>
      <c r="N34" t="s">
        <v>24</v>
      </c>
      <c r="O34" t="s">
        <v>25</v>
      </c>
      <c r="P34" s="1">
        <v>43852</v>
      </c>
    </row>
    <row r="35" spans="1:16" x14ac:dyDescent="0.25">
      <c r="A35" t="s">
        <v>67</v>
      </c>
      <c r="B35" t="s">
        <v>72</v>
      </c>
      <c r="C35" t="s">
        <v>19</v>
      </c>
      <c r="D35" s="1">
        <v>43186</v>
      </c>
      <c r="E35" s="1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1">
        <v>43186</v>
      </c>
      <c r="N35" t="s">
        <v>24</v>
      </c>
      <c r="O35" t="s">
        <v>25</v>
      </c>
      <c r="P35" s="1">
        <v>43852</v>
      </c>
    </row>
    <row r="36" spans="1:16" x14ac:dyDescent="0.25">
      <c r="A36" t="s">
        <v>67</v>
      </c>
      <c r="B36">
        <v>3.1030411181E+17</v>
      </c>
      <c r="C36" t="s">
        <v>19</v>
      </c>
      <c r="D36" s="1">
        <v>43326</v>
      </c>
      <c r="E36" s="1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1">
        <v>43326</v>
      </c>
      <c r="N36" t="s">
        <v>24</v>
      </c>
      <c r="O36" t="s">
        <v>25</v>
      </c>
      <c r="P36" s="1">
        <v>43852</v>
      </c>
    </row>
    <row r="37" spans="1:16" x14ac:dyDescent="0.25">
      <c r="A37" t="s">
        <v>67</v>
      </c>
      <c r="B37">
        <v>3.1030459171000003E+18</v>
      </c>
      <c r="C37" t="s">
        <v>19</v>
      </c>
      <c r="D37" s="1">
        <v>43186</v>
      </c>
      <c r="E37" s="1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1">
        <v>43186</v>
      </c>
      <c r="N37" t="s">
        <v>24</v>
      </c>
      <c r="O37" t="s">
        <v>25</v>
      </c>
      <c r="P37" s="1">
        <v>43852</v>
      </c>
    </row>
    <row r="38" spans="1:16" x14ac:dyDescent="0.25">
      <c r="A38" t="s">
        <v>67</v>
      </c>
      <c r="B38" t="s">
        <v>73</v>
      </c>
      <c r="C38" t="s">
        <v>19</v>
      </c>
      <c r="D38" s="1">
        <v>43326</v>
      </c>
      <c r="E38" s="1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1">
        <v>43326</v>
      </c>
      <c r="N38" t="s">
        <v>24</v>
      </c>
      <c r="O38" t="s">
        <v>25</v>
      </c>
      <c r="P38" s="1">
        <v>43852</v>
      </c>
    </row>
    <row r="39" spans="1:16" x14ac:dyDescent="0.25">
      <c r="A39" t="s">
        <v>74</v>
      </c>
      <c r="B39" t="s">
        <v>75</v>
      </c>
      <c r="C39" t="s">
        <v>19</v>
      </c>
      <c r="D39" s="1">
        <v>43709</v>
      </c>
      <c r="E39" s="1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1">
        <v>43709</v>
      </c>
      <c r="N39" t="s">
        <v>24</v>
      </c>
      <c r="O39" t="s">
        <v>23</v>
      </c>
      <c r="P39" s="1">
        <v>43852</v>
      </c>
    </row>
    <row r="40" spans="1:16" x14ac:dyDescent="0.25">
      <c r="A40" t="s">
        <v>74</v>
      </c>
      <c r="B40">
        <v>3.1030411181E+17</v>
      </c>
      <c r="C40" t="s">
        <v>31</v>
      </c>
      <c r="D40" s="1">
        <v>43344</v>
      </c>
      <c r="E40" s="1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1">
        <v>43344</v>
      </c>
      <c r="N40" t="s">
        <v>24</v>
      </c>
      <c r="O40" t="s">
        <v>25</v>
      </c>
      <c r="P40" s="1">
        <v>43852</v>
      </c>
    </row>
    <row r="41" spans="1:16" x14ac:dyDescent="0.25">
      <c r="A41" t="s">
        <v>76</v>
      </c>
      <c r="B41">
        <v>301002850</v>
      </c>
      <c r="C41" t="s">
        <v>19</v>
      </c>
      <c r="D41" s="1">
        <v>43313</v>
      </c>
      <c r="E41" s="1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1">
        <v>43313</v>
      </c>
      <c r="N41" t="s">
        <v>24</v>
      </c>
      <c r="O41" t="s">
        <v>25</v>
      </c>
      <c r="P41" s="1">
        <v>43852</v>
      </c>
    </row>
    <row r="42" spans="1:16" x14ac:dyDescent="0.25">
      <c r="A42" t="s">
        <v>78</v>
      </c>
      <c r="B42">
        <v>2.4122019374572001E+18</v>
      </c>
      <c r="C42" t="s">
        <v>19</v>
      </c>
      <c r="D42" s="1">
        <v>43370</v>
      </c>
      <c r="E42" s="1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">
        <v>43370</v>
      </c>
      <c r="N42" t="s">
        <v>24</v>
      </c>
      <c r="O42" t="s">
        <v>25</v>
      </c>
      <c r="P42" s="1">
        <v>43852</v>
      </c>
    </row>
    <row r="43" spans="1:16" x14ac:dyDescent="0.25">
      <c r="A43" t="s">
        <v>79</v>
      </c>
      <c r="B43" t="s">
        <v>80</v>
      </c>
      <c r="C43" t="s">
        <v>31</v>
      </c>
      <c r="D43" s="1">
        <v>43160</v>
      </c>
      <c r="E43" s="1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1">
        <v>43160</v>
      </c>
      <c r="N43" t="s">
        <v>24</v>
      </c>
      <c r="O43" t="s">
        <v>25</v>
      </c>
      <c r="P43" s="1">
        <v>43852</v>
      </c>
    </row>
    <row r="44" spans="1:16" x14ac:dyDescent="0.25">
      <c r="A44" t="s">
        <v>79</v>
      </c>
      <c r="B44" t="s">
        <v>81</v>
      </c>
      <c r="C44" t="s">
        <v>19</v>
      </c>
      <c r="D44" s="1">
        <v>43525</v>
      </c>
      <c r="E44" s="1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1">
        <v>43525</v>
      </c>
      <c r="N44" t="s">
        <v>24</v>
      </c>
      <c r="O44" t="s">
        <v>23</v>
      </c>
      <c r="P44" s="1">
        <v>43852</v>
      </c>
    </row>
    <row r="45" spans="1:16" x14ac:dyDescent="0.25">
      <c r="A45" t="s">
        <v>82</v>
      </c>
      <c r="B45" t="s">
        <v>83</v>
      </c>
      <c r="C45" t="s">
        <v>19</v>
      </c>
      <c r="D45" s="1">
        <v>43192</v>
      </c>
      <c r="E45" s="1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1">
        <v>43314</v>
      </c>
      <c r="N45" t="s">
        <v>24</v>
      </c>
      <c r="O45" t="s">
        <v>25</v>
      </c>
      <c r="P45" s="1">
        <v>43852</v>
      </c>
    </row>
    <row r="46" spans="1:16" x14ac:dyDescent="0.25">
      <c r="A46" t="s">
        <v>84</v>
      </c>
      <c r="B46" t="s">
        <v>85</v>
      </c>
      <c r="C46" t="s">
        <v>31</v>
      </c>
      <c r="D46" s="1">
        <v>43280</v>
      </c>
      <c r="E46" s="1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1">
        <v>43280</v>
      </c>
      <c r="N46" t="s">
        <v>24</v>
      </c>
      <c r="O46" t="s">
        <v>43</v>
      </c>
      <c r="P46" s="1">
        <v>43852</v>
      </c>
    </row>
    <row r="47" spans="1:16" x14ac:dyDescent="0.25">
      <c r="A47" t="s">
        <v>84</v>
      </c>
      <c r="B47" t="s">
        <v>85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1">
        <v>43286</v>
      </c>
      <c r="N47" t="s">
        <v>44</v>
      </c>
      <c r="O47" t="s">
        <v>43</v>
      </c>
      <c r="P47" s="1">
        <v>43852</v>
      </c>
    </row>
    <row r="48" spans="1:16" x14ac:dyDescent="0.25">
      <c r="A48" t="s">
        <v>84</v>
      </c>
      <c r="B48" t="s">
        <v>86</v>
      </c>
      <c r="C48" t="s">
        <v>19</v>
      </c>
      <c r="D48" s="1">
        <v>43645</v>
      </c>
      <c r="E48" s="1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1">
        <v>43645</v>
      </c>
      <c r="N48" t="s">
        <v>24</v>
      </c>
      <c r="O48" t="s">
        <v>23</v>
      </c>
      <c r="P48" s="1">
        <v>43852</v>
      </c>
    </row>
    <row r="49" spans="1:16" x14ac:dyDescent="0.25">
      <c r="A49" t="s">
        <v>84</v>
      </c>
      <c r="B49" t="s">
        <v>87</v>
      </c>
      <c r="C49" t="s">
        <v>31</v>
      </c>
      <c r="D49" s="1">
        <v>43280</v>
      </c>
      <c r="E49" s="1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1">
        <v>43280</v>
      </c>
      <c r="N49" t="s">
        <v>24</v>
      </c>
      <c r="O49" t="s">
        <v>43</v>
      </c>
      <c r="P49" s="1">
        <v>43852</v>
      </c>
    </row>
    <row r="50" spans="1:16" x14ac:dyDescent="0.25">
      <c r="A50" t="s">
        <v>84</v>
      </c>
      <c r="B50" t="s">
        <v>87</v>
      </c>
      <c r="C50" t="s">
        <v>31</v>
      </c>
      <c r="D50" s="1">
        <v>43280</v>
      </c>
      <c r="E50" s="1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1">
        <v>43312</v>
      </c>
      <c r="N50" t="s">
        <v>44</v>
      </c>
      <c r="O50" t="s">
        <v>43</v>
      </c>
      <c r="P50" s="1">
        <v>43852</v>
      </c>
    </row>
    <row r="51" spans="1:16" x14ac:dyDescent="0.25">
      <c r="A51" t="s">
        <v>84</v>
      </c>
      <c r="B51" t="s">
        <v>88</v>
      </c>
      <c r="C51" t="s">
        <v>19</v>
      </c>
      <c r="D51" s="1">
        <v>43645</v>
      </c>
      <c r="E51" s="1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1">
        <v>43645</v>
      </c>
      <c r="N51" t="s">
        <v>24</v>
      </c>
      <c r="O51" t="s">
        <v>23</v>
      </c>
      <c r="P51" s="1">
        <v>43852</v>
      </c>
    </row>
    <row r="52" spans="1:16" x14ac:dyDescent="0.25">
      <c r="A52" t="s">
        <v>82</v>
      </c>
      <c r="B52" t="s">
        <v>89</v>
      </c>
      <c r="C52" t="s">
        <v>19</v>
      </c>
      <c r="D52" s="1">
        <v>43103</v>
      </c>
      <c r="E52" s="1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1">
        <v>43103</v>
      </c>
      <c r="N52" t="s">
        <v>24</v>
      </c>
      <c r="O52" t="s">
        <v>25</v>
      </c>
      <c r="P52" s="1">
        <v>43852</v>
      </c>
    </row>
    <row r="53" spans="1:16" x14ac:dyDescent="0.25">
      <c r="A53" t="s">
        <v>82</v>
      </c>
      <c r="B53" t="s">
        <v>90</v>
      </c>
      <c r="C53" t="s">
        <v>19</v>
      </c>
      <c r="D53" s="1">
        <v>43191</v>
      </c>
      <c r="E53" s="1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1">
        <v>43191</v>
      </c>
      <c r="N53" t="s">
        <v>24</v>
      </c>
      <c r="O53" t="s">
        <v>25</v>
      </c>
      <c r="P53" s="1">
        <v>43852</v>
      </c>
    </row>
    <row r="54" spans="1:16" x14ac:dyDescent="0.25">
      <c r="A54" t="s">
        <v>91</v>
      </c>
      <c r="B54" t="s">
        <v>92</v>
      </c>
      <c r="C54" t="s">
        <v>31</v>
      </c>
      <c r="D54" s="1">
        <v>43405</v>
      </c>
      <c r="E54" s="1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">
        <v>43405</v>
      </c>
      <c r="N54" t="s">
        <v>24</v>
      </c>
      <c r="O54" t="s">
        <v>23</v>
      </c>
      <c r="P54" s="1">
        <v>43852</v>
      </c>
    </row>
    <row r="55" spans="1:16" x14ac:dyDescent="0.25">
      <c r="A55" t="s">
        <v>91</v>
      </c>
      <c r="B55" t="s">
        <v>93</v>
      </c>
      <c r="C55" t="s">
        <v>19</v>
      </c>
      <c r="D55" s="1">
        <v>43783</v>
      </c>
      <c r="E55" s="1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">
        <v>43783</v>
      </c>
      <c r="N55" t="s">
        <v>24</v>
      </c>
      <c r="O55" t="s">
        <v>23</v>
      </c>
      <c r="P55" s="1">
        <v>43852</v>
      </c>
    </row>
    <row r="56" spans="1:16" x14ac:dyDescent="0.25">
      <c r="A56" t="s">
        <v>91</v>
      </c>
      <c r="B56" t="s">
        <v>94</v>
      </c>
      <c r="C56" t="s">
        <v>19</v>
      </c>
      <c r="D56" s="1">
        <v>43381</v>
      </c>
      <c r="E56" s="1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">
        <v>43746</v>
      </c>
      <c r="N56" t="s">
        <v>24</v>
      </c>
      <c r="O56" t="s">
        <v>23</v>
      </c>
      <c r="P56" s="1">
        <v>43852</v>
      </c>
    </row>
    <row r="57" spans="1:16" x14ac:dyDescent="0.25">
      <c r="A57" t="s">
        <v>91</v>
      </c>
      <c r="B57" t="s">
        <v>95</v>
      </c>
      <c r="C57" t="s">
        <v>19</v>
      </c>
      <c r="D57" s="1">
        <v>43016</v>
      </c>
      <c r="E57" s="1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1">
        <v>43016</v>
      </c>
      <c r="N57" t="s">
        <v>24</v>
      </c>
      <c r="O57" t="s">
        <v>25</v>
      </c>
      <c r="P57" s="1">
        <v>43852</v>
      </c>
    </row>
    <row r="58" spans="1:16" x14ac:dyDescent="0.25">
      <c r="A58" t="s">
        <v>91</v>
      </c>
      <c r="B58">
        <v>22214272</v>
      </c>
      <c r="C58" t="s">
        <v>19</v>
      </c>
      <c r="D58" s="1">
        <v>43040</v>
      </c>
      <c r="E58" s="1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1">
        <v>43040</v>
      </c>
      <c r="N58" t="s">
        <v>24</v>
      </c>
      <c r="O58" t="s">
        <v>25</v>
      </c>
      <c r="P58" s="1">
        <v>43852</v>
      </c>
    </row>
    <row r="59" spans="1:16" x14ac:dyDescent="0.25">
      <c r="A59" t="s">
        <v>97</v>
      </c>
      <c r="B59" t="s">
        <v>98</v>
      </c>
      <c r="C59" t="s">
        <v>19</v>
      </c>
      <c r="D59" s="1">
        <v>43567</v>
      </c>
      <c r="E59" s="1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1">
        <v>43567</v>
      </c>
      <c r="N59" t="s">
        <v>24</v>
      </c>
      <c r="O59" t="s">
        <v>25</v>
      </c>
      <c r="P59" s="1">
        <v>43852</v>
      </c>
    </row>
    <row r="60" spans="1:16" x14ac:dyDescent="0.25">
      <c r="A60" t="s">
        <v>100</v>
      </c>
      <c r="B60" t="s">
        <v>101</v>
      </c>
      <c r="C60" t="s">
        <v>19</v>
      </c>
      <c r="D60" s="1">
        <v>43337</v>
      </c>
      <c r="E60" s="1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1">
        <v>43337</v>
      </c>
      <c r="N60" t="s">
        <v>24</v>
      </c>
      <c r="O60" t="s">
        <v>25</v>
      </c>
      <c r="P60" s="1">
        <v>43852</v>
      </c>
    </row>
    <row r="61" spans="1:16" x14ac:dyDescent="0.25">
      <c r="A61" t="s">
        <v>100</v>
      </c>
      <c r="B61" t="s">
        <v>102</v>
      </c>
      <c r="C61" t="s">
        <v>19</v>
      </c>
      <c r="D61" s="1">
        <v>43434</v>
      </c>
      <c r="E61" s="1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1">
        <v>43434</v>
      </c>
      <c r="N61" t="s">
        <v>24</v>
      </c>
      <c r="O61" t="s">
        <v>25</v>
      </c>
      <c r="P61" s="1">
        <v>43852</v>
      </c>
    </row>
    <row r="62" spans="1:16" x14ac:dyDescent="0.25">
      <c r="A62" t="s">
        <v>103</v>
      </c>
      <c r="B62">
        <v>30003393</v>
      </c>
      <c r="C62" t="s">
        <v>19</v>
      </c>
      <c r="D62" s="1">
        <v>43586</v>
      </c>
      <c r="E62" s="1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1">
        <v>43586</v>
      </c>
      <c r="N62" t="s">
        <v>24</v>
      </c>
      <c r="O62" t="s">
        <v>25</v>
      </c>
      <c r="P62" s="1">
        <v>43852</v>
      </c>
    </row>
    <row r="63" spans="1:16" x14ac:dyDescent="0.25">
      <c r="A63" t="s">
        <v>103</v>
      </c>
      <c r="B63" t="s">
        <v>105</v>
      </c>
      <c r="C63" t="s">
        <v>19</v>
      </c>
      <c r="D63" s="1">
        <v>43555</v>
      </c>
      <c r="E63" s="1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1">
        <v>43555</v>
      </c>
      <c r="N63" t="s">
        <v>24</v>
      </c>
      <c r="O63" t="s">
        <v>25</v>
      </c>
      <c r="P63" s="1">
        <v>43852</v>
      </c>
    </row>
    <row r="64" spans="1:16" x14ac:dyDescent="0.25">
      <c r="A64" t="s">
        <v>106</v>
      </c>
      <c r="B64" t="s">
        <v>107</v>
      </c>
      <c r="C64" t="s">
        <v>19</v>
      </c>
      <c r="D64" s="1">
        <v>43466</v>
      </c>
      <c r="E64" s="1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1">
        <v>43466</v>
      </c>
      <c r="N64" t="s">
        <v>24</v>
      </c>
      <c r="O64" t="s">
        <v>25</v>
      </c>
      <c r="P64" s="1">
        <v>43852</v>
      </c>
    </row>
    <row r="65" spans="1:16" x14ac:dyDescent="0.25">
      <c r="A65" t="s">
        <v>106</v>
      </c>
      <c r="B65" t="s">
        <v>108</v>
      </c>
      <c r="C65" t="s">
        <v>19</v>
      </c>
      <c r="D65" s="1">
        <v>43377</v>
      </c>
      <c r="E65" s="1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1">
        <v>43377</v>
      </c>
      <c r="N65" t="s">
        <v>24</v>
      </c>
      <c r="O65" t="s">
        <v>25</v>
      </c>
      <c r="P65" s="1">
        <v>43852</v>
      </c>
    </row>
    <row r="66" spans="1:16" x14ac:dyDescent="0.25">
      <c r="A66" t="s">
        <v>106</v>
      </c>
      <c r="B66" t="s">
        <v>109</v>
      </c>
      <c r="C66" t="s">
        <v>19</v>
      </c>
      <c r="D66" s="1">
        <v>43801</v>
      </c>
      <c r="E66" s="1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1">
        <v>43801</v>
      </c>
      <c r="N66" t="s">
        <v>24</v>
      </c>
      <c r="O66" t="s">
        <v>25</v>
      </c>
      <c r="P66" s="1">
        <v>43852</v>
      </c>
    </row>
    <row r="67" spans="1:16" x14ac:dyDescent="0.25">
      <c r="A67" t="s">
        <v>110</v>
      </c>
      <c r="B67" t="s">
        <v>111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1">
        <v>43160</v>
      </c>
      <c r="N67" t="s">
        <v>24</v>
      </c>
      <c r="O67" t="s">
        <v>25</v>
      </c>
      <c r="P67" s="1">
        <v>43852</v>
      </c>
    </row>
    <row r="68" spans="1:16" x14ac:dyDescent="0.25">
      <c r="A68" t="s">
        <v>110</v>
      </c>
      <c r="B68" t="s">
        <v>112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1">
        <v>43160</v>
      </c>
      <c r="N68" t="s">
        <v>24</v>
      </c>
      <c r="O68" t="s">
        <v>25</v>
      </c>
      <c r="P68" s="1">
        <v>43852</v>
      </c>
    </row>
    <row r="69" spans="1:16" x14ac:dyDescent="0.25">
      <c r="A69" t="s">
        <v>110</v>
      </c>
      <c r="B69" t="s">
        <v>113</v>
      </c>
      <c r="C69" t="s">
        <v>19</v>
      </c>
      <c r="D69" s="1">
        <v>43160</v>
      </c>
      <c r="E69" s="1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1">
        <v>43160</v>
      </c>
      <c r="N69" t="s">
        <v>24</v>
      </c>
      <c r="O69" t="s">
        <v>25</v>
      </c>
      <c r="P69" s="1">
        <v>43852</v>
      </c>
    </row>
    <row r="70" spans="1:16" x14ac:dyDescent="0.25">
      <c r="A70" t="s">
        <v>110</v>
      </c>
      <c r="B70" t="s">
        <v>114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1">
        <v>43160</v>
      </c>
      <c r="N70" t="s">
        <v>24</v>
      </c>
      <c r="O70" t="s">
        <v>25</v>
      </c>
      <c r="P70" s="1">
        <v>43852</v>
      </c>
    </row>
    <row r="71" spans="1:16" x14ac:dyDescent="0.25">
      <c r="A71" t="s">
        <v>110</v>
      </c>
      <c r="B71" t="s">
        <v>115</v>
      </c>
      <c r="C71" t="s">
        <v>19</v>
      </c>
      <c r="D71" s="1">
        <v>43160</v>
      </c>
      <c r="E71" s="1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1">
        <v>43160</v>
      </c>
      <c r="N71" t="s">
        <v>24</v>
      </c>
      <c r="O71" t="s">
        <v>25</v>
      </c>
      <c r="P71" s="1">
        <v>43852</v>
      </c>
    </row>
    <row r="72" spans="1:16" x14ac:dyDescent="0.25">
      <c r="A72" t="s">
        <v>110</v>
      </c>
      <c r="B72" t="s">
        <v>116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1">
        <v>43160</v>
      </c>
      <c r="N72" t="s">
        <v>24</v>
      </c>
      <c r="O72" t="s">
        <v>25</v>
      </c>
      <c r="P72" s="1">
        <v>43852</v>
      </c>
    </row>
    <row r="73" spans="1:16" x14ac:dyDescent="0.25">
      <c r="A73" t="s">
        <v>110</v>
      </c>
      <c r="B73" t="s">
        <v>117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1">
        <v>43160</v>
      </c>
      <c r="N73" t="s">
        <v>24</v>
      </c>
      <c r="O73" t="s">
        <v>25</v>
      </c>
      <c r="P73" s="1">
        <v>43852</v>
      </c>
    </row>
    <row r="74" spans="1:16" x14ac:dyDescent="0.25">
      <c r="A74" t="s">
        <v>110</v>
      </c>
      <c r="B74" t="s">
        <v>118</v>
      </c>
      <c r="C74" t="s">
        <v>19</v>
      </c>
      <c r="D74" s="1">
        <v>43160</v>
      </c>
      <c r="E74" s="1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1">
        <v>43160</v>
      </c>
      <c r="N74" t="s">
        <v>24</v>
      </c>
      <c r="O74" t="s">
        <v>25</v>
      </c>
      <c r="P74" s="1">
        <v>43852</v>
      </c>
    </row>
    <row r="75" spans="1:16" x14ac:dyDescent="0.25">
      <c r="A75" t="s">
        <v>110</v>
      </c>
      <c r="B75" t="s">
        <v>119</v>
      </c>
      <c r="C75" t="s">
        <v>19</v>
      </c>
      <c r="D75" s="1">
        <v>43160</v>
      </c>
      <c r="E75" s="1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1">
        <v>43160</v>
      </c>
      <c r="N75" t="s">
        <v>24</v>
      </c>
      <c r="O75" t="s">
        <v>25</v>
      </c>
      <c r="P75" s="1">
        <v>43852</v>
      </c>
    </row>
    <row r="76" spans="1:16" x14ac:dyDescent="0.25">
      <c r="A76" t="s">
        <v>110</v>
      </c>
      <c r="B76" t="s">
        <v>120</v>
      </c>
      <c r="C76" t="s">
        <v>19</v>
      </c>
      <c r="D76" s="1">
        <v>43160</v>
      </c>
      <c r="E76" s="1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1">
        <v>43160</v>
      </c>
      <c r="N76" t="s">
        <v>24</v>
      </c>
      <c r="O76" t="s">
        <v>25</v>
      </c>
      <c r="P76" s="1">
        <v>43852</v>
      </c>
    </row>
    <row r="77" spans="1:16" x14ac:dyDescent="0.25">
      <c r="A77" t="s">
        <v>121</v>
      </c>
      <c r="B77" t="s">
        <v>122</v>
      </c>
      <c r="C77" t="s">
        <v>19</v>
      </c>
      <c r="D77" s="1">
        <v>43608</v>
      </c>
      <c r="E77" s="1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1">
        <v>43608</v>
      </c>
      <c r="N77" t="s">
        <v>24</v>
      </c>
      <c r="O77" t="s">
        <v>25</v>
      </c>
      <c r="P77" s="1">
        <v>43852</v>
      </c>
    </row>
    <row r="78" spans="1:16" x14ac:dyDescent="0.25">
      <c r="A78" t="s">
        <v>121</v>
      </c>
      <c r="B78" t="s">
        <v>123</v>
      </c>
      <c r="C78" t="s">
        <v>19</v>
      </c>
      <c r="D78" s="1">
        <v>43608</v>
      </c>
      <c r="E78" s="1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1">
        <v>43608</v>
      </c>
      <c r="N78" t="s">
        <v>24</v>
      </c>
      <c r="O78" t="s">
        <v>25</v>
      </c>
      <c r="P78" s="1">
        <v>43852</v>
      </c>
    </row>
    <row r="79" spans="1:16" x14ac:dyDescent="0.25">
      <c r="A79" t="s">
        <v>124</v>
      </c>
      <c r="B79">
        <v>302102591</v>
      </c>
      <c r="C79" t="s">
        <v>31</v>
      </c>
      <c r="D79" s="1">
        <v>43348</v>
      </c>
      <c r="E79" s="1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1">
        <v>43348</v>
      </c>
      <c r="N79" t="s">
        <v>24</v>
      </c>
      <c r="O79" t="s">
        <v>25</v>
      </c>
      <c r="P79" s="1">
        <v>43852</v>
      </c>
    </row>
    <row r="80" spans="1:16" x14ac:dyDescent="0.25">
      <c r="A80" t="s">
        <v>124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1">
        <v>43025</v>
      </c>
      <c r="N80" t="s">
        <v>24</v>
      </c>
      <c r="O80" t="s">
        <v>25</v>
      </c>
      <c r="P80" s="1">
        <v>43852</v>
      </c>
    </row>
    <row r="81" spans="1:16" x14ac:dyDescent="0.25">
      <c r="A81" t="s">
        <v>124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1">
        <v>43025</v>
      </c>
      <c r="N81" t="s">
        <v>24</v>
      </c>
      <c r="O81" t="s">
        <v>25</v>
      </c>
      <c r="P81" s="1">
        <v>43852</v>
      </c>
    </row>
    <row r="82" spans="1:16" x14ac:dyDescent="0.25">
      <c r="A82" t="s">
        <v>124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1">
        <v>43025</v>
      </c>
      <c r="N82" t="s">
        <v>24</v>
      </c>
      <c r="O82" t="s">
        <v>25</v>
      </c>
      <c r="P82" s="1">
        <v>43852</v>
      </c>
    </row>
    <row r="83" spans="1:16" x14ac:dyDescent="0.25">
      <c r="A83" t="s">
        <v>124</v>
      </c>
      <c r="B83" t="s">
        <v>125</v>
      </c>
      <c r="C83" t="s">
        <v>19</v>
      </c>
      <c r="D83" s="1">
        <v>43390</v>
      </c>
      <c r="E83" s="1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1">
        <v>43390</v>
      </c>
      <c r="N83" t="s">
        <v>24</v>
      </c>
      <c r="O83" t="s">
        <v>25</v>
      </c>
      <c r="P83" s="1">
        <v>43852</v>
      </c>
    </row>
    <row r="84" spans="1:16" x14ac:dyDescent="0.25">
      <c r="A84" t="s">
        <v>124</v>
      </c>
      <c r="B84">
        <v>2250015394</v>
      </c>
      <c r="C84" t="s">
        <v>19</v>
      </c>
      <c r="D84" s="1">
        <v>43713</v>
      </c>
      <c r="E84" s="1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1">
        <v>43713</v>
      </c>
      <c r="N84" t="s">
        <v>24</v>
      </c>
      <c r="O84" t="s">
        <v>23</v>
      </c>
      <c r="P84" s="1">
        <v>43852</v>
      </c>
    </row>
    <row r="85" spans="1:16" x14ac:dyDescent="0.25">
      <c r="A85" t="s">
        <v>124</v>
      </c>
      <c r="B85">
        <v>2309002394</v>
      </c>
      <c r="C85" t="s">
        <v>19</v>
      </c>
      <c r="D85" s="1">
        <v>43101</v>
      </c>
      <c r="E85" s="1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1">
        <v>43101</v>
      </c>
      <c r="N85" t="s">
        <v>24</v>
      </c>
      <c r="O85" t="s">
        <v>25</v>
      </c>
      <c r="P85" s="1">
        <v>43852</v>
      </c>
    </row>
    <row r="86" spans="1:16" x14ac:dyDescent="0.25">
      <c r="A86" t="s">
        <v>124</v>
      </c>
      <c r="B86">
        <v>3.1142029633600998E+18</v>
      </c>
      <c r="C86" t="s">
        <v>19</v>
      </c>
      <c r="D86" s="1">
        <v>43703</v>
      </c>
      <c r="E86" s="1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1">
        <v>43703</v>
      </c>
      <c r="N86" t="s">
        <v>24</v>
      </c>
      <c r="O86" t="s">
        <v>25</v>
      </c>
      <c r="P86" s="1">
        <v>43852</v>
      </c>
    </row>
    <row r="87" spans="1:16" x14ac:dyDescent="0.25">
      <c r="A87" t="s">
        <v>124</v>
      </c>
      <c r="B87" t="s">
        <v>126</v>
      </c>
      <c r="C87" t="s">
        <v>19</v>
      </c>
      <c r="D87" s="1">
        <v>43466</v>
      </c>
      <c r="E87" s="1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1">
        <v>43466</v>
      </c>
      <c r="N87" t="s">
        <v>24</v>
      </c>
      <c r="O87" t="s">
        <v>25</v>
      </c>
      <c r="P87" s="1">
        <v>43852</v>
      </c>
    </row>
    <row r="88" spans="1:16" x14ac:dyDescent="0.25">
      <c r="A88" t="s">
        <v>124</v>
      </c>
      <c r="B88" t="s">
        <v>127</v>
      </c>
      <c r="C88" t="s">
        <v>19</v>
      </c>
      <c r="D88" s="1">
        <v>43466</v>
      </c>
      <c r="E88" s="1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1">
        <v>43466</v>
      </c>
      <c r="N88" t="s">
        <v>24</v>
      </c>
      <c r="O88" t="s">
        <v>25</v>
      </c>
      <c r="P88" s="1">
        <v>43852</v>
      </c>
    </row>
    <row r="89" spans="1:16" x14ac:dyDescent="0.25">
      <c r="A89" t="s">
        <v>124</v>
      </c>
      <c r="B89" t="s">
        <v>128</v>
      </c>
      <c r="C89" t="s">
        <v>19</v>
      </c>
      <c r="D89" s="1">
        <v>43724</v>
      </c>
      <c r="E89" s="1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1">
        <v>43724</v>
      </c>
      <c r="N89" t="s">
        <v>24</v>
      </c>
      <c r="O89" t="s">
        <v>25</v>
      </c>
      <c r="P89" s="1">
        <v>43852</v>
      </c>
    </row>
    <row r="90" spans="1:16" x14ac:dyDescent="0.25">
      <c r="A90" t="s">
        <v>124</v>
      </c>
      <c r="B90">
        <v>1.2030046182479999E+19</v>
      </c>
      <c r="C90" t="s">
        <v>31</v>
      </c>
      <c r="D90" s="1">
        <v>43322</v>
      </c>
      <c r="E90" s="1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1">
        <v>43322</v>
      </c>
      <c r="N90" t="s">
        <v>24</v>
      </c>
      <c r="O90" t="s">
        <v>25</v>
      </c>
      <c r="P90" s="1">
        <v>43852</v>
      </c>
    </row>
    <row r="91" spans="1:16" x14ac:dyDescent="0.25">
      <c r="A91" t="s">
        <v>124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1">
        <v>43322</v>
      </c>
      <c r="N91" t="s">
        <v>24</v>
      </c>
      <c r="O91" t="s">
        <v>25</v>
      </c>
      <c r="P91" s="1">
        <v>43852</v>
      </c>
    </row>
    <row r="92" spans="1:16" x14ac:dyDescent="0.25">
      <c r="A92" t="s">
        <v>124</v>
      </c>
      <c r="B92">
        <v>1.203004619248E+19</v>
      </c>
      <c r="C92" t="s">
        <v>19</v>
      </c>
      <c r="D92" s="1">
        <v>43687</v>
      </c>
      <c r="E92" s="1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1">
        <v>43687</v>
      </c>
      <c r="N92" t="s">
        <v>24</v>
      </c>
      <c r="O92" t="s">
        <v>23</v>
      </c>
      <c r="P92" s="1">
        <v>43852</v>
      </c>
    </row>
    <row r="93" spans="1:16" x14ac:dyDescent="0.25">
      <c r="A93" t="s">
        <v>124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1">
        <v>43687</v>
      </c>
      <c r="N93" t="s">
        <v>24</v>
      </c>
      <c r="O93" t="s">
        <v>23</v>
      </c>
      <c r="P93" s="1">
        <v>43852</v>
      </c>
    </row>
    <row r="94" spans="1:16" x14ac:dyDescent="0.25">
      <c r="A94" t="s">
        <v>124</v>
      </c>
      <c r="B94" t="s">
        <v>129</v>
      </c>
      <c r="C94" t="s">
        <v>19</v>
      </c>
      <c r="D94" s="1">
        <v>43282</v>
      </c>
      <c r="E94" s="1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1">
        <v>43282</v>
      </c>
      <c r="N94" t="s">
        <v>24</v>
      </c>
      <c r="O94" t="s">
        <v>25</v>
      </c>
      <c r="P94" s="1">
        <v>43852</v>
      </c>
    </row>
    <row r="95" spans="1:16" x14ac:dyDescent="0.25">
      <c r="A95" t="s">
        <v>130</v>
      </c>
      <c r="B95" t="s">
        <v>131</v>
      </c>
      <c r="C95" t="s">
        <v>19</v>
      </c>
      <c r="D95" s="1">
        <v>43359</v>
      </c>
      <c r="E95" s="1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1">
        <v>43359</v>
      </c>
      <c r="N95" t="s">
        <v>24</v>
      </c>
      <c r="O95" t="s">
        <v>25</v>
      </c>
      <c r="P95" s="1">
        <v>43852</v>
      </c>
    </row>
    <row r="96" spans="1:16" x14ac:dyDescent="0.25">
      <c r="A96" t="s">
        <v>124</v>
      </c>
      <c r="B96" t="s">
        <v>132</v>
      </c>
      <c r="C96" t="s">
        <v>19</v>
      </c>
      <c r="D96" s="1">
        <v>43066</v>
      </c>
      <c r="E96" s="1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1">
        <v>43247</v>
      </c>
      <c r="N96" t="s">
        <v>24</v>
      </c>
      <c r="O96" t="s">
        <v>25</v>
      </c>
      <c r="P96" s="1">
        <v>43852</v>
      </c>
    </row>
    <row r="97" spans="1:16" x14ac:dyDescent="0.25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1">
        <v>43612</v>
      </c>
      <c r="N97" t="s">
        <v>24</v>
      </c>
      <c r="O97" t="s">
        <v>25</v>
      </c>
      <c r="P97" s="1">
        <v>43852</v>
      </c>
    </row>
    <row r="98" spans="1:16" x14ac:dyDescent="0.25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43704</v>
      </c>
      <c r="N98" t="s">
        <v>24</v>
      </c>
      <c r="O98" t="s">
        <v>25</v>
      </c>
      <c r="P98" s="1">
        <v>43852</v>
      </c>
    </row>
    <row r="99" spans="1:16" x14ac:dyDescent="0.25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43796</v>
      </c>
      <c r="N99" t="s">
        <v>24</v>
      </c>
      <c r="O99" t="s">
        <v>25</v>
      </c>
      <c r="P99" s="1">
        <v>43852</v>
      </c>
    </row>
    <row r="100" spans="1:16" x14ac:dyDescent="0.25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43888</v>
      </c>
      <c r="N100" t="s">
        <v>24</v>
      </c>
      <c r="O100" t="s">
        <v>25</v>
      </c>
      <c r="P100" s="1">
        <v>43852</v>
      </c>
    </row>
    <row r="101" spans="1:16" x14ac:dyDescent="0.25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43978</v>
      </c>
      <c r="N101" t="s">
        <v>24</v>
      </c>
      <c r="O101" t="s">
        <v>25</v>
      </c>
      <c r="P101" s="1">
        <v>43852</v>
      </c>
    </row>
    <row r="102" spans="1:16" x14ac:dyDescent="0.25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1">
        <v>43339</v>
      </c>
      <c r="N102" t="s">
        <v>24</v>
      </c>
      <c r="O102" t="s">
        <v>25</v>
      </c>
      <c r="P102" s="1">
        <v>43852</v>
      </c>
    </row>
    <row r="103" spans="1:16" x14ac:dyDescent="0.25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1">
        <v>43431</v>
      </c>
      <c r="N103" t="s">
        <v>24</v>
      </c>
      <c r="O103" t="s">
        <v>25</v>
      </c>
      <c r="P103" s="1">
        <v>43852</v>
      </c>
    </row>
    <row r="104" spans="1:16" x14ac:dyDescent="0.25">
      <c r="A104" t="s">
        <v>124</v>
      </c>
      <c r="B104" t="s">
        <v>132</v>
      </c>
      <c r="C104" t="s">
        <v>19</v>
      </c>
      <c r="D104" s="1">
        <v>43066</v>
      </c>
      <c r="E104" s="1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1">
        <v>43523</v>
      </c>
      <c r="N104" t="s">
        <v>24</v>
      </c>
      <c r="O104" t="s">
        <v>25</v>
      </c>
      <c r="P104" s="1">
        <v>43852</v>
      </c>
    </row>
    <row r="105" spans="1:16" x14ac:dyDescent="0.25">
      <c r="A105" t="s">
        <v>124</v>
      </c>
      <c r="B105" t="s">
        <v>132</v>
      </c>
      <c r="C105" t="s">
        <v>19</v>
      </c>
      <c r="D105" s="1">
        <v>43066</v>
      </c>
      <c r="E105" s="1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1">
        <v>43158</v>
      </c>
      <c r="N105" t="s">
        <v>24</v>
      </c>
      <c r="O105" t="s">
        <v>25</v>
      </c>
      <c r="P105" s="1">
        <v>43852</v>
      </c>
    </row>
    <row r="106" spans="1:16" x14ac:dyDescent="0.25">
      <c r="A106" t="s">
        <v>124</v>
      </c>
      <c r="B106" t="s">
        <v>132</v>
      </c>
      <c r="C106" t="s">
        <v>19</v>
      </c>
      <c r="D106" s="1">
        <v>43066</v>
      </c>
      <c r="E106" s="1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1">
        <v>43066</v>
      </c>
      <c r="N106" t="s">
        <v>24</v>
      </c>
      <c r="O106" t="s">
        <v>25</v>
      </c>
      <c r="P106" s="1">
        <v>43852</v>
      </c>
    </row>
    <row r="107" spans="1:16" x14ac:dyDescent="0.25">
      <c r="A107" t="s">
        <v>124</v>
      </c>
      <c r="B107">
        <v>8540162</v>
      </c>
      <c r="C107" t="s">
        <v>31</v>
      </c>
      <c r="D107" s="1">
        <v>43158</v>
      </c>
      <c r="E107" s="1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1">
        <v>43158</v>
      </c>
      <c r="N107" t="s">
        <v>24</v>
      </c>
      <c r="O107" t="s">
        <v>25</v>
      </c>
      <c r="P107" s="1">
        <v>43852</v>
      </c>
    </row>
    <row r="108" spans="1:16" x14ac:dyDescent="0.25">
      <c r="A108" t="s">
        <v>124</v>
      </c>
      <c r="B108" t="s">
        <v>134</v>
      </c>
      <c r="C108" t="s">
        <v>19</v>
      </c>
      <c r="D108" s="1">
        <v>43523</v>
      </c>
      <c r="E108" s="1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1">
        <v>43526</v>
      </c>
      <c r="N108" t="s">
        <v>24</v>
      </c>
      <c r="O108" t="s">
        <v>23</v>
      </c>
      <c r="P108" s="1">
        <v>43852</v>
      </c>
    </row>
    <row r="109" spans="1:16" x14ac:dyDescent="0.25">
      <c r="A109" t="s">
        <v>124</v>
      </c>
      <c r="B109">
        <v>304001926</v>
      </c>
      <c r="C109" t="s">
        <v>31</v>
      </c>
      <c r="D109" s="1">
        <v>43191</v>
      </c>
      <c r="E109" s="1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1">
        <v>43191</v>
      </c>
      <c r="N109" t="s">
        <v>24</v>
      </c>
      <c r="O109" t="s">
        <v>25</v>
      </c>
      <c r="P109" s="1">
        <v>43852</v>
      </c>
    </row>
    <row r="110" spans="1:16" x14ac:dyDescent="0.25">
      <c r="A110" t="s">
        <v>124</v>
      </c>
      <c r="B110">
        <v>304003761</v>
      </c>
      <c r="C110" t="s">
        <v>19</v>
      </c>
      <c r="D110" s="1">
        <v>43556</v>
      </c>
      <c r="E110" s="1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1">
        <v>43556</v>
      </c>
      <c r="N110" t="s">
        <v>24</v>
      </c>
      <c r="O110" t="s">
        <v>23</v>
      </c>
      <c r="P110" s="1">
        <v>43852</v>
      </c>
    </row>
    <row r="111" spans="1:16" x14ac:dyDescent="0.25">
      <c r="A111" t="s">
        <v>135</v>
      </c>
      <c r="B111" t="s">
        <v>136</v>
      </c>
      <c r="C111" t="s">
        <v>19</v>
      </c>
      <c r="D111" s="1">
        <v>43494</v>
      </c>
      <c r="E111" s="1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1">
        <v>43494</v>
      </c>
      <c r="N111" t="s">
        <v>24</v>
      </c>
      <c r="O111" t="s">
        <v>25</v>
      </c>
      <c r="P111" s="1">
        <v>43852</v>
      </c>
    </row>
    <row r="112" spans="1:16" x14ac:dyDescent="0.25">
      <c r="A112" t="s">
        <v>135</v>
      </c>
      <c r="B112" t="s">
        <v>138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">
        <v>43472</v>
      </c>
      <c r="N112" t="s">
        <v>24</v>
      </c>
      <c r="O112" t="s">
        <v>43</v>
      </c>
      <c r="P112" s="1">
        <v>43852</v>
      </c>
    </row>
    <row r="113" spans="1:16" x14ac:dyDescent="0.25">
      <c r="A113" t="s">
        <v>135</v>
      </c>
      <c r="B113" t="s">
        <v>138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">
        <v>43559</v>
      </c>
      <c r="N113" t="s">
        <v>44</v>
      </c>
      <c r="O113" t="s">
        <v>43</v>
      </c>
      <c r="P113" s="1">
        <v>43852</v>
      </c>
    </row>
    <row r="114" spans="1:16" x14ac:dyDescent="0.25">
      <c r="A114" t="s">
        <v>135</v>
      </c>
      <c r="B114">
        <v>2302003012</v>
      </c>
      <c r="C114" t="s">
        <v>19</v>
      </c>
      <c r="D114" s="1">
        <v>43339</v>
      </c>
      <c r="E114" s="1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1">
        <v>43339</v>
      </c>
      <c r="N114" t="s">
        <v>24</v>
      </c>
      <c r="O114" t="s">
        <v>25</v>
      </c>
      <c r="P114" s="1">
        <v>43852</v>
      </c>
    </row>
    <row r="115" spans="1:16" x14ac:dyDescent="0.25">
      <c r="A115" t="s">
        <v>135</v>
      </c>
      <c r="B115">
        <v>41045400</v>
      </c>
      <c r="C115" t="s">
        <v>19</v>
      </c>
      <c r="D115" s="1">
        <v>43543</v>
      </c>
      <c r="E115" s="1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1">
        <v>43543</v>
      </c>
      <c r="N115" t="s">
        <v>24</v>
      </c>
      <c r="O115" t="s">
        <v>25</v>
      </c>
      <c r="P115" s="1">
        <v>43852</v>
      </c>
    </row>
    <row r="116" spans="1:16" x14ac:dyDescent="0.25">
      <c r="A116" t="s">
        <v>135</v>
      </c>
      <c r="B116">
        <v>41045403</v>
      </c>
      <c r="C116" t="s">
        <v>19</v>
      </c>
      <c r="D116" s="1">
        <v>43543</v>
      </c>
      <c r="E116" s="1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P116" s="1">
        <v>43852</v>
      </c>
    </row>
    <row r="117" spans="1:16" x14ac:dyDescent="0.25">
      <c r="A117" t="s">
        <v>135</v>
      </c>
      <c r="B117" t="s">
        <v>139</v>
      </c>
      <c r="C117" t="s">
        <v>31</v>
      </c>
      <c r="D117" s="1">
        <v>43191</v>
      </c>
      <c r="E117" s="1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1">
        <v>43191</v>
      </c>
      <c r="N117" t="s">
        <v>24</v>
      </c>
      <c r="O117" t="s">
        <v>25</v>
      </c>
      <c r="P117" s="1">
        <v>43852</v>
      </c>
    </row>
    <row r="118" spans="1:16" x14ac:dyDescent="0.25">
      <c r="A118" t="s">
        <v>135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1">
        <v>43160</v>
      </c>
      <c r="N118" t="s">
        <v>24</v>
      </c>
      <c r="O118" t="s">
        <v>43</v>
      </c>
      <c r="P118" s="1">
        <v>43852</v>
      </c>
    </row>
    <row r="119" spans="1:16" x14ac:dyDescent="0.25">
      <c r="A119" t="s">
        <v>135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1">
        <v>43468</v>
      </c>
      <c r="N119" t="s">
        <v>44</v>
      </c>
      <c r="O119" t="s">
        <v>43</v>
      </c>
      <c r="P119" s="1">
        <v>43852</v>
      </c>
    </row>
    <row r="120" spans="1:16" x14ac:dyDescent="0.25">
      <c r="A120" t="s">
        <v>135</v>
      </c>
      <c r="B120" t="s">
        <v>140</v>
      </c>
      <c r="C120" t="s">
        <v>19</v>
      </c>
      <c r="D120" s="1">
        <v>43525</v>
      </c>
      <c r="E120" s="1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1">
        <v>43525</v>
      </c>
      <c r="N120" t="s">
        <v>24</v>
      </c>
      <c r="O120" t="s">
        <v>43</v>
      </c>
      <c r="P120" s="1">
        <v>43852</v>
      </c>
    </row>
    <row r="121" spans="1:16" x14ac:dyDescent="0.25">
      <c r="A121" t="s">
        <v>135</v>
      </c>
      <c r="B121" t="s">
        <v>140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1">
        <v>43666</v>
      </c>
      <c r="N121" t="s">
        <v>44</v>
      </c>
      <c r="O121" t="s">
        <v>43</v>
      </c>
      <c r="P121" s="1">
        <v>43852</v>
      </c>
    </row>
    <row r="122" spans="1:16" x14ac:dyDescent="0.25">
      <c r="A122" t="s">
        <v>135</v>
      </c>
      <c r="B122" t="s">
        <v>140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M122" s="1"/>
      <c r="N122" t="s">
        <v>44</v>
      </c>
      <c r="O122" t="s">
        <v>43</v>
      </c>
      <c r="P122" s="1">
        <v>43852</v>
      </c>
    </row>
    <row r="123" spans="1:16" x14ac:dyDescent="0.25">
      <c r="A123" t="s">
        <v>135</v>
      </c>
      <c r="B123">
        <v>2.9992015408021002E+18</v>
      </c>
      <c r="C123" t="s">
        <v>31</v>
      </c>
      <c r="D123" s="1">
        <v>43405</v>
      </c>
      <c r="E123" s="1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1">
        <v>43405</v>
      </c>
      <c r="N123" t="s">
        <v>24</v>
      </c>
      <c r="O123" t="s">
        <v>43</v>
      </c>
      <c r="P123" s="1">
        <v>43852</v>
      </c>
    </row>
    <row r="124" spans="1:16" x14ac:dyDescent="0.25">
      <c r="A124" t="s">
        <v>135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1">
        <v>43439</v>
      </c>
      <c r="N124" t="s">
        <v>44</v>
      </c>
      <c r="O124" t="s">
        <v>43</v>
      </c>
      <c r="P124" s="1">
        <v>43852</v>
      </c>
    </row>
    <row r="125" spans="1:16" x14ac:dyDescent="0.25">
      <c r="A125" t="s">
        <v>135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1">
        <v>43504</v>
      </c>
      <c r="N125" t="s">
        <v>44</v>
      </c>
      <c r="O125" t="s">
        <v>43</v>
      </c>
      <c r="P125" s="1">
        <v>43852</v>
      </c>
    </row>
    <row r="126" spans="1:16" x14ac:dyDescent="0.25">
      <c r="A126" t="s">
        <v>135</v>
      </c>
      <c r="B126">
        <v>2.9992015408021002E+18</v>
      </c>
      <c r="C126" t="s">
        <v>19</v>
      </c>
      <c r="D126" s="1">
        <v>43770</v>
      </c>
      <c r="E126" s="1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1">
        <v>43770</v>
      </c>
      <c r="N126" t="s">
        <v>24</v>
      </c>
      <c r="O126" t="s">
        <v>23</v>
      </c>
      <c r="P126" s="1">
        <v>43852</v>
      </c>
    </row>
    <row r="127" spans="1:16" x14ac:dyDescent="0.25">
      <c r="A127" t="s">
        <v>135</v>
      </c>
      <c r="B127" t="s">
        <v>141</v>
      </c>
      <c r="C127" t="s">
        <v>19</v>
      </c>
      <c r="D127" s="1">
        <v>43602</v>
      </c>
      <c r="E127" s="1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1">
        <v>43602</v>
      </c>
      <c r="N127" t="s">
        <v>24</v>
      </c>
      <c r="O127" t="s">
        <v>25</v>
      </c>
      <c r="P127" s="1">
        <v>43852</v>
      </c>
    </row>
    <row r="128" spans="1:16" x14ac:dyDescent="0.25">
      <c r="A128" t="s">
        <v>135</v>
      </c>
      <c r="B128" t="s">
        <v>142</v>
      </c>
      <c r="C128" t="s">
        <v>31</v>
      </c>
      <c r="D128" s="1">
        <v>43282</v>
      </c>
      <c r="E128" s="1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1">
        <v>43646</v>
      </c>
      <c r="N128" t="s">
        <v>24</v>
      </c>
      <c r="O128" t="s">
        <v>25</v>
      </c>
      <c r="P128" s="1">
        <v>43852</v>
      </c>
    </row>
    <row r="129" spans="1:16" x14ac:dyDescent="0.25">
      <c r="A129" t="s">
        <v>135</v>
      </c>
      <c r="B129" t="s">
        <v>143</v>
      </c>
      <c r="C129" t="s">
        <v>31</v>
      </c>
      <c r="D129" s="1">
        <v>43282</v>
      </c>
      <c r="E129" s="1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1">
        <v>43282</v>
      </c>
      <c r="N129" t="s">
        <v>24</v>
      </c>
      <c r="O129" t="s">
        <v>25</v>
      </c>
      <c r="P129" s="1">
        <v>43852</v>
      </c>
    </row>
    <row r="130" spans="1:16" x14ac:dyDescent="0.25">
      <c r="A130" t="s">
        <v>135</v>
      </c>
      <c r="B130" t="s">
        <v>144</v>
      </c>
      <c r="C130" t="s">
        <v>31</v>
      </c>
      <c r="D130" s="1">
        <v>43283</v>
      </c>
      <c r="E130" s="1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1">
        <v>43646</v>
      </c>
      <c r="N130" t="s">
        <v>24</v>
      </c>
      <c r="O130" t="s">
        <v>25</v>
      </c>
      <c r="P130" s="1">
        <v>43852</v>
      </c>
    </row>
    <row r="131" spans="1:16" x14ac:dyDescent="0.25">
      <c r="A131" t="s">
        <v>135</v>
      </c>
      <c r="B131" t="s">
        <v>145</v>
      </c>
      <c r="C131" t="s">
        <v>31</v>
      </c>
      <c r="D131" s="1">
        <v>43282</v>
      </c>
      <c r="E131" s="1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1">
        <v>43282</v>
      </c>
      <c r="N131" t="s">
        <v>24</v>
      </c>
      <c r="O131" t="s">
        <v>25</v>
      </c>
      <c r="P131" s="1">
        <v>43852</v>
      </c>
    </row>
    <row r="132" spans="1:16" x14ac:dyDescent="0.25">
      <c r="A132" t="s">
        <v>135</v>
      </c>
      <c r="B132" t="s">
        <v>146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1">
        <v>43282</v>
      </c>
      <c r="N132" t="s">
        <v>24</v>
      </c>
      <c r="O132" t="s">
        <v>25</v>
      </c>
      <c r="P132" s="1">
        <v>43852</v>
      </c>
    </row>
    <row r="133" spans="1:16" x14ac:dyDescent="0.25">
      <c r="A133" t="s">
        <v>135</v>
      </c>
      <c r="B133" t="s">
        <v>147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1">
        <v>43282</v>
      </c>
      <c r="N133" t="s">
        <v>24</v>
      </c>
      <c r="O133" t="s">
        <v>25</v>
      </c>
      <c r="P133" s="1">
        <v>43852</v>
      </c>
    </row>
    <row r="134" spans="1:16" x14ac:dyDescent="0.25">
      <c r="A134" t="s">
        <v>135</v>
      </c>
      <c r="B134" t="s">
        <v>148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1">
        <v>43282</v>
      </c>
      <c r="N134" t="s">
        <v>24</v>
      </c>
      <c r="O134" t="s">
        <v>25</v>
      </c>
      <c r="P134" s="1">
        <v>43852</v>
      </c>
    </row>
    <row r="135" spans="1:16" x14ac:dyDescent="0.25">
      <c r="A135" t="s">
        <v>135</v>
      </c>
      <c r="B135" t="s">
        <v>149</v>
      </c>
      <c r="C135" t="s">
        <v>31</v>
      </c>
      <c r="D135" s="1">
        <v>43282</v>
      </c>
      <c r="E135" s="1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1">
        <v>43282</v>
      </c>
      <c r="N135" t="s">
        <v>24</v>
      </c>
      <c r="O135" t="s">
        <v>25</v>
      </c>
      <c r="P135" s="1">
        <v>43852</v>
      </c>
    </row>
    <row r="136" spans="1:16" x14ac:dyDescent="0.25">
      <c r="A136" t="s">
        <v>135</v>
      </c>
      <c r="B136" t="s">
        <v>150</v>
      </c>
      <c r="C136" t="s">
        <v>31</v>
      </c>
      <c r="D136" s="1">
        <v>43282</v>
      </c>
      <c r="E136" s="1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1">
        <v>43282</v>
      </c>
      <c r="N136" t="s">
        <v>24</v>
      </c>
      <c r="O136" t="s">
        <v>25</v>
      </c>
      <c r="P136" s="1">
        <v>43852</v>
      </c>
    </row>
    <row r="137" spans="1:16" x14ac:dyDescent="0.25">
      <c r="A137" t="s">
        <v>135</v>
      </c>
      <c r="B137" t="s">
        <v>151</v>
      </c>
      <c r="C137" t="s">
        <v>31</v>
      </c>
      <c r="D137" s="1">
        <v>43282</v>
      </c>
      <c r="E137" s="1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1">
        <v>43282</v>
      </c>
      <c r="N137" t="s">
        <v>24</v>
      </c>
      <c r="O137" t="s">
        <v>25</v>
      </c>
      <c r="P137" s="1">
        <v>43852</v>
      </c>
    </row>
    <row r="138" spans="1:16" x14ac:dyDescent="0.25">
      <c r="A138" t="s">
        <v>135</v>
      </c>
      <c r="B138" t="s">
        <v>152</v>
      </c>
      <c r="C138" t="s">
        <v>19</v>
      </c>
      <c r="D138" s="1">
        <v>43647</v>
      </c>
      <c r="E138" s="1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1">
        <v>43647</v>
      </c>
      <c r="N138" t="s">
        <v>24</v>
      </c>
      <c r="O138" t="s">
        <v>23</v>
      </c>
      <c r="P138" s="1">
        <v>43852</v>
      </c>
    </row>
    <row r="139" spans="1:16" x14ac:dyDescent="0.25">
      <c r="A139" t="s">
        <v>135</v>
      </c>
      <c r="B139" t="s">
        <v>153</v>
      </c>
      <c r="C139" t="s">
        <v>19</v>
      </c>
      <c r="D139" s="1">
        <v>43647</v>
      </c>
      <c r="E139" s="1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1">
        <v>43647</v>
      </c>
      <c r="N139" t="s">
        <v>24</v>
      </c>
      <c r="O139" t="s">
        <v>23</v>
      </c>
      <c r="P139" s="1">
        <v>43852</v>
      </c>
    </row>
    <row r="140" spans="1:16" x14ac:dyDescent="0.25">
      <c r="A140" t="s">
        <v>135</v>
      </c>
      <c r="B140" t="s">
        <v>154</v>
      </c>
      <c r="C140" t="s">
        <v>19</v>
      </c>
      <c r="D140" s="1">
        <v>43679</v>
      </c>
      <c r="E140" s="1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1">
        <v>43679</v>
      </c>
      <c r="N140" t="s">
        <v>24</v>
      </c>
      <c r="O140" t="s">
        <v>23</v>
      </c>
      <c r="P140" s="1">
        <v>43852</v>
      </c>
    </row>
    <row r="141" spans="1:16" x14ac:dyDescent="0.25">
      <c r="A141" t="s">
        <v>135</v>
      </c>
      <c r="B141" t="s">
        <v>155</v>
      </c>
      <c r="C141" t="s">
        <v>19</v>
      </c>
      <c r="D141" s="1">
        <v>43647</v>
      </c>
      <c r="E141" s="1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1">
        <v>43647</v>
      </c>
      <c r="N141" t="s">
        <v>24</v>
      </c>
      <c r="O141" t="s">
        <v>23</v>
      </c>
      <c r="P141" s="1">
        <v>43852</v>
      </c>
    </row>
    <row r="142" spans="1:16" x14ac:dyDescent="0.25">
      <c r="A142" t="s">
        <v>135</v>
      </c>
      <c r="B142" t="s">
        <v>156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1">
        <v>43647</v>
      </c>
      <c r="N142" t="s">
        <v>24</v>
      </c>
      <c r="O142" t="s">
        <v>23</v>
      </c>
      <c r="P142" s="1">
        <v>43852</v>
      </c>
    </row>
    <row r="143" spans="1:16" x14ac:dyDescent="0.25">
      <c r="A143" t="s">
        <v>135</v>
      </c>
      <c r="B143" t="s">
        <v>157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1">
        <v>43647</v>
      </c>
      <c r="N143" t="s">
        <v>24</v>
      </c>
      <c r="O143" t="s">
        <v>23</v>
      </c>
      <c r="P143" s="1">
        <v>43852</v>
      </c>
    </row>
    <row r="144" spans="1:16" x14ac:dyDescent="0.25">
      <c r="A144" t="s">
        <v>135</v>
      </c>
      <c r="B144" t="s">
        <v>158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1">
        <v>43647</v>
      </c>
      <c r="N144" t="s">
        <v>24</v>
      </c>
      <c r="O144" t="s">
        <v>23</v>
      </c>
      <c r="P144" s="1">
        <v>43852</v>
      </c>
    </row>
    <row r="145" spans="1:16" x14ac:dyDescent="0.25">
      <c r="A145" t="s">
        <v>135</v>
      </c>
      <c r="B145" t="s">
        <v>159</v>
      </c>
      <c r="C145" t="s">
        <v>19</v>
      </c>
      <c r="D145" s="1">
        <v>43647</v>
      </c>
      <c r="E145" s="1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1">
        <v>43647</v>
      </c>
      <c r="N145" t="s">
        <v>24</v>
      </c>
      <c r="O145" t="s">
        <v>23</v>
      </c>
      <c r="P145" s="1">
        <v>43852</v>
      </c>
    </row>
    <row r="146" spans="1:16" x14ac:dyDescent="0.25">
      <c r="A146" t="s">
        <v>135</v>
      </c>
      <c r="B146" t="s">
        <v>160</v>
      </c>
      <c r="C146" t="s">
        <v>19</v>
      </c>
      <c r="D146" s="1">
        <v>43647</v>
      </c>
      <c r="E146" s="1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1">
        <v>43647</v>
      </c>
      <c r="N146" t="s">
        <v>24</v>
      </c>
      <c r="O146" t="s">
        <v>23</v>
      </c>
      <c r="P146" s="1">
        <v>43852</v>
      </c>
    </row>
    <row r="147" spans="1:16" x14ac:dyDescent="0.25">
      <c r="A147" t="s">
        <v>135</v>
      </c>
      <c r="B147" t="s">
        <v>161</v>
      </c>
      <c r="C147" t="s">
        <v>19</v>
      </c>
      <c r="D147" s="1">
        <v>43647</v>
      </c>
      <c r="E147" s="1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1">
        <v>43647</v>
      </c>
      <c r="N147" t="s">
        <v>24</v>
      </c>
      <c r="O147" t="s">
        <v>23</v>
      </c>
      <c r="P147" s="1">
        <v>43852</v>
      </c>
    </row>
    <row r="148" spans="1:16" x14ac:dyDescent="0.25">
      <c r="A148" t="s">
        <v>135</v>
      </c>
      <c r="B148">
        <v>301004728</v>
      </c>
      <c r="C148" t="s">
        <v>31</v>
      </c>
      <c r="D148" s="1">
        <v>43373</v>
      </c>
      <c r="E148" s="1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1">
        <v>43373</v>
      </c>
      <c r="N148" t="s">
        <v>24</v>
      </c>
      <c r="O148" t="s">
        <v>25</v>
      </c>
      <c r="P148" s="1">
        <v>43852</v>
      </c>
    </row>
    <row r="149" spans="1:16" x14ac:dyDescent="0.25">
      <c r="A149" t="s">
        <v>135</v>
      </c>
      <c r="B149" t="s">
        <v>162</v>
      </c>
      <c r="C149" t="s">
        <v>19</v>
      </c>
      <c r="D149" s="1">
        <v>43738</v>
      </c>
      <c r="E149" s="1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1">
        <v>43738</v>
      </c>
      <c r="N149" t="s">
        <v>24</v>
      </c>
      <c r="O149" t="s">
        <v>23</v>
      </c>
      <c r="P149" s="1">
        <v>43852</v>
      </c>
    </row>
    <row r="150" spans="1:16" x14ac:dyDescent="0.25">
      <c r="A150" t="s">
        <v>135</v>
      </c>
      <c r="B150">
        <v>600010004</v>
      </c>
      <c r="C150" t="s">
        <v>31</v>
      </c>
      <c r="D150" s="1">
        <v>43175</v>
      </c>
      <c r="E150" s="1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1">
        <v>43175</v>
      </c>
      <c r="N150" t="s">
        <v>24</v>
      </c>
      <c r="O150" t="s">
        <v>25</v>
      </c>
      <c r="P150" s="1">
        <v>43852</v>
      </c>
    </row>
    <row r="151" spans="1:16" x14ac:dyDescent="0.25">
      <c r="A151" t="s">
        <v>135</v>
      </c>
      <c r="B151" t="s">
        <v>163</v>
      </c>
      <c r="C151" t="s">
        <v>31</v>
      </c>
      <c r="D151" s="1">
        <v>43540</v>
      </c>
      <c r="E151" s="1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1">
        <v>43540</v>
      </c>
      <c r="N151" t="s">
        <v>24</v>
      </c>
      <c r="O151" t="s">
        <v>23</v>
      </c>
      <c r="P151" s="1">
        <v>43852</v>
      </c>
    </row>
    <row r="152" spans="1:16" x14ac:dyDescent="0.25">
      <c r="A152" t="s">
        <v>135</v>
      </c>
      <c r="B152" t="s">
        <v>164</v>
      </c>
      <c r="C152" t="s">
        <v>19</v>
      </c>
      <c r="D152" s="1">
        <v>43571</v>
      </c>
      <c r="E152" s="1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1">
        <v>43571</v>
      </c>
      <c r="N152" t="s">
        <v>24</v>
      </c>
      <c r="O152" t="s">
        <v>23</v>
      </c>
      <c r="P152" s="1">
        <v>43852</v>
      </c>
    </row>
    <row r="153" spans="1:16" x14ac:dyDescent="0.25">
      <c r="A153" t="s">
        <v>135</v>
      </c>
      <c r="B153">
        <v>640002231</v>
      </c>
      <c r="C153" t="s">
        <v>31</v>
      </c>
      <c r="D153" s="1">
        <v>43192</v>
      </c>
      <c r="E153" s="1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1">
        <v>43192</v>
      </c>
      <c r="N153" t="s">
        <v>24</v>
      </c>
      <c r="O153" t="s">
        <v>25</v>
      </c>
      <c r="P153" s="1">
        <v>43852</v>
      </c>
    </row>
    <row r="154" spans="1:16" x14ac:dyDescent="0.25">
      <c r="A154" t="s">
        <v>135</v>
      </c>
      <c r="B154" t="s">
        <v>165</v>
      </c>
      <c r="C154" t="s">
        <v>31</v>
      </c>
      <c r="D154" s="1">
        <v>43557</v>
      </c>
      <c r="E154" s="1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1">
        <v>43557</v>
      </c>
      <c r="N154" t="s">
        <v>24</v>
      </c>
      <c r="O154" t="s">
        <v>23</v>
      </c>
      <c r="P154" s="1">
        <v>43852</v>
      </c>
    </row>
    <row r="155" spans="1:16" x14ac:dyDescent="0.25">
      <c r="A155" t="s">
        <v>135</v>
      </c>
      <c r="B155" t="s">
        <v>166</v>
      </c>
      <c r="C155" t="s">
        <v>19</v>
      </c>
      <c r="D155" s="1">
        <v>43572</v>
      </c>
      <c r="E155" s="1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1">
        <v>43572</v>
      </c>
      <c r="N155" t="s">
        <v>24</v>
      </c>
      <c r="O155" t="s">
        <v>23</v>
      </c>
      <c r="P155" s="1">
        <v>43852</v>
      </c>
    </row>
    <row r="156" spans="1:16" x14ac:dyDescent="0.25">
      <c r="A156" t="s">
        <v>135</v>
      </c>
      <c r="B156">
        <v>22515779</v>
      </c>
      <c r="C156" t="s">
        <v>19</v>
      </c>
      <c r="D156" s="1">
        <v>43738</v>
      </c>
      <c r="E156" s="1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1">
        <v>43738</v>
      </c>
      <c r="N156" t="s">
        <v>24</v>
      </c>
      <c r="O156" t="s">
        <v>25</v>
      </c>
      <c r="P156" s="1">
        <v>43852</v>
      </c>
    </row>
    <row r="157" spans="1:16" x14ac:dyDescent="0.25">
      <c r="A157" t="s">
        <v>135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1">
        <v>43765</v>
      </c>
      <c r="N157" t="s">
        <v>24</v>
      </c>
      <c r="O157" t="s">
        <v>23</v>
      </c>
      <c r="P157" s="1">
        <v>43852</v>
      </c>
    </row>
    <row r="158" spans="1:16" x14ac:dyDescent="0.25">
      <c r="A158" t="s">
        <v>135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1">
        <v>43765</v>
      </c>
      <c r="N158" t="s">
        <v>24</v>
      </c>
      <c r="O158" t="s">
        <v>23</v>
      </c>
      <c r="P158" s="1">
        <v>43852</v>
      </c>
    </row>
    <row r="159" spans="1:16" x14ac:dyDescent="0.25">
      <c r="A159" t="s">
        <v>135</v>
      </c>
      <c r="B159">
        <v>32099602</v>
      </c>
      <c r="C159" t="s">
        <v>31</v>
      </c>
      <c r="D159" s="1">
        <v>43123</v>
      </c>
      <c r="E159" s="1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1">
        <v>43123</v>
      </c>
      <c r="N159" t="s">
        <v>24</v>
      </c>
      <c r="O159" t="s">
        <v>25</v>
      </c>
      <c r="P159" s="1">
        <v>43852</v>
      </c>
    </row>
    <row r="160" spans="1:16" x14ac:dyDescent="0.25">
      <c r="A160" t="s">
        <v>135</v>
      </c>
      <c r="B160" t="s">
        <v>167</v>
      </c>
      <c r="C160" t="s">
        <v>19</v>
      </c>
      <c r="D160" s="1">
        <v>43488</v>
      </c>
      <c r="E160" s="1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1">
        <v>43488</v>
      </c>
      <c r="N160" t="s">
        <v>24</v>
      </c>
      <c r="O160" t="s">
        <v>23</v>
      </c>
      <c r="P160" s="1">
        <v>43852</v>
      </c>
    </row>
    <row r="161" spans="1:16" x14ac:dyDescent="0.25">
      <c r="A161" t="s">
        <v>135</v>
      </c>
      <c r="B161">
        <v>3.2134002011810001E+23</v>
      </c>
      <c r="C161" t="s">
        <v>31</v>
      </c>
      <c r="D161" s="1">
        <v>43312</v>
      </c>
      <c r="E161" s="1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1">
        <v>43312</v>
      </c>
      <c r="N161" t="s">
        <v>24</v>
      </c>
      <c r="O161" t="s">
        <v>25</v>
      </c>
      <c r="P161" s="1">
        <v>43852</v>
      </c>
    </row>
    <row r="162" spans="1:16" x14ac:dyDescent="0.25">
      <c r="A162" t="s">
        <v>135</v>
      </c>
      <c r="B162">
        <v>3.213400201191E+23</v>
      </c>
      <c r="C162" t="s">
        <v>19</v>
      </c>
      <c r="D162" s="1">
        <v>43677</v>
      </c>
      <c r="E162" s="1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1">
        <v>43677</v>
      </c>
      <c r="N162" t="s">
        <v>24</v>
      </c>
      <c r="O162" t="s">
        <v>23</v>
      </c>
      <c r="P162" s="1">
        <v>43852</v>
      </c>
    </row>
    <row r="163" spans="1:16" x14ac:dyDescent="0.25">
      <c r="A163" t="s">
        <v>135</v>
      </c>
      <c r="B163" t="s">
        <v>168</v>
      </c>
      <c r="C163" t="s">
        <v>31</v>
      </c>
      <c r="D163" s="1">
        <v>43431</v>
      </c>
      <c r="E163" s="1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1">
        <v>43431</v>
      </c>
      <c r="N163" t="s">
        <v>24</v>
      </c>
      <c r="O163" t="s">
        <v>25</v>
      </c>
      <c r="P163" s="1">
        <v>43852</v>
      </c>
    </row>
    <row r="164" spans="1:16" x14ac:dyDescent="0.25">
      <c r="A164" t="s">
        <v>135</v>
      </c>
      <c r="B164" t="s">
        <v>169</v>
      </c>
      <c r="C164" t="s">
        <v>19</v>
      </c>
      <c r="D164" s="1">
        <v>43796</v>
      </c>
      <c r="E164" s="1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1">
        <v>43796</v>
      </c>
      <c r="N164" t="s">
        <v>24</v>
      </c>
      <c r="O164" t="s">
        <v>23</v>
      </c>
      <c r="P164" s="1">
        <v>43852</v>
      </c>
    </row>
    <row r="165" spans="1:16" x14ac:dyDescent="0.25">
      <c r="A165" t="s">
        <v>135</v>
      </c>
      <c r="B165" t="s">
        <v>170</v>
      </c>
      <c r="C165" t="s">
        <v>31</v>
      </c>
      <c r="D165" s="1">
        <v>43431</v>
      </c>
      <c r="E165" s="1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1">
        <v>43431</v>
      </c>
      <c r="N165" t="s">
        <v>24</v>
      </c>
      <c r="O165" t="s">
        <v>25</v>
      </c>
      <c r="P165" s="1">
        <v>43852</v>
      </c>
    </row>
    <row r="166" spans="1:16" x14ac:dyDescent="0.25">
      <c r="A166" t="s">
        <v>135</v>
      </c>
      <c r="B166" t="s">
        <v>171</v>
      </c>
      <c r="C166" t="s">
        <v>19</v>
      </c>
      <c r="D166" s="1">
        <v>43796</v>
      </c>
      <c r="E166" s="1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1">
        <v>43796</v>
      </c>
      <c r="N166" t="s">
        <v>24</v>
      </c>
      <c r="O166" t="s">
        <v>23</v>
      </c>
      <c r="P166" s="1">
        <v>43852</v>
      </c>
    </row>
    <row r="167" spans="1:16" x14ac:dyDescent="0.25">
      <c r="A167" t="s">
        <v>135</v>
      </c>
      <c r="B167" t="s">
        <v>172</v>
      </c>
      <c r="C167" t="s">
        <v>19</v>
      </c>
      <c r="D167" s="1">
        <v>43203</v>
      </c>
      <c r="E167" s="1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1">
        <v>43203</v>
      </c>
      <c r="N167" t="s">
        <v>24</v>
      </c>
      <c r="O167" t="s">
        <v>25</v>
      </c>
      <c r="P167" s="1">
        <v>43852</v>
      </c>
    </row>
    <row r="168" spans="1:16" x14ac:dyDescent="0.25">
      <c r="A168" t="s">
        <v>135</v>
      </c>
      <c r="B168" t="s">
        <v>173</v>
      </c>
      <c r="C168" t="s">
        <v>19</v>
      </c>
      <c r="D168" s="1">
        <v>43035</v>
      </c>
      <c r="E168" s="1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1">
        <v>43035</v>
      </c>
      <c r="N168" t="s">
        <v>24</v>
      </c>
      <c r="O168" t="s">
        <v>25</v>
      </c>
      <c r="P168" s="1">
        <v>43852</v>
      </c>
    </row>
    <row r="169" spans="1:16" x14ac:dyDescent="0.25">
      <c r="A169" t="s">
        <v>135</v>
      </c>
      <c r="B169" t="s">
        <v>174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1">
        <v>43400</v>
      </c>
      <c r="N169" t="s">
        <v>24</v>
      </c>
      <c r="O169" t="s">
        <v>43</v>
      </c>
      <c r="P169" s="1">
        <v>43852</v>
      </c>
    </row>
    <row r="170" spans="1:16" x14ac:dyDescent="0.25">
      <c r="A170" t="s">
        <v>135</v>
      </c>
      <c r="B170" t="s">
        <v>174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1">
        <v>43400</v>
      </c>
      <c r="N170" t="s">
        <v>24</v>
      </c>
      <c r="O170" t="s">
        <v>43</v>
      </c>
      <c r="P170" s="1">
        <v>43852</v>
      </c>
    </row>
    <row r="171" spans="1:16" x14ac:dyDescent="0.25">
      <c r="A171" t="s">
        <v>135</v>
      </c>
      <c r="B171" t="s">
        <v>174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1">
        <v>43764</v>
      </c>
      <c r="N171" t="s">
        <v>44</v>
      </c>
      <c r="O171" t="s">
        <v>43</v>
      </c>
      <c r="P171" s="1">
        <v>43852</v>
      </c>
    </row>
    <row r="172" spans="1:16" x14ac:dyDescent="0.25">
      <c r="A172" t="s">
        <v>135</v>
      </c>
      <c r="B172" t="s">
        <v>174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1">
        <v>43764</v>
      </c>
      <c r="N172" t="s">
        <v>44</v>
      </c>
      <c r="O172" t="s">
        <v>43</v>
      </c>
      <c r="P172" s="1">
        <v>43852</v>
      </c>
    </row>
    <row r="173" spans="1:16" x14ac:dyDescent="0.25">
      <c r="A173" t="s">
        <v>135</v>
      </c>
      <c r="B173" t="s">
        <v>175</v>
      </c>
      <c r="C173" t="s">
        <v>19</v>
      </c>
      <c r="D173" s="1">
        <v>43518</v>
      </c>
      <c r="E173" s="1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1">
        <v>43882</v>
      </c>
      <c r="N173" t="s">
        <v>24</v>
      </c>
      <c r="O173" t="s">
        <v>25</v>
      </c>
      <c r="P173" s="1">
        <v>43852</v>
      </c>
    </row>
    <row r="174" spans="1:16" x14ac:dyDescent="0.25">
      <c r="A174" t="s">
        <v>135</v>
      </c>
      <c r="B174">
        <v>2309004639</v>
      </c>
      <c r="C174" t="s">
        <v>19</v>
      </c>
      <c r="D174" s="1">
        <v>43738</v>
      </c>
      <c r="E174" s="1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1">
        <v>43738</v>
      </c>
      <c r="N174" t="s">
        <v>24</v>
      </c>
      <c r="O174" t="s">
        <v>25</v>
      </c>
      <c r="P174" s="1">
        <v>43852</v>
      </c>
    </row>
    <row r="175" spans="1:16" x14ac:dyDescent="0.25">
      <c r="A175" t="s">
        <v>135</v>
      </c>
      <c r="B175">
        <v>43170512</v>
      </c>
      <c r="C175" t="s">
        <v>31</v>
      </c>
      <c r="D175" s="1">
        <v>43502</v>
      </c>
      <c r="E175" s="1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1">
        <v>43502</v>
      </c>
      <c r="N175" t="s">
        <v>24</v>
      </c>
      <c r="O175" t="s">
        <v>25</v>
      </c>
      <c r="P175" s="1">
        <v>43852</v>
      </c>
    </row>
    <row r="176" spans="1:16" x14ac:dyDescent="0.25">
      <c r="A176" t="s">
        <v>135</v>
      </c>
      <c r="B176">
        <v>43193940</v>
      </c>
      <c r="C176" t="s">
        <v>19</v>
      </c>
      <c r="D176" s="1">
        <v>43684</v>
      </c>
      <c r="E176" s="1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1">
        <v>43684</v>
      </c>
      <c r="N176" t="s">
        <v>24</v>
      </c>
      <c r="O176" t="s">
        <v>23</v>
      </c>
      <c r="P176" s="1">
        <v>43852</v>
      </c>
    </row>
    <row r="177" spans="1:16" x14ac:dyDescent="0.25">
      <c r="A177" t="s">
        <v>135</v>
      </c>
      <c r="B177" t="s">
        <v>176</v>
      </c>
      <c r="C177" t="s">
        <v>19</v>
      </c>
      <c r="D177" s="1">
        <v>43777</v>
      </c>
      <c r="E177" s="1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1">
        <v>43777</v>
      </c>
      <c r="N177" t="s">
        <v>24</v>
      </c>
      <c r="O177" t="s">
        <v>25</v>
      </c>
      <c r="P177" s="1">
        <v>43852</v>
      </c>
    </row>
    <row r="178" spans="1:16" x14ac:dyDescent="0.25">
      <c r="A178" t="s">
        <v>135</v>
      </c>
      <c r="B178">
        <v>2.3060011180300001E+19</v>
      </c>
      <c r="C178" t="s">
        <v>19</v>
      </c>
      <c r="D178" s="1">
        <v>43518</v>
      </c>
      <c r="E178" s="1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1">
        <v>43518</v>
      </c>
      <c r="N178" t="s">
        <v>24</v>
      </c>
      <c r="O178" t="s">
        <v>25</v>
      </c>
      <c r="P178" s="1">
        <v>43852</v>
      </c>
    </row>
    <row r="179" spans="1:16" x14ac:dyDescent="0.25">
      <c r="A179" t="s">
        <v>135</v>
      </c>
      <c r="B179">
        <v>2.3060011180300001E+19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1">
        <v>43524</v>
      </c>
      <c r="N179" t="s">
        <v>24</v>
      </c>
      <c r="O179" t="s">
        <v>43</v>
      </c>
      <c r="P179" s="1">
        <v>43852</v>
      </c>
    </row>
    <row r="180" spans="1:16" x14ac:dyDescent="0.25">
      <c r="A180" t="s">
        <v>135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1">
        <v>43628</v>
      </c>
      <c r="N180" t="s">
        <v>44</v>
      </c>
      <c r="O180" t="s">
        <v>43</v>
      </c>
      <c r="P180" s="1">
        <v>43852</v>
      </c>
    </row>
    <row r="181" spans="1:16" x14ac:dyDescent="0.25">
      <c r="A181" t="s">
        <v>135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1">
        <v>43628</v>
      </c>
      <c r="N181" t="s">
        <v>44</v>
      </c>
      <c r="O181" t="s">
        <v>43</v>
      </c>
      <c r="P181" s="1">
        <v>43852</v>
      </c>
    </row>
    <row r="182" spans="1:16" x14ac:dyDescent="0.25">
      <c r="A182" t="s">
        <v>135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1">
        <v>43658</v>
      </c>
      <c r="N182" t="s">
        <v>44</v>
      </c>
      <c r="O182" t="s">
        <v>43</v>
      </c>
      <c r="P182" s="1">
        <v>43852</v>
      </c>
    </row>
    <row r="183" spans="1:16" x14ac:dyDescent="0.25">
      <c r="A183" t="s">
        <v>135</v>
      </c>
      <c r="B183">
        <v>3.1030011191E+17</v>
      </c>
      <c r="C183" t="s">
        <v>19</v>
      </c>
      <c r="D183" s="1">
        <v>43777</v>
      </c>
      <c r="E183" s="1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1">
        <v>43777</v>
      </c>
      <c r="N183" t="s">
        <v>24</v>
      </c>
      <c r="O183" t="s">
        <v>25</v>
      </c>
      <c r="P183" s="1">
        <v>43852</v>
      </c>
    </row>
    <row r="184" spans="1:16" x14ac:dyDescent="0.25">
      <c r="A184" t="s">
        <v>135</v>
      </c>
      <c r="B184">
        <v>3.1030049191E+17</v>
      </c>
      <c r="C184" t="s">
        <v>19</v>
      </c>
      <c r="D184" s="1">
        <v>43777</v>
      </c>
      <c r="E184" s="1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1">
        <v>43777</v>
      </c>
      <c r="N184" t="s">
        <v>24</v>
      </c>
      <c r="O184" t="s">
        <v>25</v>
      </c>
      <c r="P184" s="1">
        <v>43852</v>
      </c>
    </row>
    <row r="185" spans="1:16" x14ac:dyDescent="0.25">
      <c r="A185" t="s">
        <v>135</v>
      </c>
      <c r="B185">
        <v>9.90000111903E+19</v>
      </c>
      <c r="C185" t="s">
        <v>19</v>
      </c>
      <c r="D185" s="1">
        <v>43716</v>
      </c>
      <c r="E185" s="1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1">
        <v>43716</v>
      </c>
      <c r="N185" t="s">
        <v>24</v>
      </c>
      <c r="O185" t="s">
        <v>25</v>
      </c>
      <c r="P185" s="1">
        <v>43852</v>
      </c>
    </row>
    <row r="186" spans="1:16" x14ac:dyDescent="0.25">
      <c r="A186" t="s">
        <v>135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1">
        <v>43716</v>
      </c>
      <c r="N186" t="s">
        <v>24</v>
      </c>
      <c r="O186" t="s">
        <v>25</v>
      </c>
      <c r="P186" s="1">
        <v>43852</v>
      </c>
    </row>
    <row r="187" spans="1:16" x14ac:dyDescent="0.25">
      <c r="A187" t="s">
        <v>135</v>
      </c>
      <c r="B187">
        <v>9.9000046190100005E+19</v>
      </c>
      <c r="C187" t="s">
        <v>19</v>
      </c>
      <c r="D187" s="1">
        <v>43716</v>
      </c>
      <c r="E187" s="1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1">
        <v>43716</v>
      </c>
      <c r="N187" t="s">
        <v>24</v>
      </c>
      <c r="O187" t="s">
        <v>25</v>
      </c>
      <c r="P187" s="1">
        <v>43852</v>
      </c>
    </row>
    <row r="188" spans="1:16" x14ac:dyDescent="0.25">
      <c r="A188" t="s">
        <v>135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1">
        <v>43716</v>
      </c>
      <c r="N188" t="s">
        <v>24</v>
      </c>
      <c r="O188" t="s">
        <v>25</v>
      </c>
      <c r="P188" s="1">
        <v>43852</v>
      </c>
    </row>
    <row r="189" spans="1:16" x14ac:dyDescent="0.25">
      <c r="A189" t="s">
        <v>135</v>
      </c>
      <c r="B189">
        <v>9.9000046190799995E+19</v>
      </c>
      <c r="C189" t="s">
        <v>19</v>
      </c>
      <c r="D189" s="1">
        <v>43716</v>
      </c>
      <c r="E189" s="1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1">
        <v>43716</v>
      </c>
      <c r="N189" t="s">
        <v>24</v>
      </c>
      <c r="O189" t="s">
        <v>43</v>
      </c>
      <c r="P189" s="1">
        <v>43852</v>
      </c>
    </row>
    <row r="190" spans="1:16" x14ac:dyDescent="0.25">
      <c r="A190" t="s">
        <v>135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1">
        <v>43748</v>
      </c>
      <c r="N190" t="s">
        <v>44</v>
      </c>
      <c r="O190" t="s">
        <v>43</v>
      </c>
      <c r="P190" s="1">
        <v>43852</v>
      </c>
    </row>
    <row r="191" spans="1:16" x14ac:dyDescent="0.25">
      <c r="A191" t="s">
        <v>135</v>
      </c>
      <c r="B191">
        <v>9.9000044180300005E+19</v>
      </c>
      <c r="C191" t="s">
        <v>31</v>
      </c>
      <c r="D191" s="1">
        <v>43194</v>
      </c>
      <c r="E191" s="1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1">
        <v>43194</v>
      </c>
      <c r="N191" t="s">
        <v>24</v>
      </c>
      <c r="O191" t="s">
        <v>177</v>
      </c>
      <c r="P191" s="1">
        <v>43852</v>
      </c>
    </row>
    <row r="192" spans="1:16" x14ac:dyDescent="0.25">
      <c r="A192" t="s">
        <v>135</v>
      </c>
      <c r="B192">
        <v>9.9000044180300005E+19</v>
      </c>
      <c r="C192" t="s">
        <v>31</v>
      </c>
      <c r="D192" s="1">
        <v>43273</v>
      </c>
      <c r="E192" s="1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1">
        <v>43273</v>
      </c>
      <c r="N192" t="s">
        <v>24</v>
      </c>
      <c r="O192" t="s">
        <v>177</v>
      </c>
      <c r="P192" s="1">
        <v>43852</v>
      </c>
    </row>
    <row r="193" spans="1:16" x14ac:dyDescent="0.25">
      <c r="A193" t="s">
        <v>135</v>
      </c>
      <c r="B193">
        <v>9.9000044190299996E+19</v>
      </c>
      <c r="C193" t="s">
        <v>19</v>
      </c>
      <c r="D193" s="1">
        <v>43580</v>
      </c>
      <c r="E193" s="1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1">
        <v>43580</v>
      </c>
      <c r="N193" t="s">
        <v>24</v>
      </c>
      <c r="O193" t="s">
        <v>25</v>
      </c>
      <c r="P193" s="1">
        <v>43852</v>
      </c>
    </row>
    <row r="194" spans="1:16" x14ac:dyDescent="0.25">
      <c r="A194" t="s">
        <v>135</v>
      </c>
      <c r="B194">
        <v>9.9000044190299996E+19</v>
      </c>
      <c r="C194" t="s">
        <v>19</v>
      </c>
      <c r="D194" s="1">
        <v>43719</v>
      </c>
      <c r="E194" s="1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1">
        <v>43719</v>
      </c>
      <c r="N194" t="s">
        <v>24</v>
      </c>
      <c r="O194" t="s">
        <v>25</v>
      </c>
      <c r="P194" s="1">
        <v>43852</v>
      </c>
    </row>
    <row r="195" spans="1:16" x14ac:dyDescent="0.25">
      <c r="A195" t="s">
        <v>135</v>
      </c>
      <c r="B195">
        <v>9.9000044190299996E+19</v>
      </c>
      <c r="C195" t="s">
        <v>19</v>
      </c>
      <c r="D195" s="1">
        <v>43730</v>
      </c>
      <c r="E195" s="1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1">
        <v>43730</v>
      </c>
      <c r="N195" t="s">
        <v>24</v>
      </c>
      <c r="O195" t="s">
        <v>25</v>
      </c>
      <c r="P195" s="1">
        <v>43852</v>
      </c>
    </row>
    <row r="196" spans="1:16" x14ac:dyDescent="0.25">
      <c r="A196" t="s">
        <v>135</v>
      </c>
      <c r="B196" t="s">
        <v>180</v>
      </c>
      <c r="C196" t="s">
        <v>31</v>
      </c>
      <c r="D196" s="1">
        <v>43523</v>
      </c>
      <c r="E196" s="1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1">
        <v>43523</v>
      </c>
      <c r="N196" t="s">
        <v>24</v>
      </c>
      <c r="O196" t="s">
        <v>177</v>
      </c>
      <c r="P196" s="1">
        <v>43852</v>
      </c>
    </row>
    <row r="197" spans="1:16" x14ac:dyDescent="0.25">
      <c r="A197" t="s">
        <v>135</v>
      </c>
      <c r="B197" t="s">
        <v>181</v>
      </c>
      <c r="C197" t="s">
        <v>19</v>
      </c>
      <c r="D197" s="1">
        <v>43158</v>
      </c>
      <c r="E197" s="1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1">
        <v>43158</v>
      </c>
      <c r="N197" t="s">
        <v>24</v>
      </c>
      <c r="O197" t="s">
        <v>25</v>
      </c>
      <c r="P197" s="1">
        <v>43852</v>
      </c>
    </row>
    <row r="198" spans="1:16" x14ac:dyDescent="0.25">
      <c r="A198" t="s">
        <v>135</v>
      </c>
      <c r="B198">
        <v>8539944</v>
      </c>
      <c r="C198" t="s">
        <v>31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1">
        <v>43158</v>
      </c>
      <c r="N198" t="s">
        <v>24</v>
      </c>
      <c r="O198" t="s">
        <v>25</v>
      </c>
      <c r="P198" s="1">
        <v>43852</v>
      </c>
    </row>
    <row r="199" spans="1:16" x14ac:dyDescent="0.25">
      <c r="A199" t="s">
        <v>135</v>
      </c>
      <c r="B199" t="s">
        <v>182</v>
      </c>
      <c r="C199" t="s">
        <v>19</v>
      </c>
      <c r="D199" s="1">
        <v>43523</v>
      </c>
      <c r="E199" s="1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1">
        <v>43523</v>
      </c>
      <c r="N199" t="s">
        <v>24</v>
      </c>
      <c r="O199" t="s">
        <v>23</v>
      </c>
      <c r="P199" s="1">
        <v>43852</v>
      </c>
    </row>
    <row r="200" spans="1:16" x14ac:dyDescent="0.25">
      <c r="A200" t="s">
        <v>135</v>
      </c>
      <c r="B200" t="s">
        <v>183</v>
      </c>
      <c r="C200" t="s">
        <v>19</v>
      </c>
      <c r="D200" s="1">
        <v>43158</v>
      </c>
      <c r="E200" s="1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1">
        <v>43158</v>
      </c>
      <c r="N200" t="s">
        <v>24</v>
      </c>
      <c r="O200" t="s">
        <v>25</v>
      </c>
      <c r="P200" s="1">
        <v>43852</v>
      </c>
    </row>
    <row r="201" spans="1:16" x14ac:dyDescent="0.25">
      <c r="A201" t="s">
        <v>184</v>
      </c>
      <c r="B201">
        <v>41045915</v>
      </c>
      <c r="C201" t="s">
        <v>19</v>
      </c>
      <c r="D201" s="1">
        <v>43554</v>
      </c>
      <c r="E201" s="1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1">
        <v>43554</v>
      </c>
      <c r="N201" t="s">
        <v>24</v>
      </c>
      <c r="O201" t="s">
        <v>25</v>
      </c>
      <c r="P201" s="1">
        <v>43852</v>
      </c>
    </row>
    <row r="202" spans="1:16" x14ac:dyDescent="0.25">
      <c r="A202" t="s">
        <v>184</v>
      </c>
      <c r="B202">
        <v>2690000174</v>
      </c>
      <c r="C202" t="s">
        <v>19</v>
      </c>
      <c r="D202" s="1">
        <v>43100</v>
      </c>
      <c r="E202" s="1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1">
        <v>43100</v>
      </c>
      <c r="N202" t="s">
        <v>24</v>
      </c>
      <c r="O202" t="s">
        <v>25</v>
      </c>
      <c r="P202" s="1">
        <v>43852</v>
      </c>
    </row>
    <row r="203" spans="1:16" x14ac:dyDescent="0.25">
      <c r="A203" t="s">
        <v>184</v>
      </c>
      <c r="B203">
        <v>300004329</v>
      </c>
      <c r="C203" t="s">
        <v>31</v>
      </c>
      <c r="D203" s="1">
        <v>43131</v>
      </c>
      <c r="E203" s="1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1">
        <v>43131</v>
      </c>
      <c r="N203" t="s">
        <v>24</v>
      </c>
      <c r="O203" t="s">
        <v>25</v>
      </c>
      <c r="P203" s="1">
        <v>43852</v>
      </c>
    </row>
    <row r="204" spans="1:16" x14ac:dyDescent="0.25">
      <c r="A204" t="s">
        <v>184</v>
      </c>
      <c r="B204" t="s">
        <v>185</v>
      </c>
      <c r="C204" t="s">
        <v>19</v>
      </c>
      <c r="D204" s="1">
        <v>43496</v>
      </c>
      <c r="E204" s="1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1">
        <v>43496</v>
      </c>
      <c r="N204" t="s">
        <v>24</v>
      </c>
      <c r="O204" t="s">
        <v>23</v>
      </c>
      <c r="P204" s="1">
        <v>43852</v>
      </c>
    </row>
    <row r="205" spans="1:16" x14ac:dyDescent="0.25">
      <c r="A205" t="s">
        <v>184</v>
      </c>
      <c r="B205">
        <v>304001755</v>
      </c>
      <c r="C205" t="s">
        <v>31</v>
      </c>
      <c r="D205" s="1">
        <v>43131</v>
      </c>
      <c r="E205" s="1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1">
        <v>43131</v>
      </c>
      <c r="N205" t="s">
        <v>24</v>
      </c>
      <c r="O205" t="s">
        <v>25</v>
      </c>
      <c r="P205" s="1">
        <v>43852</v>
      </c>
    </row>
    <row r="206" spans="1:16" x14ac:dyDescent="0.25">
      <c r="A206" t="s">
        <v>184</v>
      </c>
      <c r="B206">
        <v>304001755</v>
      </c>
      <c r="C206" t="s">
        <v>31</v>
      </c>
      <c r="D206" s="1">
        <v>43131</v>
      </c>
      <c r="E206" s="1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1">
        <v>43131</v>
      </c>
      <c r="N206" t="s">
        <v>24</v>
      </c>
      <c r="O206" t="s">
        <v>25</v>
      </c>
      <c r="P206" s="1">
        <v>43852</v>
      </c>
    </row>
    <row r="207" spans="1:16" x14ac:dyDescent="0.25">
      <c r="A207" t="s">
        <v>184</v>
      </c>
      <c r="B207" t="s">
        <v>186</v>
      </c>
      <c r="C207" t="s">
        <v>19</v>
      </c>
      <c r="D207" s="1">
        <v>43496</v>
      </c>
      <c r="E207" s="1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1">
        <v>43496</v>
      </c>
      <c r="N207" t="s">
        <v>24</v>
      </c>
      <c r="O207" t="s">
        <v>23</v>
      </c>
      <c r="P207" s="1">
        <v>43852</v>
      </c>
    </row>
    <row r="208" spans="1:16" x14ac:dyDescent="0.25">
      <c r="A208" t="s">
        <v>184</v>
      </c>
      <c r="B208">
        <v>640001622</v>
      </c>
      <c r="C208" t="s">
        <v>31</v>
      </c>
      <c r="D208" s="1">
        <v>43100</v>
      </c>
      <c r="E208" s="1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1">
        <v>43100</v>
      </c>
      <c r="N208" t="s">
        <v>24</v>
      </c>
      <c r="O208" t="s">
        <v>177</v>
      </c>
      <c r="P208" s="1">
        <v>43852</v>
      </c>
    </row>
    <row r="209" spans="1:16" x14ac:dyDescent="0.25">
      <c r="A209" t="s">
        <v>184</v>
      </c>
      <c r="B209">
        <v>655001664</v>
      </c>
      <c r="C209" t="s">
        <v>31</v>
      </c>
      <c r="D209" s="1">
        <v>43160</v>
      </c>
      <c r="E209" s="1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1">
        <v>43525</v>
      </c>
      <c r="N209" t="s">
        <v>24</v>
      </c>
      <c r="O209" t="s">
        <v>25</v>
      </c>
      <c r="P209" s="1">
        <v>43852</v>
      </c>
    </row>
    <row r="210" spans="1:16" x14ac:dyDescent="0.25">
      <c r="A210" t="s">
        <v>184</v>
      </c>
      <c r="B210" t="s">
        <v>187</v>
      </c>
      <c r="C210" t="s">
        <v>19</v>
      </c>
      <c r="D210" s="1">
        <v>43525</v>
      </c>
      <c r="E210" s="1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1">
        <v>43525</v>
      </c>
      <c r="N210" t="s">
        <v>24</v>
      </c>
      <c r="O210" t="s">
        <v>23</v>
      </c>
      <c r="P210" s="1">
        <v>43852</v>
      </c>
    </row>
    <row r="211" spans="1:16" x14ac:dyDescent="0.25">
      <c r="A211" t="s">
        <v>184</v>
      </c>
      <c r="B211" t="s">
        <v>188</v>
      </c>
      <c r="C211" t="s">
        <v>19</v>
      </c>
      <c r="D211" s="1">
        <v>43525</v>
      </c>
      <c r="E211" s="1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">
        <v>43525</v>
      </c>
      <c r="N211" t="s">
        <v>24</v>
      </c>
      <c r="O211" t="s">
        <v>23</v>
      </c>
      <c r="P211" s="1">
        <v>43852</v>
      </c>
    </row>
    <row r="212" spans="1:16" x14ac:dyDescent="0.25">
      <c r="A212" t="s">
        <v>184</v>
      </c>
      <c r="B212" t="s">
        <v>189</v>
      </c>
      <c r="C212" t="s">
        <v>31</v>
      </c>
      <c r="D212" s="1">
        <v>43160</v>
      </c>
      <c r="E212" s="1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">
        <v>43160</v>
      </c>
      <c r="N212" t="s">
        <v>24</v>
      </c>
      <c r="O212" t="s">
        <v>25</v>
      </c>
      <c r="P212" s="1">
        <v>43852</v>
      </c>
    </row>
    <row r="213" spans="1:16" x14ac:dyDescent="0.25">
      <c r="A213" t="s">
        <v>184</v>
      </c>
      <c r="B213" t="s">
        <v>190</v>
      </c>
      <c r="C213" t="s">
        <v>19</v>
      </c>
      <c r="D213" s="1">
        <v>43448</v>
      </c>
      <c r="E213" s="1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1">
        <v>43448</v>
      </c>
      <c r="N213" t="s">
        <v>24</v>
      </c>
      <c r="O213" t="s">
        <v>25</v>
      </c>
      <c r="P213" s="1">
        <v>43852</v>
      </c>
    </row>
    <row r="214" spans="1:16" x14ac:dyDescent="0.25">
      <c r="A214" t="s">
        <v>184</v>
      </c>
      <c r="B214">
        <v>1.2140036170800001E+19</v>
      </c>
      <c r="C214" t="s">
        <v>31</v>
      </c>
      <c r="D214" s="1">
        <v>43160</v>
      </c>
      <c r="E214" s="1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1">
        <v>43160</v>
      </c>
      <c r="N214" t="s">
        <v>24</v>
      </c>
      <c r="O214" t="s">
        <v>25</v>
      </c>
      <c r="P214" s="1">
        <v>43852</v>
      </c>
    </row>
    <row r="215" spans="1:16" x14ac:dyDescent="0.25">
      <c r="A215" t="s">
        <v>184</v>
      </c>
      <c r="B215" t="s">
        <v>191</v>
      </c>
      <c r="C215" t="s">
        <v>31</v>
      </c>
      <c r="D215" s="1">
        <v>43160</v>
      </c>
      <c r="E215" s="1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1">
        <v>43160</v>
      </c>
      <c r="N215" t="s">
        <v>24</v>
      </c>
      <c r="O215" t="s">
        <v>25</v>
      </c>
      <c r="P215" s="1">
        <v>43852</v>
      </c>
    </row>
    <row r="216" spans="1:16" x14ac:dyDescent="0.25">
      <c r="A216" t="s">
        <v>184</v>
      </c>
      <c r="B216" t="s">
        <v>192</v>
      </c>
      <c r="C216" t="s">
        <v>31</v>
      </c>
      <c r="D216" s="1">
        <v>43160</v>
      </c>
      <c r="E216" s="1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1">
        <v>43160</v>
      </c>
      <c r="N216" t="s">
        <v>24</v>
      </c>
      <c r="O216" t="s">
        <v>25</v>
      </c>
      <c r="P216" s="1">
        <v>43852</v>
      </c>
    </row>
    <row r="217" spans="1:16" x14ac:dyDescent="0.25">
      <c r="A217" t="s">
        <v>184</v>
      </c>
      <c r="B217" t="s">
        <v>193</v>
      </c>
      <c r="C217" t="s">
        <v>19</v>
      </c>
      <c r="D217" s="1">
        <v>43525</v>
      </c>
      <c r="E217" s="1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1">
        <v>43525</v>
      </c>
      <c r="N217" t="s">
        <v>24</v>
      </c>
      <c r="O217" t="s">
        <v>23</v>
      </c>
      <c r="P217" s="1">
        <v>43852</v>
      </c>
    </row>
    <row r="218" spans="1:16" x14ac:dyDescent="0.25">
      <c r="A218" t="s">
        <v>184</v>
      </c>
      <c r="B218" t="s">
        <v>194</v>
      </c>
      <c r="C218" t="s">
        <v>19</v>
      </c>
      <c r="D218" s="1">
        <v>43525</v>
      </c>
      <c r="E218" s="1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1">
        <v>43525</v>
      </c>
      <c r="N218" t="s">
        <v>24</v>
      </c>
      <c r="O218" t="s">
        <v>23</v>
      </c>
      <c r="P218" s="1">
        <v>43852</v>
      </c>
    </row>
    <row r="219" spans="1:16" x14ac:dyDescent="0.25">
      <c r="A219" t="s">
        <v>184</v>
      </c>
      <c r="B219" t="s">
        <v>195</v>
      </c>
      <c r="C219" t="s">
        <v>19</v>
      </c>
      <c r="D219" s="1">
        <v>43525</v>
      </c>
      <c r="E219" s="1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1">
        <v>43525</v>
      </c>
      <c r="N219" t="s">
        <v>24</v>
      </c>
      <c r="O219" t="s">
        <v>23</v>
      </c>
      <c r="P219" s="1">
        <v>43852</v>
      </c>
    </row>
    <row r="220" spans="1:16" x14ac:dyDescent="0.25">
      <c r="A220" t="s">
        <v>184</v>
      </c>
      <c r="B220">
        <v>2302003268</v>
      </c>
      <c r="C220" t="s">
        <v>31</v>
      </c>
      <c r="D220" s="1">
        <v>43142</v>
      </c>
      <c r="E220" s="1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1">
        <v>43142</v>
      </c>
      <c r="N220" t="s">
        <v>24</v>
      </c>
      <c r="O220" t="s">
        <v>25</v>
      </c>
      <c r="P220" s="1">
        <v>43852</v>
      </c>
    </row>
    <row r="221" spans="1:16" x14ac:dyDescent="0.25">
      <c r="A221" t="s">
        <v>184</v>
      </c>
      <c r="B221" t="s">
        <v>196</v>
      </c>
      <c r="C221" t="s">
        <v>19</v>
      </c>
      <c r="D221" s="1">
        <v>43507</v>
      </c>
      <c r="E221" s="1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1">
        <v>43507</v>
      </c>
      <c r="N221" t="s">
        <v>24</v>
      </c>
      <c r="O221" t="s">
        <v>23</v>
      </c>
      <c r="P221" s="1">
        <v>43852</v>
      </c>
    </row>
    <row r="222" spans="1:16" x14ac:dyDescent="0.25">
      <c r="A222" t="s">
        <v>184</v>
      </c>
      <c r="B222">
        <v>2309003346</v>
      </c>
      <c r="C222" t="s">
        <v>19</v>
      </c>
      <c r="D222" s="1">
        <v>43332</v>
      </c>
      <c r="E222" s="1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1">
        <v>43332</v>
      </c>
      <c r="N222" t="s">
        <v>24</v>
      </c>
      <c r="O222" t="s">
        <v>25</v>
      </c>
      <c r="P222" s="1">
        <v>43852</v>
      </c>
    </row>
    <row r="223" spans="1:16" x14ac:dyDescent="0.25">
      <c r="A223" t="s">
        <v>184</v>
      </c>
      <c r="B223">
        <v>2690000349</v>
      </c>
      <c r="C223" t="s">
        <v>19</v>
      </c>
      <c r="D223" s="1">
        <v>43100</v>
      </c>
      <c r="E223" s="1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1">
        <v>43100</v>
      </c>
      <c r="N223" t="s">
        <v>24</v>
      </c>
      <c r="O223" t="s">
        <v>25</v>
      </c>
      <c r="P223" s="1">
        <v>43852</v>
      </c>
    </row>
    <row r="224" spans="1:16" x14ac:dyDescent="0.25">
      <c r="A224" t="s">
        <v>184</v>
      </c>
      <c r="B224">
        <v>55020309</v>
      </c>
      <c r="C224" t="s">
        <v>19</v>
      </c>
      <c r="D224" s="1">
        <v>43448</v>
      </c>
      <c r="E224" s="1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1">
        <v>43448</v>
      </c>
      <c r="N224" t="s">
        <v>24</v>
      </c>
      <c r="O224" t="s">
        <v>25</v>
      </c>
      <c r="P224" s="1">
        <v>43852</v>
      </c>
    </row>
    <row r="225" spans="1:16" x14ac:dyDescent="0.25">
      <c r="A225" t="s">
        <v>184</v>
      </c>
      <c r="B225" t="s">
        <v>197</v>
      </c>
      <c r="C225" t="s">
        <v>31</v>
      </c>
      <c r="D225" s="1">
        <v>43274</v>
      </c>
      <c r="E225" s="1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1">
        <v>43274</v>
      </c>
      <c r="N225" t="s">
        <v>24</v>
      </c>
      <c r="O225" t="s">
        <v>43</v>
      </c>
      <c r="P225" s="1">
        <v>43852</v>
      </c>
    </row>
    <row r="226" spans="1:16" x14ac:dyDescent="0.25">
      <c r="A226" t="s">
        <v>184</v>
      </c>
      <c r="B226" t="s">
        <v>197</v>
      </c>
      <c r="C226" t="s">
        <v>31</v>
      </c>
      <c r="D226" s="1">
        <v>43274</v>
      </c>
      <c r="E226" s="1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1">
        <v>43274</v>
      </c>
      <c r="N226" t="s">
        <v>24</v>
      </c>
      <c r="O226" t="s">
        <v>43</v>
      </c>
      <c r="P226" s="1">
        <v>43852</v>
      </c>
    </row>
    <row r="227" spans="1:16" x14ac:dyDescent="0.25">
      <c r="A227" t="s">
        <v>184</v>
      </c>
      <c r="B227" t="s">
        <v>197</v>
      </c>
      <c r="C227" t="s">
        <v>31</v>
      </c>
      <c r="D227" s="1">
        <v>43274</v>
      </c>
      <c r="E227" s="1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1">
        <v>43500</v>
      </c>
      <c r="N227" t="s">
        <v>44</v>
      </c>
      <c r="O227" t="s">
        <v>43</v>
      </c>
      <c r="P227" s="1">
        <v>43852</v>
      </c>
    </row>
    <row r="228" spans="1:16" x14ac:dyDescent="0.25">
      <c r="A228" t="s">
        <v>184</v>
      </c>
      <c r="B228" t="s">
        <v>197</v>
      </c>
      <c r="C228" t="s">
        <v>31</v>
      </c>
      <c r="D228" s="1">
        <v>43274</v>
      </c>
      <c r="E228" s="1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1">
        <v>43500</v>
      </c>
      <c r="N228" t="s">
        <v>44</v>
      </c>
      <c r="O228" t="s">
        <v>43</v>
      </c>
      <c r="P228" s="1">
        <v>43852</v>
      </c>
    </row>
    <row r="229" spans="1:16" x14ac:dyDescent="0.25">
      <c r="A229" t="s">
        <v>184</v>
      </c>
      <c r="B229" t="s">
        <v>198</v>
      </c>
      <c r="C229" t="s">
        <v>31</v>
      </c>
      <c r="D229" s="1">
        <v>43274</v>
      </c>
      <c r="E229" s="1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1">
        <v>43274</v>
      </c>
      <c r="N229" t="s">
        <v>24</v>
      </c>
      <c r="O229" t="s">
        <v>25</v>
      </c>
      <c r="P229" s="1">
        <v>43852</v>
      </c>
    </row>
    <row r="230" spans="1:16" x14ac:dyDescent="0.25">
      <c r="A230" t="s">
        <v>184</v>
      </c>
      <c r="B230" t="s">
        <v>199</v>
      </c>
      <c r="C230" t="s">
        <v>31</v>
      </c>
      <c r="D230" s="1">
        <v>43274</v>
      </c>
      <c r="E230" s="1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1">
        <v>43274</v>
      </c>
      <c r="N230" t="s">
        <v>24</v>
      </c>
      <c r="O230" t="s">
        <v>25</v>
      </c>
      <c r="P230" s="1">
        <v>43852</v>
      </c>
    </row>
    <row r="231" spans="1:16" x14ac:dyDescent="0.25">
      <c r="A231" t="s">
        <v>184</v>
      </c>
      <c r="B231" t="s">
        <v>200</v>
      </c>
      <c r="C231" t="s">
        <v>19</v>
      </c>
      <c r="D231" s="1">
        <v>43639</v>
      </c>
      <c r="E231" s="1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1">
        <v>43639</v>
      </c>
      <c r="N231" t="s">
        <v>24</v>
      </c>
      <c r="O231" t="s">
        <v>23</v>
      </c>
      <c r="P231" s="1">
        <v>43852</v>
      </c>
    </row>
    <row r="232" spans="1:16" x14ac:dyDescent="0.25">
      <c r="A232" t="s">
        <v>184</v>
      </c>
      <c r="B232" t="s">
        <v>201</v>
      </c>
      <c r="C232" t="s">
        <v>19</v>
      </c>
      <c r="D232" s="1">
        <v>43639</v>
      </c>
      <c r="E232" s="1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1">
        <v>43639</v>
      </c>
      <c r="N232" t="s">
        <v>24</v>
      </c>
      <c r="O232" t="s">
        <v>23</v>
      </c>
      <c r="P232" s="1">
        <v>43852</v>
      </c>
    </row>
    <row r="233" spans="1:16" x14ac:dyDescent="0.25">
      <c r="A233" t="s">
        <v>184</v>
      </c>
      <c r="B233" t="s">
        <v>202</v>
      </c>
      <c r="C233" t="s">
        <v>19</v>
      </c>
      <c r="D233" s="1">
        <v>43639</v>
      </c>
      <c r="E233" s="1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1">
        <v>43639</v>
      </c>
      <c r="N233" t="s">
        <v>24</v>
      </c>
      <c r="O233" t="s">
        <v>23</v>
      </c>
      <c r="P233" s="1">
        <v>43852</v>
      </c>
    </row>
    <row r="234" spans="1:16" x14ac:dyDescent="0.25">
      <c r="A234" t="s">
        <v>184</v>
      </c>
      <c r="B234">
        <v>505613</v>
      </c>
      <c r="C234" t="s">
        <v>19</v>
      </c>
      <c r="D234" s="1">
        <v>43580</v>
      </c>
      <c r="E234" s="1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1">
        <v>43580</v>
      </c>
      <c r="N234" t="s">
        <v>24</v>
      </c>
      <c r="O234" t="s">
        <v>25</v>
      </c>
      <c r="P234" s="1">
        <v>43852</v>
      </c>
    </row>
    <row r="235" spans="1:16" x14ac:dyDescent="0.25">
      <c r="A235" t="s">
        <v>184</v>
      </c>
      <c r="B235" t="s">
        <v>203</v>
      </c>
      <c r="C235" t="s">
        <v>31</v>
      </c>
      <c r="D235" s="1">
        <v>43274</v>
      </c>
      <c r="E235" s="1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1">
        <v>43274</v>
      </c>
      <c r="N235" t="s">
        <v>24</v>
      </c>
      <c r="O235" t="s">
        <v>25</v>
      </c>
      <c r="P235" s="1">
        <v>43852</v>
      </c>
    </row>
    <row r="236" spans="1:16" x14ac:dyDescent="0.25">
      <c r="A236" t="s">
        <v>184</v>
      </c>
      <c r="B236" t="s">
        <v>204</v>
      </c>
      <c r="C236" t="s">
        <v>19</v>
      </c>
      <c r="D236" s="1">
        <v>43639</v>
      </c>
      <c r="E236" s="1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1">
        <v>43639</v>
      </c>
      <c r="N236" t="s">
        <v>24</v>
      </c>
      <c r="O236" t="s">
        <v>23</v>
      </c>
      <c r="P236" s="1">
        <v>43852</v>
      </c>
    </row>
    <row r="237" spans="1:16" x14ac:dyDescent="0.25">
      <c r="A237" t="s">
        <v>184</v>
      </c>
      <c r="B237" t="s">
        <v>205</v>
      </c>
      <c r="C237" t="s">
        <v>19</v>
      </c>
      <c r="D237" s="1">
        <v>43579</v>
      </c>
      <c r="E237" s="1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1">
        <v>43579</v>
      </c>
      <c r="N237" t="s">
        <v>24</v>
      </c>
      <c r="O237" t="s">
        <v>43</v>
      </c>
      <c r="P237" s="1">
        <v>43852</v>
      </c>
    </row>
    <row r="238" spans="1:16" x14ac:dyDescent="0.25">
      <c r="A238" t="s">
        <v>184</v>
      </c>
      <c r="B238" t="s">
        <v>205</v>
      </c>
      <c r="C238" t="s">
        <v>19</v>
      </c>
      <c r="D238" s="1">
        <v>43579</v>
      </c>
      <c r="E238" s="1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1">
        <v>43659</v>
      </c>
      <c r="N238" t="s">
        <v>44</v>
      </c>
      <c r="O238" t="s">
        <v>43</v>
      </c>
      <c r="P238" s="1">
        <v>43852</v>
      </c>
    </row>
    <row r="239" spans="1:16" x14ac:dyDescent="0.25">
      <c r="A239" t="s">
        <v>184</v>
      </c>
      <c r="B239" t="s">
        <v>205</v>
      </c>
      <c r="C239" t="s">
        <v>19</v>
      </c>
      <c r="D239" s="1">
        <v>43579</v>
      </c>
      <c r="E239" s="1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1">
        <v>43663</v>
      </c>
      <c r="N239" t="s">
        <v>44</v>
      </c>
      <c r="O239" t="s">
        <v>43</v>
      </c>
      <c r="P239" s="1">
        <v>43852</v>
      </c>
    </row>
    <row r="240" spans="1:16" x14ac:dyDescent="0.25">
      <c r="A240" t="s">
        <v>184</v>
      </c>
      <c r="B240" t="s">
        <v>205</v>
      </c>
      <c r="C240" t="s">
        <v>19</v>
      </c>
      <c r="D240" s="1">
        <v>43579</v>
      </c>
      <c r="E240" s="1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1">
        <v>43599</v>
      </c>
      <c r="N240" t="s">
        <v>44</v>
      </c>
      <c r="O240" t="s">
        <v>43</v>
      </c>
      <c r="P240" s="1">
        <v>43852</v>
      </c>
    </row>
    <row r="241" spans="1:16" x14ac:dyDescent="0.25">
      <c r="A241" t="s">
        <v>184</v>
      </c>
      <c r="B241" t="s">
        <v>206</v>
      </c>
      <c r="C241" t="s">
        <v>31</v>
      </c>
      <c r="D241" s="1">
        <v>43191</v>
      </c>
      <c r="E241" s="1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1">
        <v>43191</v>
      </c>
      <c r="N241" t="s">
        <v>24</v>
      </c>
      <c r="O241" t="s">
        <v>177</v>
      </c>
      <c r="P241" s="1">
        <v>43852</v>
      </c>
    </row>
    <row r="242" spans="1:16" x14ac:dyDescent="0.25">
      <c r="A242" t="s">
        <v>184</v>
      </c>
      <c r="B242" t="s">
        <v>208</v>
      </c>
      <c r="C242" t="s">
        <v>31</v>
      </c>
      <c r="D242" s="1">
        <v>43191</v>
      </c>
      <c r="E242" s="1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1">
        <v>43191</v>
      </c>
      <c r="N242" t="s">
        <v>24</v>
      </c>
      <c r="O242" t="s">
        <v>177</v>
      </c>
      <c r="P242" s="1">
        <v>43852</v>
      </c>
    </row>
    <row r="243" spans="1:16" x14ac:dyDescent="0.25">
      <c r="A243" t="s">
        <v>184</v>
      </c>
      <c r="B243" t="s">
        <v>209</v>
      </c>
      <c r="C243" t="s">
        <v>31</v>
      </c>
      <c r="D243" s="1">
        <v>43264</v>
      </c>
      <c r="E243" s="1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1">
        <v>43264</v>
      </c>
      <c r="N243" t="s">
        <v>24</v>
      </c>
      <c r="O243" t="s">
        <v>177</v>
      </c>
      <c r="P243" s="1">
        <v>43852</v>
      </c>
    </row>
    <row r="244" spans="1:16" x14ac:dyDescent="0.25">
      <c r="A244" t="s">
        <v>184</v>
      </c>
      <c r="B244" t="s">
        <v>210</v>
      </c>
      <c r="C244" t="s">
        <v>31</v>
      </c>
      <c r="D244" s="1">
        <v>43191</v>
      </c>
      <c r="E244" s="1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1">
        <v>43191</v>
      </c>
      <c r="N244" t="s">
        <v>24</v>
      </c>
      <c r="O244" t="s">
        <v>177</v>
      </c>
      <c r="P244" s="1">
        <v>43852</v>
      </c>
    </row>
    <row r="245" spans="1:16" x14ac:dyDescent="0.25">
      <c r="A245" t="s">
        <v>184</v>
      </c>
      <c r="B245">
        <v>2309002897</v>
      </c>
      <c r="C245" t="s">
        <v>19</v>
      </c>
      <c r="D245" s="1">
        <v>43587</v>
      </c>
      <c r="E245" s="1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1">
        <v>43587</v>
      </c>
      <c r="N245" t="s">
        <v>24</v>
      </c>
      <c r="O245" t="s">
        <v>25</v>
      </c>
      <c r="P245" s="1">
        <v>43852</v>
      </c>
    </row>
    <row r="246" spans="1:16" x14ac:dyDescent="0.25">
      <c r="A246" t="s">
        <v>184</v>
      </c>
      <c r="B246">
        <v>206312000000</v>
      </c>
      <c r="C246" t="s">
        <v>19</v>
      </c>
      <c r="D246" s="1">
        <v>43512</v>
      </c>
      <c r="E246" s="1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1">
        <v>43512</v>
      </c>
      <c r="N246" t="s">
        <v>24</v>
      </c>
      <c r="O246" t="s">
        <v>25</v>
      </c>
      <c r="P246" s="1">
        <v>43852</v>
      </c>
    </row>
    <row r="247" spans="1:16" x14ac:dyDescent="0.25">
      <c r="A247" t="s">
        <v>184</v>
      </c>
      <c r="B247">
        <v>206314000000</v>
      </c>
      <c r="C247" t="s">
        <v>19</v>
      </c>
      <c r="D247" s="1">
        <v>43512</v>
      </c>
      <c r="E247" s="1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1">
        <v>43512</v>
      </c>
      <c r="N247" t="s">
        <v>24</v>
      </c>
      <c r="O247" t="s">
        <v>25</v>
      </c>
      <c r="P247" s="1">
        <v>43852</v>
      </c>
    </row>
    <row r="248" spans="1:16" x14ac:dyDescent="0.25">
      <c r="A248" t="s">
        <v>184</v>
      </c>
      <c r="B248">
        <v>8907502</v>
      </c>
      <c r="C248" t="s">
        <v>31</v>
      </c>
      <c r="D248" s="1">
        <v>43155</v>
      </c>
      <c r="E248" s="1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1">
        <v>43155</v>
      </c>
      <c r="N248" t="s">
        <v>24</v>
      </c>
      <c r="O248" t="s">
        <v>25</v>
      </c>
      <c r="P248" s="1">
        <v>43852</v>
      </c>
    </row>
    <row r="249" spans="1:16" x14ac:dyDescent="0.25">
      <c r="A249" t="s">
        <v>184</v>
      </c>
      <c r="B249" t="s">
        <v>211</v>
      </c>
      <c r="C249" t="s">
        <v>19</v>
      </c>
      <c r="D249" s="1">
        <v>43520</v>
      </c>
      <c r="E249" s="1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1">
        <v>43520</v>
      </c>
      <c r="N249" t="s">
        <v>24</v>
      </c>
      <c r="O249" t="s">
        <v>23</v>
      </c>
      <c r="P249" s="1">
        <v>43852</v>
      </c>
    </row>
    <row r="250" spans="1:16" x14ac:dyDescent="0.25">
      <c r="A250" t="s">
        <v>184</v>
      </c>
      <c r="B250" t="s">
        <v>212</v>
      </c>
      <c r="C250" t="s">
        <v>31</v>
      </c>
      <c r="D250" s="1">
        <v>43157</v>
      </c>
      <c r="E250" s="1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1">
        <v>43157</v>
      </c>
      <c r="N250" t="s">
        <v>24</v>
      </c>
      <c r="O250" t="s">
        <v>25</v>
      </c>
      <c r="P250" s="1">
        <v>43852</v>
      </c>
    </row>
    <row r="251" spans="1:16" x14ac:dyDescent="0.25">
      <c r="A251" t="s">
        <v>184</v>
      </c>
      <c r="B251" t="s">
        <v>213</v>
      </c>
      <c r="C251" t="s">
        <v>19</v>
      </c>
      <c r="D251" s="1">
        <v>43522</v>
      </c>
      <c r="E251" s="1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1">
        <v>43522</v>
      </c>
      <c r="N251" t="s">
        <v>24</v>
      </c>
      <c r="O251" t="s">
        <v>23</v>
      </c>
      <c r="P251" s="1">
        <v>43852</v>
      </c>
    </row>
    <row r="252" spans="1:16" x14ac:dyDescent="0.25">
      <c r="A252" t="s">
        <v>184</v>
      </c>
      <c r="B252">
        <v>2280082714</v>
      </c>
      <c r="C252" t="s">
        <v>19</v>
      </c>
      <c r="D252" s="1">
        <v>43535</v>
      </c>
      <c r="E252" s="1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1">
        <v>43535</v>
      </c>
      <c r="N252" t="s">
        <v>24</v>
      </c>
      <c r="O252" t="s">
        <v>25</v>
      </c>
      <c r="P252" s="1">
        <v>43852</v>
      </c>
    </row>
    <row r="253" spans="1:16" x14ac:dyDescent="0.25">
      <c r="A253" t="s">
        <v>184</v>
      </c>
      <c r="B253" t="s">
        <v>214</v>
      </c>
      <c r="C253" t="s">
        <v>31</v>
      </c>
      <c r="D253" s="1">
        <v>43158</v>
      </c>
      <c r="E253" s="1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1">
        <v>43158</v>
      </c>
      <c r="N253" t="s">
        <v>24</v>
      </c>
      <c r="O253" t="s">
        <v>25</v>
      </c>
      <c r="P253" s="1">
        <v>43852</v>
      </c>
    </row>
    <row r="254" spans="1:16" x14ac:dyDescent="0.25">
      <c r="A254" t="s">
        <v>184</v>
      </c>
      <c r="B254">
        <v>8539756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1">
        <v>43158</v>
      </c>
      <c r="N254" t="s">
        <v>24</v>
      </c>
      <c r="O254" t="s">
        <v>25</v>
      </c>
      <c r="P254" s="1">
        <v>43852</v>
      </c>
    </row>
    <row r="255" spans="1:16" x14ac:dyDescent="0.25">
      <c r="A255" t="s">
        <v>184</v>
      </c>
      <c r="B255" t="s">
        <v>215</v>
      </c>
      <c r="C255" t="s">
        <v>19</v>
      </c>
      <c r="D255" s="1">
        <v>43523</v>
      </c>
      <c r="E255" s="1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1">
        <v>43523</v>
      </c>
      <c r="N255" t="s">
        <v>24</v>
      </c>
      <c r="O255" t="s">
        <v>23</v>
      </c>
      <c r="P255" s="1">
        <v>43852</v>
      </c>
    </row>
    <row r="256" spans="1:16" x14ac:dyDescent="0.25">
      <c r="A256" t="s">
        <v>184</v>
      </c>
      <c r="B256" t="s">
        <v>216</v>
      </c>
      <c r="C256" t="s">
        <v>31</v>
      </c>
      <c r="D256" s="1">
        <v>43158</v>
      </c>
      <c r="E256" s="1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1">
        <v>43158</v>
      </c>
      <c r="N256" t="s">
        <v>24</v>
      </c>
      <c r="O256" t="s">
        <v>25</v>
      </c>
      <c r="P256" s="1">
        <v>43852</v>
      </c>
    </row>
    <row r="257" spans="1:16" x14ac:dyDescent="0.25">
      <c r="A257" t="s">
        <v>184</v>
      </c>
      <c r="B257" t="s">
        <v>180</v>
      </c>
      <c r="C257" t="s">
        <v>19</v>
      </c>
      <c r="D257" s="1">
        <v>43523</v>
      </c>
      <c r="E257" s="1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1">
        <v>43523</v>
      </c>
      <c r="N257" t="s">
        <v>24</v>
      </c>
      <c r="O257" t="s">
        <v>23</v>
      </c>
      <c r="P257" s="1">
        <v>43852</v>
      </c>
    </row>
    <row r="258" spans="1:16" x14ac:dyDescent="0.25">
      <c r="A258" t="s">
        <v>184</v>
      </c>
      <c r="B258" t="s">
        <v>217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1">
        <v>43526</v>
      </c>
      <c r="N258" t="s">
        <v>24</v>
      </c>
      <c r="O258" t="s">
        <v>23</v>
      </c>
      <c r="P258" s="1">
        <v>43852</v>
      </c>
    </row>
    <row r="259" spans="1:16" x14ac:dyDescent="0.25">
      <c r="A259" t="s">
        <v>184</v>
      </c>
      <c r="B259">
        <v>1.6026192112042202E+17</v>
      </c>
      <c r="C259" t="s">
        <v>19</v>
      </c>
      <c r="D259" s="1">
        <v>43784</v>
      </c>
      <c r="E259" s="1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1">
        <v>43784</v>
      </c>
      <c r="N259" t="s">
        <v>24</v>
      </c>
      <c r="O259" t="s">
        <v>25</v>
      </c>
      <c r="P259" s="1">
        <v>43852</v>
      </c>
    </row>
    <row r="260" spans="1:16" x14ac:dyDescent="0.25">
      <c r="A260" t="s">
        <v>184</v>
      </c>
      <c r="B260" t="s">
        <v>218</v>
      </c>
      <c r="C260" t="s">
        <v>19</v>
      </c>
      <c r="D260" s="1">
        <v>43536</v>
      </c>
      <c r="E260" s="1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1">
        <v>43536</v>
      </c>
      <c r="N260" t="s">
        <v>24</v>
      </c>
      <c r="O260" t="s">
        <v>25</v>
      </c>
      <c r="P260" s="1">
        <v>43852</v>
      </c>
    </row>
    <row r="261" spans="1:16" x14ac:dyDescent="0.25">
      <c r="A261" t="s">
        <v>184</v>
      </c>
      <c r="B261" t="s">
        <v>219</v>
      </c>
      <c r="C261" t="s">
        <v>19</v>
      </c>
      <c r="D261" s="1">
        <v>43175</v>
      </c>
      <c r="E261" s="1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1">
        <v>43175</v>
      </c>
      <c r="N261" t="s">
        <v>24</v>
      </c>
      <c r="O261" t="s">
        <v>25</v>
      </c>
      <c r="P261" s="1">
        <v>43852</v>
      </c>
    </row>
    <row r="262" spans="1:16" x14ac:dyDescent="0.25">
      <c r="A262" t="s">
        <v>184</v>
      </c>
      <c r="B262" t="s">
        <v>220</v>
      </c>
      <c r="C262" t="s">
        <v>19</v>
      </c>
      <c r="D262" s="1">
        <v>43122</v>
      </c>
      <c r="E262" s="1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1">
        <v>43122</v>
      </c>
      <c r="N262" t="s">
        <v>24</v>
      </c>
      <c r="O262" t="s">
        <v>25</v>
      </c>
      <c r="P262" s="1">
        <v>43852</v>
      </c>
    </row>
    <row r="263" spans="1:16" x14ac:dyDescent="0.25">
      <c r="A263" t="s">
        <v>221</v>
      </c>
      <c r="B263" t="s">
        <v>222</v>
      </c>
      <c r="C263" t="s">
        <v>31</v>
      </c>
      <c r="D263" s="1">
        <v>43151</v>
      </c>
      <c r="E263" s="1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1">
        <v>43151</v>
      </c>
      <c r="N263" t="s">
        <v>24</v>
      </c>
      <c r="O263" t="s">
        <v>25</v>
      </c>
      <c r="P263" s="1">
        <v>43852</v>
      </c>
    </row>
    <row r="264" spans="1:16" x14ac:dyDescent="0.25">
      <c r="A264" t="s">
        <v>221</v>
      </c>
      <c r="B264" t="s">
        <v>223</v>
      </c>
      <c r="C264" t="s">
        <v>19</v>
      </c>
      <c r="D264" s="1">
        <v>43466</v>
      </c>
      <c r="E264" s="1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1">
        <v>43466</v>
      </c>
      <c r="N264" t="s">
        <v>24</v>
      </c>
      <c r="O264" t="s">
        <v>25</v>
      </c>
      <c r="P264" s="1">
        <v>43852</v>
      </c>
    </row>
    <row r="265" spans="1:16" x14ac:dyDescent="0.25">
      <c r="A265" t="s">
        <v>221</v>
      </c>
      <c r="B265" t="s">
        <v>224</v>
      </c>
      <c r="C265" t="s">
        <v>19</v>
      </c>
      <c r="D265" s="1">
        <v>43507</v>
      </c>
      <c r="E265" s="1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1">
        <v>43507</v>
      </c>
      <c r="N265" t="s">
        <v>24</v>
      </c>
      <c r="O265" t="s">
        <v>25</v>
      </c>
      <c r="P265" s="1">
        <v>43852</v>
      </c>
    </row>
    <row r="266" spans="1:16" x14ac:dyDescent="0.25">
      <c r="A266" t="s">
        <v>221</v>
      </c>
      <c r="B266">
        <v>43177302</v>
      </c>
      <c r="C266" t="s">
        <v>19</v>
      </c>
      <c r="D266" s="1">
        <v>43432</v>
      </c>
      <c r="E266" s="1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1">
        <v>43432</v>
      </c>
      <c r="N266" t="s">
        <v>24</v>
      </c>
      <c r="O266" t="s">
        <v>25</v>
      </c>
      <c r="P266" s="1">
        <v>43852</v>
      </c>
    </row>
    <row r="267" spans="1:16" x14ac:dyDescent="0.25">
      <c r="A267" t="s">
        <v>221</v>
      </c>
      <c r="B267">
        <v>43179225</v>
      </c>
      <c r="C267" t="s">
        <v>19</v>
      </c>
      <c r="D267" s="1">
        <v>43463</v>
      </c>
      <c r="E267" s="1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1">
        <v>43463</v>
      </c>
      <c r="N267" t="s">
        <v>24</v>
      </c>
      <c r="O267" t="s">
        <v>25</v>
      </c>
      <c r="P267" s="1">
        <v>43852</v>
      </c>
    </row>
    <row r="268" spans="1:16" x14ac:dyDescent="0.25">
      <c r="A268" t="s">
        <v>221</v>
      </c>
      <c r="B268" t="s">
        <v>225</v>
      </c>
      <c r="C268" t="s">
        <v>19</v>
      </c>
      <c r="D268" s="1">
        <v>43516</v>
      </c>
      <c r="E268" s="1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1">
        <v>43516</v>
      </c>
      <c r="N268" t="s">
        <v>24</v>
      </c>
      <c r="O268" t="s">
        <v>23</v>
      </c>
      <c r="P268" s="1">
        <v>43852</v>
      </c>
    </row>
    <row r="269" spans="1:16" x14ac:dyDescent="0.25">
      <c r="A269" t="s">
        <v>221</v>
      </c>
      <c r="B269" t="s">
        <v>226</v>
      </c>
      <c r="C269" t="s">
        <v>19</v>
      </c>
      <c r="D269" s="1">
        <v>43504</v>
      </c>
      <c r="E269" s="1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1">
        <v>43504</v>
      </c>
      <c r="N269" t="s">
        <v>24</v>
      </c>
      <c r="O269" t="s">
        <v>25</v>
      </c>
      <c r="P269" s="1">
        <v>43852</v>
      </c>
    </row>
    <row r="270" spans="1:16" x14ac:dyDescent="0.25">
      <c r="A270" t="s">
        <v>221</v>
      </c>
      <c r="B270" t="s">
        <v>227</v>
      </c>
      <c r="C270" t="s">
        <v>19</v>
      </c>
      <c r="D270" s="1">
        <v>43169</v>
      </c>
      <c r="E270" s="1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1">
        <v>43169</v>
      </c>
      <c r="N270" t="s">
        <v>24</v>
      </c>
      <c r="O270" t="s">
        <v>25</v>
      </c>
      <c r="P270" s="1">
        <v>43852</v>
      </c>
    </row>
    <row r="271" spans="1:16" x14ac:dyDescent="0.25">
      <c r="A271" t="s">
        <v>221</v>
      </c>
      <c r="B271" t="s">
        <v>228</v>
      </c>
      <c r="C271" t="s">
        <v>19</v>
      </c>
      <c r="D271" s="1">
        <v>43169</v>
      </c>
      <c r="E271" s="1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1">
        <v>43169</v>
      </c>
      <c r="N271" t="s">
        <v>24</v>
      </c>
      <c r="O271" t="s">
        <v>25</v>
      </c>
      <c r="P271" s="1">
        <v>43852</v>
      </c>
    </row>
    <row r="272" spans="1:16" x14ac:dyDescent="0.25">
      <c r="A272" t="s">
        <v>221</v>
      </c>
      <c r="B272" t="s">
        <v>229</v>
      </c>
      <c r="C272" t="s">
        <v>19</v>
      </c>
      <c r="D272" s="1">
        <v>43252</v>
      </c>
      <c r="E272" s="1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1">
        <v>43252</v>
      </c>
      <c r="N272" t="s">
        <v>24</v>
      </c>
      <c r="O272" t="s">
        <v>43</v>
      </c>
      <c r="P272" s="1">
        <v>43852</v>
      </c>
    </row>
    <row r="273" spans="1:16" x14ac:dyDescent="0.25">
      <c r="A273" t="s">
        <v>221</v>
      </c>
      <c r="B273" t="s">
        <v>229</v>
      </c>
      <c r="C273" t="s">
        <v>19</v>
      </c>
      <c r="D273" s="1">
        <v>43252</v>
      </c>
      <c r="E273" s="1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1">
        <v>43315</v>
      </c>
      <c r="N273" t="s">
        <v>44</v>
      </c>
      <c r="O273" t="s">
        <v>43</v>
      </c>
      <c r="P273" s="1">
        <v>43852</v>
      </c>
    </row>
    <row r="274" spans="1:16" x14ac:dyDescent="0.25">
      <c r="A274" t="s">
        <v>221</v>
      </c>
      <c r="B274" t="s">
        <v>230</v>
      </c>
      <c r="C274" t="s">
        <v>19</v>
      </c>
      <c r="D274" s="1">
        <v>43577</v>
      </c>
      <c r="E274" s="1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1">
        <v>43577</v>
      </c>
      <c r="N274" t="s">
        <v>24</v>
      </c>
      <c r="O274" t="s">
        <v>25</v>
      </c>
      <c r="P274" s="1">
        <v>43852</v>
      </c>
    </row>
    <row r="275" spans="1:16" x14ac:dyDescent="0.25">
      <c r="A275" t="s">
        <v>221</v>
      </c>
      <c r="B275">
        <v>2.9992028732742001E+18</v>
      </c>
      <c r="C275" t="s">
        <v>19</v>
      </c>
      <c r="D275" s="1">
        <v>43654</v>
      </c>
      <c r="E275" s="1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1">
        <v>43654</v>
      </c>
      <c r="N275" t="s">
        <v>24</v>
      </c>
      <c r="O275" t="s">
        <v>25</v>
      </c>
      <c r="P275" s="1">
        <v>43852</v>
      </c>
    </row>
    <row r="276" spans="1:16" x14ac:dyDescent="0.25">
      <c r="A276" t="s">
        <v>221</v>
      </c>
      <c r="B276">
        <v>2.9992028733097999E+18</v>
      </c>
      <c r="C276" t="s">
        <v>19</v>
      </c>
      <c r="D276" s="1">
        <v>43654</v>
      </c>
      <c r="E276" s="1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1">
        <v>43654</v>
      </c>
      <c r="N276" t="s">
        <v>24</v>
      </c>
      <c r="O276" t="s">
        <v>25</v>
      </c>
      <c r="P276" s="1">
        <v>43852</v>
      </c>
    </row>
    <row r="277" spans="1:16" x14ac:dyDescent="0.25">
      <c r="A277" t="s">
        <v>221</v>
      </c>
      <c r="B277" t="s">
        <v>231</v>
      </c>
      <c r="C277" t="s">
        <v>31</v>
      </c>
      <c r="D277" s="1">
        <v>43280</v>
      </c>
      <c r="E277" s="1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1">
        <v>43280</v>
      </c>
      <c r="N277" t="s">
        <v>24</v>
      </c>
      <c r="O277" t="s">
        <v>177</v>
      </c>
      <c r="P277" s="1">
        <v>43852</v>
      </c>
    </row>
    <row r="278" spans="1:16" x14ac:dyDescent="0.25">
      <c r="A278" t="s">
        <v>221</v>
      </c>
      <c r="B278" t="s">
        <v>232</v>
      </c>
      <c r="C278" t="s">
        <v>19</v>
      </c>
      <c r="D278" s="1">
        <v>43466</v>
      </c>
      <c r="E278" s="1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1">
        <v>43466</v>
      </c>
      <c r="N278" t="s">
        <v>24</v>
      </c>
      <c r="O278" t="s">
        <v>23</v>
      </c>
      <c r="P278" s="1">
        <v>43852</v>
      </c>
    </row>
    <row r="279" spans="1:16" x14ac:dyDescent="0.25">
      <c r="A279" t="s">
        <v>221</v>
      </c>
      <c r="B279" t="s">
        <v>233</v>
      </c>
      <c r="C279" t="s">
        <v>19</v>
      </c>
      <c r="D279" s="1">
        <v>43282</v>
      </c>
      <c r="E279" s="1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1">
        <v>43646</v>
      </c>
      <c r="N279" t="s">
        <v>24</v>
      </c>
      <c r="O279" t="s">
        <v>25</v>
      </c>
      <c r="P279" s="1">
        <v>43852</v>
      </c>
    </row>
    <row r="280" spans="1:16" x14ac:dyDescent="0.25">
      <c r="A280" t="s">
        <v>221</v>
      </c>
      <c r="B280" t="s">
        <v>234</v>
      </c>
      <c r="C280" t="s">
        <v>19</v>
      </c>
      <c r="D280" s="1">
        <v>43282</v>
      </c>
      <c r="E280" s="1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1">
        <v>43646</v>
      </c>
      <c r="N280" t="s">
        <v>24</v>
      </c>
      <c r="O280" t="s">
        <v>25</v>
      </c>
      <c r="P280" s="1">
        <v>43852</v>
      </c>
    </row>
    <row r="281" spans="1:16" x14ac:dyDescent="0.25">
      <c r="A281" t="s">
        <v>221</v>
      </c>
      <c r="B281" t="s">
        <v>235</v>
      </c>
      <c r="C281" t="s">
        <v>19</v>
      </c>
      <c r="D281" s="1">
        <v>43282</v>
      </c>
      <c r="E281" s="1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1">
        <v>43646</v>
      </c>
      <c r="N281" t="s">
        <v>24</v>
      </c>
      <c r="O281" t="s">
        <v>25</v>
      </c>
      <c r="P281" s="1">
        <v>43852</v>
      </c>
    </row>
    <row r="282" spans="1:16" x14ac:dyDescent="0.25">
      <c r="A282" t="s">
        <v>221</v>
      </c>
      <c r="B282" t="s">
        <v>236</v>
      </c>
      <c r="C282" t="s">
        <v>19</v>
      </c>
      <c r="D282" s="1">
        <v>43282</v>
      </c>
      <c r="E282" s="1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1">
        <v>43646</v>
      </c>
      <c r="N282" t="s">
        <v>24</v>
      </c>
      <c r="O282" t="s">
        <v>25</v>
      </c>
      <c r="P282" s="1">
        <v>43852</v>
      </c>
    </row>
    <row r="283" spans="1:16" x14ac:dyDescent="0.25">
      <c r="A283" t="s">
        <v>221</v>
      </c>
      <c r="B283" t="s">
        <v>237</v>
      </c>
      <c r="C283" t="s">
        <v>19</v>
      </c>
      <c r="D283" s="1">
        <v>43369</v>
      </c>
      <c r="E283" s="1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1">
        <v>43369</v>
      </c>
      <c r="N283" t="s">
        <v>24</v>
      </c>
      <c r="O283" t="s">
        <v>25</v>
      </c>
      <c r="P283" s="1">
        <v>43852</v>
      </c>
    </row>
    <row r="284" spans="1:16" x14ac:dyDescent="0.25">
      <c r="A284" t="s">
        <v>221</v>
      </c>
      <c r="B284">
        <v>9.1000036171699995E+19</v>
      </c>
      <c r="C284" t="s">
        <v>31</v>
      </c>
      <c r="D284" s="1">
        <v>43081</v>
      </c>
      <c r="E284" s="1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1">
        <v>43081</v>
      </c>
      <c r="N284" t="s">
        <v>24</v>
      </c>
      <c r="O284" t="s">
        <v>25</v>
      </c>
      <c r="P284" s="1">
        <v>43852</v>
      </c>
    </row>
    <row r="285" spans="1:16" x14ac:dyDescent="0.25">
      <c r="A285" t="s">
        <v>221</v>
      </c>
      <c r="B285">
        <v>9.1000036181700002E+19</v>
      </c>
      <c r="C285" t="s">
        <v>19</v>
      </c>
      <c r="D285" s="1">
        <v>43446</v>
      </c>
      <c r="E285" s="1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1">
        <v>43446</v>
      </c>
      <c r="N285" t="s">
        <v>24</v>
      </c>
      <c r="O285" t="s">
        <v>23</v>
      </c>
      <c r="P285" s="1">
        <v>43852</v>
      </c>
    </row>
    <row r="286" spans="1:16" x14ac:dyDescent="0.25">
      <c r="A286" t="s">
        <v>221</v>
      </c>
      <c r="B286">
        <v>304001140</v>
      </c>
      <c r="C286" t="s">
        <v>19</v>
      </c>
      <c r="D286" s="1">
        <v>43313</v>
      </c>
      <c r="E286" s="1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1">
        <v>43313</v>
      </c>
      <c r="N286" t="s">
        <v>24</v>
      </c>
      <c r="O286" t="s">
        <v>25</v>
      </c>
      <c r="P286" s="1">
        <v>43852</v>
      </c>
    </row>
    <row r="287" spans="1:16" x14ac:dyDescent="0.25">
      <c r="A287" t="s">
        <v>221</v>
      </c>
      <c r="B287">
        <v>635003567</v>
      </c>
      <c r="C287" t="s">
        <v>31</v>
      </c>
      <c r="D287" s="1">
        <v>43070</v>
      </c>
      <c r="E287" s="1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1">
        <v>43070</v>
      </c>
      <c r="N287" t="s">
        <v>24</v>
      </c>
      <c r="O287" t="s">
        <v>25</v>
      </c>
      <c r="P287" s="1">
        <v>43852</v>
      </c>
    </row>
    <row r="288" spans="1:16" x14ac:dyDescent="0.25">
      <c r="A288" t="s">
        <v>221</v>
      </c>
      <c r="B288" t="s">
        <v>238</v>
      </c>
      <c r="C288" t="s">
        <v>19</v>
      </c>
      <c r="D288" s="1">
        <v>43435</v>
      </c>
      <c r="E288" s="1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1">
        <v>43435</v>
      </c>
      <c r="N288" t="s">
        <v>24</v>
      </c>
      <c r="O288" t="s">
        <v>23</v>
      </c>
      <c r="P288" s="1">
        <v>43852</v>
      </c>
    </row>
    <row r="289" spans="1:16" x14ac:dyDescent="0.25">
      <c r="A289" t="s">
        <v>221</v>
      </c>
      <c r="B289" t="s">
        <v>239</v>
      </c>
      <c r="C289" t="s">
        <v>19</v>
      </c>
      <c r="D289" s="1">
        <v>43245</v>
      </c>
      <c r="E289" s="1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1">
        <v>43246</v>
      </c>
      <c r="N289" t="s">
        <v>24</v>
      </c>
      <c r="O289" t="s">
        <v>25</v>
      </c>
      <c r="P289" s="1">
        <v>43852</v>
      </c>
    </row>
    <row r="290" spans="1:16" x14ac:dyDescent="0.25">
      <c r="A290" t="s">
        <v>221</v>
      </c>
      <c r="B290" t="s">
        <v>240</v>
      </c>
      <c r="C290" t="s">
        <v>19</v>
      </c>
      <c r="D290" s="1">
        <v>43245</v>
      </c>
      <c r="E290" s="1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1">
        <v>43245</v>
      </c>
      <c r="N290" t="s">
        <v>24</v>
      </c>
      <c r="O290" t="s">
        <v>25</v>
      </c>
      <c r="P290" s="1">
        <v>43852</v>
      </c>
    </row>
    <row r="291" spans="1:16" x14ac:dyDescent="0.25">
      <c r="A291" t="s">
        <v>221</v>
      </c>
      <c r="B291" t="s">
        <v>241</v>
      </c>
      <c r="C291" t="s">
        <v>19</v>
      </c>
      <c r="D291" s="1">
        <v>43245</v>
      </c>
      <c r="E291" s="1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1">
        <v>43245</v>
      </c>
      <c r="N291" t="s">
        <v>24</v>
      </c>
      <c r="O291" t="s">
        <v>25</v>
      </c>
      <c r="P291" s="1">
        <v>43852</v>
      </c>
    </row>
    <row r="292" spans="1:16" x14ac:dyDescent="0.25">
      <c r="A292" t="s">
        <v>242</v>
      </c>
      <c r="B292">
        <v>15552994</v>
      </c>
      <c r="C292" t="s">
        <v>19</v>
      </c>
      <c r="D292" s="1">
        <v>43801</v>
      </c>
      <c r="E292" s="1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">
        <v>43801</v>
      </c>
      <c r="N292" t="s">
        <v>24</v>
      </c>
      <c r="O292" t="s">
        <v>25</v>
      </c>
      <c r="P292" s="1">
        <v>43852</v>
      </c>
    </row>
    <row r="293" spans="1:16" x14ac:dyDescent="0.25">
      <c r="A293" t="s">
        <v>242</v>
      </c>
      <c r="B293">
        <v>9.9000011190100001E+19</v>
      </c>
      <c r="C293" t="s">
        <v>19</v>
      </c>
      <c r="D293" s="1">
        <v>43675</v>
      </c>
      <c r="E293" s="1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1">
        <v>43675</v>
      </c>
      <c r="N293" t="s">
        <v>24</v>
      </c>
      <c r="O293" t="s">
        <v>25</v>
      </c>
      <c r="P293" s="1">
        <v>43852</v>
      </c>
    </row>
    <row r="294" spans="1:16" x14ac:dyDescent="0.25">
      <c r="A294" t="s">
        <v>242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1">
        <v>43675</v>
      </c>
      <c r="N294" t="s">
        <v>24</v>
      </c>
      <c r="O294" t="s">
        <v>25</v>
      </c>
      <c r="P294" s="1">
        <v>43852</v>
      </c>
    </row>
    <row r="295" spans="1:16" x14ac:dyDescent="0.25">
      <c r="A295" t="s">
        <v>242</v>
      </c>
      <c r="B295">
        <v>9.9000046190100005E+19</v>
      </c>
      <c r="C295" t="s">
        <v>19</v>
      </c>
      <c r="D295" s="1">
        <v>43675</v>
      </c>
      <c r="E295" s="1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1">
        <v>43675</v>
      </c>
      <c r="N295" t="s">
        <v>24</v>
      </c>
      <c r="O295" t="s">
        <v>25</v>
      </c>
      <c r="P295" s="1">
        <v>43852</v>
      </c>
    </row>
    <row r="296" spans="1:16" x14ac:dyDescent="0.25">
      <c r="A296" t="s">
        <v>242</v>
      </c>
      <c r="B296">
        <v>14055133</v>
      </c>
      <c r="C296" t="s">
        <v>19</v>
      </c>
      <c r="D296" s="1">
        <v>43672</v>
      </c>
      <c r="E296" s="1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1">
        <v>43672</v>
      </c>
      <c r="N296" t="s">
        <v>24</v>
      </c>
      <c r="O296" t="s">
        <v>25</v>
      </c>
      <c r="P296" s="1">
        <v>43852</v>
      </c>
    </row>
    <row r="297" spans="1:16" x14ac:dyDescent="0.25">
      <c r="A297" t="s">
        <v>242</v>
      </c>
      <c r="B297">
        <v>2000010048</v>
      </c>
      <c r="C297" t="s">
        <v>31</v>
      </c>
      <c r="D297" s="1">
        <v>43309</v>
      </c>
      <c r="E297" s="1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1">
        <v>43309</v>
      </c>
      <c r="N297" t="s">
        <v>24</v>
      </c>
      <c r="O297" t="s">
        <v>43</v>
      </c>
      <c r="P297" s="1">
        <v>43852</v>
      </c>
    </row>
    <row r="298" spans="1:16" x14ac:dyDescent="0.25">
      <c r="A298" t="s">
        <v>242</v>
      </c>
      <c r="B298">
        <v>2000010048</v>
      </c>
      <c r="C298" t="s">
        <v>31</v>
      </c>
      <c r="D298" s="1">
        <v>43309</v>
      </c>
      <c r="E298" s="1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1">
        <v>43664</v>
      </c>
      <c r="N298" t="s">
        <v>44</v>
      </c>
      <c r="O298" t="s">
        <v>43</v>
      </c>
      <c r="P298" s="1">
        <v>43852</v>
      </c>
    </row>
    <row r="299" spans="1:16" x14ac:dyDescent="0.25">
      <c r="A299" t="s">
        <v>242</v>
      </c>
      <c r="B299">
        <v>2000010048</v>
      </c>
      <c r="C299" t="s">
        <v>19</v>
      </c>
      <c r="D299" s="1">
        <v>43674</v>
      </c>
      <c r="E299" s="1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1">
        <v>43674</v>
      </c>
      <c r="N299" t="s">
        <v>24</v>
      </c>
      <c r="O299" t="s">
        <v>23</v>
      </c>
      <c r="P299" s="1">
        <v>43852</v>
      </c>
    </row>
    <row r="300" spans="1:16" x14ac:dyDescent="0.25">
      <c r="A300" t="s">
        <v>242</v>
      </c>
      <c r="B300">
        <v>304001925</v>
      </c>
      <c r="C300" t="s">
        <v>31</v>
      </c>
      <c r="D300" s="1">
        <v>43191</v>
      </c>
      <c r="E300" s="1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1">
        <v>43555</v>
      </c>
      <c r="N300" t="s">
        <v>24</v>
      </c>
      <c r="O300" t="s">
        <v>25</v>
      </c>
      <c r="P300" s="1">
        <v>43852</v>
      </c>
    </row>
    <row r="301" spans="1:16" x14ac:dyDescent="0.25">
      <c r="A301" t="s">
        <v>242</v>
      </c>
      <c r="B301">
        <v>304003763</v>
      </c>
      <c r="C301" t="s">
        <v>19</v>
      </c>
      <c r="D301" s="1">
        <v>43556</v>
      </c>
      <c r="E301" s="1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1">
        <v>43556</v>
      </c>
      <c r="N301" t="s">
        <v>24</v>
      </c>
      <c r="O301" t="s">
        <v>23</v>
      </c>
      <c r="P301" s="1">
        <v>43852</v>
      </c>
    </row>
    <row r="302" spans="1:16" x14ac:dyDescent="0.25">
      <c r="A302" t="s">
        <v>242</v>
      </c>
      <c r="B302" t="s">
        <v>245</v>
      </c>
      <c r="C302" t="s">
        <v>19</v>
      </c>
      <c r="D302" s="1">
        <v>43291</v>
      </c>
      <c r="E302" s="1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1">
        <v>43291</v>
      </c>
      <c r="N302" t="s">
        <v>24</v>
      </c>
      <c r="O302" t="s">
        <v>25</v>
      </c>
      <c r="P302" s="1">
        <v>43852</v>
      </c>
    </row>
    <row r="303" spans="1:16" x14ac:dyDescent="0.25">
      <c r="A303" t="s">
        <v>242</v>
      </c>
      <c r="B303" t="s">
        <v>246</v>
      </c>
      <c r="C303" t="s">
        <v>31</v>
      </c>
      <c r="D303" s="1">
        <v>43101</v>
      </c>
      <c r="E303" s="1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1">
        <v>43101</v>
      </c>
      <c r="N303" t="s">
        <v>24</v>
      </c>
      <c r="O303" t="s">
        <v>25</v>
      </c>
      <c r="P303" s="1">
        <v>43852</v>
      </c>
    </row>
    <row r="304" spans="1:16" x14ac:dyDescent="0.25">
      <c r="A304" t="s">
        <v>242</v>
      </c>
      <c r="B304" t="s">
        <v>247</v>
      </c>
      <c r="C304" t="s">
        <v>19</v>
      </c>
      <c r="D304" s="1">
        <v>43466</v>
      </c>
      <c r="E304" s="1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1">
        <v>43466</v>
      </c>
      <c r="N304" t="s">
        <v>24</v>
      </c>
      <c r="O304" t="s">
        <v>43</v>
      </c>
      <c r="P304" s="1">
        <v>43852</v>
      </c>
    </row>
    <row r="305" spans="1:16" x14ac:dyDescent="0.25">
      <c r="A305" t="s">
        <v>242</v>
      </c>
      <c r="B305" t="s">
        <v>247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1">
        <v>43466</v>
      </c>
      <c r="N305" t="s">
        <v>44</v>
      </c>
      <c r="O305" t="s">
        <v>43</v>
      </c>
      <c r="P305" s="1">
        <v>43852</v>
      </c>
    </row>
    <row r="306" spans="1:16" x14ac:dyDescent="0.25">
      <c r="A306" t="s">
        <v>242</v>
      </c>
      <c r="B306">
        <v>11988092</v>
      </c>
      <c r="C306" t="s">
        <v>19</v>
      </c>
      <c r="D306" s="1">
        <v>43138</v>
      </c>
      <c r="E306" s="1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1">
        <v>43138</v>
      </c>
      <c r="N306" t="s">
        <v>24</v>
      </c>
      <c r="O306" t="s">
        <v>25</v>
      </c>
      <c r="P306" s="1">
        <v>43852</v>
      </c>
    </row>
    <row r="307" spans="1:16" x14ac:dyDescent="0.25">
      <c r="A307" t="s">
        <v>242</v>
      </c>
      <c r="B307">
        <v>2304001082</v>
      </c>
      <c r="C307" t="s">
        <v>31</v>
      </c>
      <c r="D307" s="1">
        <v>43191</v>
      </c>
      <c r="E307" s="1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1">
        <v>43555</v>
      </c>
      <c r="N307" t="s">
        <v>24</v>
      </c>
      <c r="O307" t="s">
        <v>25</v>
      </c>
      <c r="P307" s="1">
        <v>43852</v>
      </c>
    </row>
    <row r="308" spans="1:16" x14ac:dyDescent="0.25">
      <c r="A308" t="s">
        <v>242</v>
      </c>
      <c r="B308" t="s">
        <v>248</v>
      </c>
      <c r="C308" t="s">
        <v>19</v>
      </c>
      <c r="D308" s="1">
        <v>43556</v>
      </c>
      <c r="E308" s="1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1">
        <v>43556</v>
      </c>
      <c r="N308" t="s">
        <v>24</v>
      </c>
      <c r="O308" t="s">
        <v>23</v>
      </c>
      <c r="P308" s="1">
        <v>43852</v>
      </c>
    </row>
    <row r="309" spans="1:16" x14ac:dyDescent="0.25">
      <c r="A309" t="s">
        <v>242</v>
      </c>
      <c r="B309">
        <v>2.4142020928135997E+18</v>
      </c>
      <c r="C309" t="s">
        <v>31</v>
      </c>
      <c r="D309" s="1">
        <v>43101</v>
      </c>
      <c r="E309" s="1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1">
        <v>43101</v>
      </c>
      <c r="N309" t="s">
        <v>24</v>
      </c>
      <c r="O309" t="s">
        <v>25</v>
      </c>
      <c r="P309" s="1">
        <v>43852</v>
      </c>
    </row>
    <row r="310" spans="1:16" x14ac:dyDescent="0.25">
      <c r="A310" t="s">
        <v>242</v>
      </c>
      <c r="B310">
        <v>2.4142020928135997E+18</v>
      </c>
      <c r="C310" t="s">
        <v>31</v>
      </c>
      <c r="D310" s="1">
        <v>43466</v>
      </c>
      <c r="E310" s="1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1">
        <v>43466</v>
      </c>
      <c r="N310" t="s">
        <v>24</v>
      </c>
      <c r="O310" t="s">
        <v>23</v>
      </c>
      <c r="P310" s="1">
        <v>43852</v>
      </c>
    </row>
    <row r="311" spans="1:16" x14ac:dyDescent="0.25">
      <c r="A311" t="s">
        <v>242</v>
      </c>
      <c r="B311">
        <v>2.4142020928135997E+18</v>
      </c>
      <c r="C311" t="s">
        <v>19</v>
      </c>
      <c r="D311" s="1">
        <v>43831</v>
      </c>
      <c r="E311" s="1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1">
        <v>43831</v>
      </c>
      <c r="N311" t="s">
        <v>24</v>
      </c>
      <c r="O311" t="s">
        <v>23</v>
      </c>
      <c r="P311" s="1">
        <v>43852</v>
      </c>
    </row>
    <row r="312" spans="1:16" x14ac:dyDescent="0.25">
      <c r="A312" t="s">
        <v>242</v>
      </c>
      <c r="B312" t="s">
        <v>249</v>
      </c>
      <c r="C312" t="s">
        <v>19</v>
      </c>
      <c r="D312" s="1">
        <v>43301</v>
      </c>
      <c r="E312" s="1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1">
        <v>43301</v>
      </c>
      <c r="N312" t="s">
        <v>24</v>
      </c>
      <c r="O312" t="s">
        <v>25</v>
      </c>
      <c r="P312" s="1">
        <v>43852</v>
      </c>
    </row>
    <row r="313" spans="1:16" x14ac:dyDescent="0.25">
      <c r="A313" t="s">
        <v>242</v>
      </c>
      <c r="B313" t="s">
        <v>250</v>
      </c>
      <c r="C313" t="s">
        <v>19</v>
      </c>
      <c r="D313" s="1">
        <v>43348</v>
      </c>
      <c r="E313" s="1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1">
        <v>43348</v>
      </c>
      <c r="N313" t="s">
        <v>24</v>
      </c>
      <c r="O313" t="s">
        <v>25</v>
      </c>
      <c r="P313" s="1">
        <v>43852</v>
      </c>
    </row>
    <row r="314" spans="1:16" x14ac:dyDescent="0.25">
      <c r="A314" t="s">
        <v>242</v>
      </c>
      <c r="B314" t="s">
        <v>251</v>
      </c>
      <c r="C314" t="s">
        <v>19</v>
      </c>
      <c r="D314" s="1">
        <v>43608</v>
      </c>
      <c r="E314" s="1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1">
        <v>43608</v>
      </c>
      <c r="N314" t="s">
        <v>24</v>
      </c>
      <c r="O314" t="s">
        <v>25</v>
      </c>
      <c r="P314" s="1">
        <v>43852</v>
      </c>
    </row>
    <row r="315" spans="1:16" x14ac:dyDescent="0.25">
      <c r="A315" t="s">
        <v>242</v>
      </c>
      <c r="B315">
        <v>2640011190</v>
      </c>
      <c r="C315" t="s">
        <v>19</v>
      </c>
      <c r="D315" s="1">
        <v>43262</v>
      </c>
      <c r="E315" s="1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1">
        <v>43262</v>
      </c>
      <c r="N315" t="s">
        <v>24</v>
      </c>
      <c r="O315" t="s">
        <v>25</v>
      </c>
      <c r="P315" s="1">
        <v>43852</v>
      </c>
    </row>
    <row r="316" spans="1:16" x14ac:dyDescent="0.25">
      <c r="A316" t="s">
        <v>242</v>
      </c>
      <c r="B316">
        <v>3.1142011248201999E+18</v>
      </c>
      <c r="C316" t="s">
        <v>31</v>
      </c>
      <c r="D316" s="1">
        <v>42917</v>
      </c>
      <c r="E316" s="1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1">
        <v>42917</v>
      </c>
      <c r="N316" t="s">
        <v>24</v>
      </c>
      <c r="O316" t="s">
        <v>25</v>
      </c>
      <c r="P316" s="1">
        <v>43852</v>
      </c>
    </row>
    <row r="317" spans="1:16" x14ac:dyDescent="0.25">
      <c r="A317" t="s">
        <v>242</v>
      </c>
      <c r="B317">
        <v>3.1142011248201999E+18</v>
      </c>
      <c r="C317" t="s">
        <v>19</v>
      </c>
      <c r="D317" s="1">
        <v>43647</v>
      </c>
      <c r="E317" s="1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1">
        <v>43647</v>
      </c>
      <c r="N317" t="s">
        <v>24</v>
      </c>
      <c r="O317" t="s">
        <v>23</v>
      </c>
      <c r="P317" s="1">
        <v>43852</v>
      </c>
    </row>
    <row r="318" spans="1:16" x14ac:dyDescent="0.25">
      <c r="A318" t="s">
        <v>242</v>
      </c>
      <c r="B318">
        <v>32119154</v>
      </c>
      <c r="C318" t="s">
        <v>19</v>
      </c>
      <c r="D318" s="1">
        <v>43556</v>
      </c>
      <c r="E318" s="1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1">
        <v>43556</v>
      </c>
      <c r="N318" t="s">
        <v>24</v>
      </c>
      <c r="O318" t="s">
        <v>25</v>
      </c>
      <c r="P318" s="1">
        <v>43852</v>
      </c>
    </row>
    <row r="319" spans="1:16" x14ac:dyDescent="0.25">
      <c r="A319" t="s">
        <v>242</v>
      </c>
      <c r="B319" t="s">
        <v>252</v>
      </c>
      <c r="C319" t="s">
        <v>31</v>
      </c>
      <c r="D319" s="1">
        <v>43221</v>
      </c>
      <c r="E319" s="1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1">
        <v>43221</v>
      </c>
      <c r="N319" t="s">
        <v>24</v>
      </c>
      <c r="O319" t="s">
        <v>25</v>
      </c>
      <c r="P319" s="1">
        <v>43852</v>
      </c>
    </row>
    <row r="320" spans="1:16" x14ac:dyDescent="0.25">
      <c r="A320" t="s">
        <v>242</v>
      </c>
      <c r="B320" t="s">
        <v>253</v>
      </c>
      <c r="C320" t="s">
        <v>19</v>
      </c>
      <c r="D320" s="1">
        <v>43586</v>
      </c>
      <c r="E320" s="1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1">
        <v>43586</v>
      </c>
      <c r="N320" t="s">
        <v>24</v>
      </c>
      <c r="O320" t="s">
        <v>23</v>
      </c>
      <c r="P320" s="1">
        <v>43852</v>
      </c>
    </row>
    <row r="321" spans="1:16" x14ac:dyDescent="0.25">
      <c r="A321" t="s">
        <v>242</v>
      </c>
      <c r="B321" t="s">
        <v>254</v>
      </c>
      <c r="C321" t="s">
        <v>31</v>
      </c>
      <c r="D321" s="1">
        <v>43006</v>
      </c>
      <c r="E321" s="1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1">
        <v>43006</v>
      </c>
      <c r="N321" t="s">
        <v>24</v>
      </c>
      <c r="O321" t="s">
        <v>25</v>
      </c>
      <c r="P321" s="1">
        <v>43852</v>
      </c>
    </row>
    <row r="322" spans="1:16" x14ac:dyDescent="0.25">
      <c r="A322" t="s">
        <v>242</v>
      </c>
      <c r="B322" t="s">
        <v>255</v>
      </c>
      <c r="C322" t="s">
        <v>19</v>
      </c>
      <c r="D322" s="1">
        <v>43371</v>
      </c>
      <c r="E322" s="1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1">
        <v>43371</v>
      </c>
      <c r="N322" t="s">
        <v>24</v>
      </c>
      <c r="O322" t="s">
        <v>43</v>
      </c>
      <c r="P322" s="1">
        <v>43852</v>
      </c>
    </row>
    <row r="323" spans="1:16" x14ac:dyDescent="0.25">
      <c r="A323" t="s">
        <v>242</v>
      </c>
      <c r="B323" t="s">
        <v>255</v>
      </c>
      <c r="C323" t="s">
        <v>19</v>
      </c>
      <c r="D323" s="1">
        <v>43371</v>
      </c>
      <c r="E323" s="1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1">
        <v>43402</v>
      </c>
      <c r="N323" t="s">
        <v>44</v>
      </c>
      <c r="O323" t="s">
        <v>43</v>
      </c>
      <c r="P323" s="1">
        <v>43852</v>
      </c>
    </row>
    <row r="324" spans="1:16" x14ac:dyDescent="0.25">
      <c r="A324" t="s">
        <v>242</v>
      </c>
      <c r="B324" t="s">
        <v>256</v>
      </c>
      <c r="C324" t="s">
        <v>31</v>
      </c>
      <c r="D324" s="1">
        <v>43371</v>
      </c>
      <c r="E324" s="1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1">
        <v>43371</v>
      </c>
      <c r="N324" t="s">
        <v>24</v>
      </c>
      <c r="O324" t="s">
        <v>23</v>
      </c>
      <c r="P324" s="1">
        <v>43852</v>
      </c>
    </row>
    <row r="325" spans="1:16" x14ac:dyDescent="0.25">
      <c r="A325" t="s">
        <v>242</v>
      </c>
      <c r="B325" t="s">
        <v>257</v>
      </c>
      <c r="C325" t="s">
        <v>19</v>
      </c>
      <c r="D325" s="1">
        <v>43736</v>
      </c>
      <c r="E325" s="1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1">
        <v>43736</v>
      </c>
      <c r="N325" t="s">
        <v>24</v>
      </c>
      <c r="O325" t="s">
        <v>23</v>
      </c>
      <c r="P325" s="1">
        <v>43852</v>
      </c>
    </row>
    <row r="326" spans="1:16" x14ac:dyDescent="0.25">
      <c r="A326" t="s">
        <v>242</v>
      </c>
      <c r="B326" t="s">
        <v>258</v>
      </c>
      <c r="C326" t="s">
        <v>31</v>
      </c>
      <c r="D326" s="1">
        <v>43199</v>
      </c>
      <c r="E326" s="1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1">
        <v>43555</v>
      </c>
      <c r="N326" t="s">
        <v>24</v>
      </c>
      <c r="O326" t="s">
        <v>25</v>
      </c>
      <c r="P326" s="1">
        <v>43852</v>
      </c>
    </row>
    <row r="327" spans="1:16" x14ac:dyDescent="0.25">
      <c r="A327" t="s">
        <v>242</v>
      </c>
      <c r="B327" t="s">
        <v>259</v>
      </c>
      <c r="C327" t="s">
        <v>19</v>
      </c>
      <c r="D327" s="1">
        <v>43556</v>
      </c>
      <c r="E327" s="1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1">
        <v>43556</v>
      </c>
      <c r="N327" t="s">
        <v>24</v>
      </c>
      <c r="O327" t="s">
        <v>23</v>
      </c>
      <c r="P327" s="1">
        <v>43852</v>
      </c>
    </row>
    <row r="328" spans="1:16" x14ac:dyDescent="0.25">
      <c r="A328" t="s">
        <v>242</v>
      </c>
      <c r="B328">
        <v>44180169</v>
      </c>
      <c r="C328" t="s">
        <v>19</v>
      </c>
      <c r="D328" s="1">
        <v>43119</v>
      </c>
      <c r="E328" s="1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1">
        <v>43138</v>
      </c>
      <c r="N328" t="s">
        <v>24</v>
      </c>
      <c r="O328" t="s">
        <v>25</v>
      </c>
      <c r="P328" s="1">
        <v>43852</v>
      </c>
    </row>
    <row r="329" spans="1:16" x14ac:dyDescent="0.25">
      <c r="A329" t="s">
        <v>242</v>
      </c>
      <c r="B329" t="s">
        <v>260</v>
      </c>
      <c r="C329" t="s">
        <v>19</v>
      </c>
      <c r="D329" s="1">
        <v>43585</v>
      </c>
      <c r="E329" s="1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1">
        <v>43585</v>
      </c>
      <c r="N329" t="s">
        <v>24</v>
      </c>
      <c r="O329" t="s">
        <v>25</v>
      </c>
      <c r="P329" s="1">
        <v>43852</v>
      </c>
    </row>
    <row r="330" spans="1:16" x14ac:dyDescent="0.25">
      <c r="A330" t="s">
        <v>242</v>
      </c>
      <c r="B330" t="s">
        <v>261</v>
      </c>
      <c r="C330" t="s">
        <v>19</v>
      </c>
      <c r="D330" s="1">
        <v>43513</v>
      </c>
      <c r="E330" s="1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1">
        <v>43513</v>
      </c>
      <c r="N330" t="s">
        <v>24</v>
      </c>
      <c r="O330" t="s">
        <v>25</v>
      </c>
      <c r="P330" s="1">
        <v>43852</v>
      </c>
    </row>
    <row r="331" spans="1:16" x14ac:dyDescent="0.25">
      <c r="A331" t="s">
        <v>242</v>
      </c>
      <c r="B331" t="s">
        <v>262</v>
      </c>
      <c r="C331" t="s">
        <v>19</v>
      </c>
      <c r="D331" s="1">
        <v>43528</v>
      </c>
      <c r="E331" s="1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1">
        <v>43528</v>
      </c>
      <c r="N331" t="s">
        <v>24</v>
      </c>
      <c r="O331" t="s">
        <v>25</v>
      </c>
      <c r="P331" s="1">
        <v>43852</v>
      </c>
    </row>
    <row r="332" spans="1:16" x14ac:dyDescent="0.25">
      <c r="A332" t="s">
        <v>242</v>
      </c>
      <c r="B332" t="s">
        <v>263</v>
      </c>
      <c r="C332" t="s">
        <v>19</v>
      </c>
      <c r="D332" s="1">
        <v>43514</v>
      </c>
      <c r="E332" s="1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1">
        <v>43514</v>
      </c>
      <c r="N332" t="s">
        <v>24</v>
      </c>
      <c r="O332" t="s">
        <v>25</v>
      </c>
      <c r="P332" s="1">
        <v>43852</v>
      </c>
    </row>
    <row r="333" spans="1:16" x14ac:dyDescent="0.25">
      <c r="A333" t="s">
        <v>242</v>
      </c>
      <c r="B333" t="s">
        <v>264</v>
      </c>
      <c r="C333" t="s">
        <v>19</v>
      </c>
      <c r="D333" s="1">
        <v>43514</v>
      </c>
      <c r="E333" s="1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1">
        <v>43514</v>
      </c>
      <c r="N333" t="s">
        <v>24</v>
      </c>
      <c r="O333" t="s">
        <v>25</v>
      </c>
      <c r="P333" s="1">
        <v>43852</v>
      </c>
    </row>
    <row r="334" spans="1:16" x14ac:dyDescent="0.25">
      <c r="A334" t="s">
        <v>242</v>
      </c>
      <c r="B334" t="s">
        <v>265</v>
      </c>
      <c r="C334" t="s">
        <v>19</v>
      </c>
      <c r="D334" s="1">
        <v>43560</v>
      </c>
      <c r="E334" s="1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1">
        <v>43560</v>
      </c>
      <c r="N334" t="s">
        <v>24</v>
      </c>
      <c r="O334" t="s">
        <v>25</v>
      </c>
      <c r="P334" s="1">
        <v>43852</v>
      </c>
    </row>
    <row r="335" spans="1:16" x14ac:dyDescent="0.25">
      <c r="A335" t="s">
        <v>242</v>
      </c>
      <c r="B335" t="s">
        <v>266</v>
      </c>
      <c r="C335" t="s">
        <v>19</v>
      </c>
      <c r="D335" s="1">
        <v>43573</v>
      </c>
      <c r="E335" s="1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1">
        <v>43573</v>
      </c>
      <c r="N335" t="s">
        <v>24</v>
      </c>
      <c r="O335" t="s">
        <v>25</v>
      </c>
      <c r="P335" s="1">
        <v>43852</v>
      </c>
    </row>
    <row r="336" spans="1:16" x14ac:dyDescent="0.25">
      <c r="A336" t="s">
        <v>242</v>
      </c>
      <c r="B336" t="s">
        <v>267</v>
      </c>
      <c r="C336" t="s">
        <v>31</v>
      </c>
      <c r="D336" s="1">
        <v>42949</v>
      </c>
      <c r="E336" s="1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1">
        <v>42949</v>
      </c>
      <c r="N336" t="s">
        <v>24</v>
      </c>
      <c r="O336" t="s">
        <v>177</v>
      </c>
      <c r="P336" s="1">
        <v>43852</v>
      </c>
    </row>
    <row r="337" spans="1:16" x14ac:dyDescent="0.25">
      <c r="A337" t="s">
        <v>242</v>
      </c>
      <c r="B337">
        <v>1.1120036171000001E+19</v>
      </c>
      <c r="C337" t="s">
        <v>31</v>
      </c>
      <c r="D337" s="1">
        <v>43182</v>
      </c>
      <c r="E337" s="1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1">
        <v>43182</v>
      </c>
      <c r="N337" t="s">
        <v>24</v>
      </c>
      <c r="O337" t="s">
        <v>25</v>
      </c>
      <c r="P337" s="1">
        <v>43852</v>
      </c>
    </row>
    <row r="338" spans="1:16" x14ac:dyDescent="0.25">
      <c r="A338" t="s">
        <v>242</v>
      </c>
      <c r="B338" t="s">
        <v>269</v>
      </c>
      <c r="C338" t="s">
        <v>19</v>
      </c>
      <c r="D338" s="1">
        <v>43547</v>
      </c>
      <c r="E338" s="1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1">
        <v>43577</v>
      </c>
      <c r="N338" t="s">
        <v>24</v>
      </c>
      <c r="O338" t="s">
        <v>23</v>
      </c>
      <c r="P338" s="1">
        <v>43852</v>
      </c>
    </row>
    <row r="339" spans="1:16" x14ac:dyDescent="0.25">
      <c r="A339" t="s">
        <v>242</v>
      </c>
      <c r="B339" t="s">
        <v>270</v>
      </c>
      <c r="C339" t="s">
        <v>19</v>
      </c>
      <c r="D339" s="1">
        <v>43182</v>
      </c>
      <c r="E339" s="1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1">
        <v>43822</v>
      </c>
      <c r="N339" t="s">
        <v>24</v>
      </c>
      <c r="O339" t="s">
        <v>25</v>
      </c>
      <c r="P339" s="1">
        <v>43852</v>
      </c>
    </row>
    <row r="340" spans="1:16" x14ac:dyDescent="0.25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1">
        <v>43913</v>
      </c>
      <c r="N340" t="s">
        <v>24</v>
      </c>
      <c r="O340" t="s">
        <v>25</v>
      </c>
      <c r="P340" s="1">
        <v>43852</v>
      </c>
    </row>
    <row r="341" spans="1:16" x14ac:dyDescent="0.25">
      <c r="A341" t="s">
        <v>242</v>
      </c>
      <c r="B341" t="s">
        <v>270</v>
      </c>
      <c r="C341" t="s">
        <v>19</v>
      </c>
      <c r="D341" s="1">
        <v>43182</v>
      </c>
      <c r="E341" s="1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1">
        <v>43274</v>
      </c>
      <c r="N341" t="s">
        <v>24</v>
      </c>
      <c r="O341" t="s">
        <v>25</v>
      </c>
      <c r="P341" s="1">
        <v>43852</v>
      </c>
    </row>
    <row r="342" spans="1:16" x14ac:dyDescent="0.25">
      <c r="A342" t="s">
        <v>242</v>
      </c>
      <c r="B342" t="s">
        <v>270</v>
      </c>
      <c r="C342" t="s">
        <v>19</v>
      </c>
      <c r="D342" s="1">
        <v>43182</v>
      </c>
      <c r="E342" s="1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1">
        <v>43366</v>
      </c>
      <c r="N342" t="s">
        <v>24</v>
      </c>
      <c r="O342" t="s">
        <v>25</v>
      </c>
      <c r="P342" s="1">
        <v>43852</v>
      </c>
    </row>
    <row r="343" spans="1:16" x14ac:dyDescent="0.25">
      <c r="A343" t="s">
        <v>242</v>
      </c>
      <c r="B343" t="s">
        <v>270</v>
      </c>
      <c r="C343" t="s">
        <v>19</v>
      </c>
      <c r="D343" s="1">
        <v>43182</v>
      </c>
      <c r="E343" s="1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1">
        <v>43457</v>
      </c>
      <c r="N343" t="s">
        <v>24</v>
      </c>
      <c r="O343" t="s">
        <v>25</v>
      </c>
      <c r="P343" s="1">
        <v>43852</v>
      </c>
    </row>
    <row r="344" spans="1:16" x14ac:dyDescent="0.25">
      <c r="A344" t="s">
        <v>242</v>
      </c>
      <c r="B344" t="s">
        <v>270</v>
      </c>
      <c r="C344" t="s">
        <v>19</v>
      </c>
      <c r="D344" s="1">
        <v>43182</v>
      </c>
      <c r="E344" s="1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1">
        <v>43547</v>
      </c>
      <c r="N344" t="s">
        <v>24</v>
      </c>
      <c r="O344" t="s">
        <v>25</v>
      </c>
      <c r="P344" s="1">
        <v>43852</v>
      </c>
    </row>
    <row r="345" spans="1:16" x14ac:dyDescent="0.25">
      <c r="A345" t="s">
        <v>242</v>
      </c>
      <c r="B345" t="s">
        <v>270</v>
      </c>
      <c r="C345" t="s">
        <v>19</v>
      </c>
      <c r="D345" s="1">
        <v>43182</v>
      </c>
      <c r="E345" s="1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1">
        <v>43639</v>
      </c>
      <c r="N345" t="s">
        <v>24</v>
      </c>
      <c r="O345" t="s">
        <v>25</v>
      </c>
      <c r="P345" s="1">
        <v>43852</v>
      </c>
    </row>
    <row r="346" spans="1:16" x14ac:dyDescent="0.25">
      <c r="A346" t="s">
        <v>242</v>
      </c>
      <c r="B346" t="s">
        <v>270</v>
      </c>
      <c r="C346" t="s">
        <v>19</v>
      </c>
      <c r="D346" s="1">
        <v>43182</v>
      </c>
      <c r="E346" s="1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1">
        <v>43731</v>
      </c>
      <c r="N346" t="s">
        <v>24</v>
      </c>
      <c r="O346" t="s">
        <v>25</v>
      </c>
      <c r="P346" s="1">
        <v>43852</v>
      </c>
    </row>
    <row r="347" spans="1:16" x14ac:dyDescent="0.25">
      <c r="A347" t="s">
        <v>242</v>
      </c>
      <c r="B347" t="s">
        <v>270</v>
      </c>
      <c r="C347" t="s">
        <v>19</v>
      </c>
      <c r="D347" s="1">
        <v>43182</v>
      </c>
      <c r="E347" s="1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1">
        <v>43182</v>
      </c>
      <c r="N347" t="s">
        <v>24</v>
      </c>
      <c r="O347" t="s">
        <v>25</v>
      </c>
      <c r="P347" s="1">
        <v>43852</v>
      </c>
    </row>
    <row r="348" spans="1:16" x14ac:dyDescent="0.25">
      <c r="A348" t="s">
        <v>242</v>
      </c>
      <c r="B348" t="s">
        <v>271</v>
      </c>
      <c r="C348" t="s">
        <v>19</v>
      </c>
      <c r="D348" s="1">
        <v>43321</v>
      </c>
      <c r="E348" s="1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1">
        <v>43778</v>
      </c>
      <c r="N348" t="s">
        <v>24</v>
      </c>
      <c r="O348" t="s">
        <v>25</v>
      </c>
      <c r="P348" s="1">
        <v>43852</v>
      </c>
    </row>
    <row r="349" spans="1:16" x14ac:dyDescent="0.25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43870</v>
      </c>
      <c r="N349" t="s">
        <v>24</v>
      </c>
      <c r="O349" t="s">
        <v>25</v>
      </c>
      <c r="P349" s="1">
        <v>43852</v>
      </c>
    </row>
    <row r="350" spans="1:16" x14ac:dyDescent="0.25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43960</v>
      </c>
      <c r="N350" t="s">
        <v>24</v>
      </c>
      <c r="O350" t="s">
        <v>25</v>
      </c>
      <c r="P350" s="1">
        <v>43852</v>
      </c>
    </row>
    <row r="351" spans="1:16" x14ac:dyDescent="0.25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1">
        <v>44052</v>
      </c>
      <c r="N351" t="s">
        <v>24</v>
      </c>
      <c r="O351" t="s">
        <v>25</v>
      </c>
      <c r="P351" s="1">
        <v>43852</v>
      </c>
    </row>
    <row r="352" spans="1:16" x14ac:dyDescent="0.25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1">
        <v>44144</v>
      </c>
      <c r="N352" t="s">
        <v>24</v>
      </c>
      <c r="O352" t="s">
        <v>25</v>
      </c>
      <c r="P352" s="1">
        <v>43852</v>
      </c>
    </row>
    <row r="353" spans="1:16" x14ac:dyDescent="0.25">
      <c r="A353" t="s">
        <v>242</v>
      </c>
      <c r="B353" t="s">
        <v>271</v>
      </c>
      <c r="C353" t="s">
        <v>19</v>
      </c>
      <c r="D353" s="1">
        <v>43321</v>
      </c>
      <c r="E353" s="1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1">
        <v>44236</v>
      </c>
      <c r="N353" t="s">
        <v>24</v>
      </c>
      <c r="O353" t="s">
        <v>25</v>
      </c>
      <c r="P353" s="1">
        <v>43852</v>
      </c>
    </row>
    <row r="354" spans="1:16" x14ac:dyDescent="0.25">
      <c r="A354" t="s">
        <v>242</v>
      </c>
      <c r="B354" t="s">
        <v>271</v>
      </c>
      <c r="C354" t="s">
        <v>19</v>
      </c>
      <c r="D354" s="1">
        <v>43321</v>
      </c>
      <c r="E354" s="1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1">
        <v>43505</v>
      </c>
      <c r="N354" t="s">
        <v>24</v>
      </c>
      <c r="O354" t="s">
        <v>25</v>
      </c>
      <c r="P354" s="1">
        <v>43852</v>
      </c>
    </row>
    <row r="355" spans="1:16" x14ac:dyDescent="0.25">
      <c r="A355" t="s">
        <v>242</v>
      </c>
      <c r="B355" t="s">
        <v>271</v>
      </c>
      <c r="C355" t="s">
        <v>19</v>
      </c>
      <c r="D355" s="1">
        <v>43321</v>
      </c>
      <c r="E355" s="1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1">
        <v>43505</v>
      </c>
      <c r="N355" t="s">
        <v>24</v>
      </c>
      <c r="O355" t="s">
        <v>25</v>
      </c>
      <c r="P355" s="1">
        <v>43852</v>
      </c>
    </row>
    <row r="356" spans="1:16" x14ac:dyDescent="0.25">
      <c r="A356" t="s">
        <v>242</v>
      </c>
      <c r="B356" t="s">
        <v>271</v>
      </c>
      <c r="C356" t="s">
        <v>19</v>
      </c>
      <c r="D356" s="1">
        <v>43321</v>
      </c>
      <c r="E356" s="1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1">
        <v>43594</v>
      </c>
      <c r="N356" t="s">
        <v>24</v>
      </c>
      <c r="O356" t="s">
        <v>25</v>
      </c>
      <c r="P356" s="1">
        <v>43852</v>
      </c>
    </row>
    <row r="357" spans="1:16" x14ac:dyDescent="0.25">
      <c r="A357" t="s">
        <v>242</v>
      </c>
      <c r="B357" t="s">
        <v>271</v>
      </c>
      <c r="C357" t="s">
        <v>19</v>
      </c>
      <c r="D357" s="1">
        <v>43321</v>
      </c>
      <c r="E357" s="1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1">
        <v>43686</v>
      </c>
      <c r="N357" t="s">
        <v>24</v>
      </c>
      <c r="O357" t="s">
        <v>25</v>
      </c>
      <c r="P357" s="1">
        <v>43852</v>
      </c>
    </row>
    <row r="358" spans="1:16" x14ac:dyDescent="0.25">
      <c r="A358" t="s">
        <v>242</v>
      </c>
      <c r="B358" t="s">
        <v>271</v>
      </c>
      <c r="C358" t="s">
        <v>19</v>
      </c>
      <c r="D358" s="1">
        <v>43321</v>
      </c>
      <c r="E358" s="1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1">
        <v>43413</v>
      </c>
      <c r="N358" t="s">
        <v>24</v>
      </c>
      <c r="O358" t="s">
        <v>25</v>
      </c>
      <c r="P358" s="1">
        <v>43852</v>
      </c>
    </row>
    <row r="359" spans="1:16" x14ac:dyDescent="0.25">
      <c r="A359" t="s">
        <v>242</v>
      </c>
      <c r="B359" t="s">
        <v>271</v>
      </c>
      <c r="C359" t="s">
        <v>19</v>
      </c>
      <c r="D359" s="1">
        <v>43321</v>
      </c>
      <c r="E359" s="1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1">
        <v>43321</v>
      </c>
      <c r="N359" t="s">
        <v>24</v>
      </c>
      <c r="O359" t="s">
        <v>25</v>
      </c>
      <c r="P359" s="1">
        <v>43852</v>
      </c>
    </row>
    <row r="360" spans="1:16" x14ac:dyDescent="0.25">
      <c r="A360" t="s">
        <v>242</v>
      </c>
      <c r="B360" t="s">
        <v>272</v>
      </c>
      <c r="C360" t="s">
        <v>19</v>
      </c>
      <c r="D360" s="1">
        <v>43447</v>
      </c>
      <c r="E360" s="1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1">
        <v>43812</v>
      </c>
      <c r="N360" t="s">
        <v>24</v>
      </c>
      <c r="O360" t="s">
        <v>25</v>
      </c>
      <c r="P360" s="1">
        <v>43852</v>
      </c>
    </row>
    <row r="361" spans="1:16" x14ac:dyDescent="0.25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1">
        <v>43903</v>
      </c>
      <c r="N361" t="s">
        <v>24</v>
      </c>
      <c r="O361" t="s">
        <v>25</v>
      </c>
      <c r="P361" s="1">
        <v>43852</v>
      </c>
    </row>
    <row r="362" spans="1:16" x14ac:dyDescent="0.25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1">
        <v>43995</v>
      </c>
      <c r="N362" t="s">
        <v>24</v>
      </c>
      <c r="O362" t="s">
        <v>25</v>
      </c>
      <c r="P362" s="1">
        <v>43852</v>
      </c>
    </row>
    <row r="363" spans="1:16" x14ac:dyDescent="0.25">
      <c r="A363" t="s">
        <v>242</v>
      </c>
      <c r="B363" t="s">
        <v>272</v>
      </c>
      <c r="C363" t="s">
        <v>19</v>
      </c>
      <c r="D363" s="1">
        <v>43447</v>
      </c>
      <c r="E363" s="1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1">
        <v>44087</v>
      </c>
      <c r="N363" t="s">
        <v>24</v>
      </c>
      <c r="O363" t="s">
        <v>25</v>
      </c>
      <c r="P363" s="1">
        <v>43852</v>
      </c>
    </row>
    <row r="364" spans="1:16" x14ac:dyDescent="0.25">
      <c r="A364" t="s">
        <v>242</v>
      </c>
      <c r="B364" t="s">
        <v>272</v>
      </c>
      <c r="C364" t="s">
        <v>19</v>
      </c>
      <c r="D364" s="1">
        <v>43447</v>
      </c>
      <c r="E364" s="1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1">
        <v>44178</v>
      </c>
      <c r="N364" t="s">
        <v>24</v>
      </c>
      <c r="O364" t="s">
        <v>25</v>
      </c>
      <c r="P364" s="1">
        <v>43852</v>
      </c>
    </row>
    <row r="365" spans="1:16" x14ac:dyDescent="0.25">
      <c r="A365" t="s">
        <v>242</v>
      </c>
      <c r="B365" t="s">
        <v>272</v>
      </c>
      <c r="C365" t="s">
        <v>19</v>
      </c>
      <c r="D365" s="1">
        <v>43447</v>
      </c>
      <c r="E365" s="1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1">
        <v>43629</v>
      </c>
      <c r="N365" t="s">
        <v>24</v>
      </c>
      <c r="O365" t="s">
        <v>25</v>
      </c>
      <c r="P365" s="1">
        <v>43852</v>
      </c>
    </row>
    <row r="366" spans="1:16" x14ac:dyDescent="0.25">
      <c r="A366" t="s">
        <v>242</v>
      </c>
      <c r="B366" t="s">
        <v>272</v>
      </c>
      <c r="C366" t="s">
        <v>19</v>
      </c>
      <c r="D366" s="1">
        <v>43447</v>
      </c>
      <c r="E366" s="1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1">
        <v>43721</v>
      </c>
      <c r="N366" t="s">
        <v>24</v>
      </c>
      <c r="O366" t="s">
        <v>25</v>
      </c>
      <c r="P366" s="1">
        <v>43852</v>
      </c>
    </row>
    <row r="367" spans="1:16" x14ac:dyDescent="0.25">
      <c r="A367" t="s">
        <v>242</v>
      </c>
      <c r="B367" t="s">
        <v>272</v>
      </c>
      <c r="C367" t="s">
        <v>19</v>
      </c>
      <c r="D367" s="1">
        <v>43447</v>
      </c>
      <c r="E367" s="1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1">
        <v>43537</v>
      </c>
      <c r="N367" t="s">
        <v>24</v>
      </c>
      <c r="O367" t="s">
        <v>25</v>
      </c>
      <c r="P367" s="1">
        <v>43852</v>
      </c>
    </row>
    <row r="368" spans="1:16" x14ac:dyDescent="0.25">
      <c r="A368" t="s">
        <v>242</v>
      </c>
      <c r="B368" t="s">
        <v>272</v>
      </c>
      <c r="C368" t="s">
        <v>19</v>
      </c>
      <c r="D368" s="1">
        <v>43447</v>
      </c>
      <c r="E368" s="1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1">
        <v>43537</v>
      </c>
      <c r="N368" t="s">
        <v>24</v>
      </c>
      <c r="O368" t="s">
        <v>25</v>
      </c>
      <c r="P368" s="1">
        <v>43852</v>
      </c>
    </row>
    <row r="369" spans="1:16" x14ac:dyDescent="0.25">
      <c r="A369" t="s">
        <v>242</v>
      </c>
      <c r="B369" t="s">
        <v>272</v>
      </c>
      <c r="C369" t="s">
        <v>19</v>
      </c>
      <c r="D369" s="1">
        <v>43447</v>
      </c>
      <c r="E369" s="1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1">
        <v>43447</v>
      </c>
      <c r="N369" t="s">
        <v>24</v>
      </c>
      <c r="O369" t="s">
        <v>25</v>
      </c>
      <c r="P369" s="1">
        <v>43852</v>
      </c>
    </row>
    <row r="370" spans="1:16" x14ac:dyDescent="0.25">
      <c r="A370" t="s">
        <v>242</v>
      </c>
      <c r="B370" t="s">
        <v>273</v>
      </c>
      <c r="C370" t="s">
        <v>19</v>
      </c>
      <c r="D370" s="1">
        <v>43445</v>
      </c>
      <c r="E370" s="1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1">
        <v>43810</v>
      </c>
      <c r="N370" t="s">
        <v>24</v>
      </c>
      <c r="O370" t="s">
        <v>25</v>
      </c>
      <c r="P370" s="1">
        <v>43852</v>
      </c>
    </row>
    <row r="371" spans="1:16" x14ac:dyDescent="0.25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1">
        <v>43901</v>
      </c>
      <c r="N371" t="s">
        <v>24</v>
      </c>
      <c r="O371" t="s">
        <v>25</v>
      </c>
      <c r="P371" s="1">
        <v>43852</v>
      </c>
    </row>
    <row r="372" spans="1:16" x14ac:dyDescent="0.25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1">
        <v>43993</v>
      </c>
      <c r="N372" t="s">
        <v>24</v>
      </c>
      <c r="O372" t="s">
        <v>25</v>
      </c>
      <c r="P372" s="1">
        <v>43852</v>
      </c>
    </row>
    <row r="373" spans="1:16" x14ac:dyDescent="0.25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1">
        <v>44085</v>
      </c>
      <c r="N373" t="s">
        <v>24</v>
      </c>
      <c r="O373" t="s">
        <v>25</v>
      </c>
      <c r="P373" s="1">
        <v>43852</v>
      </c>
    </row>
    <row r="374" spans="1:16" x14ac:dyDescent="0.25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1">
        <v>44176</v>
      </c>
      <c r="N374" t="s">
        <v>24</v>
      </c>
      <c r="O374" t="s">
        <v>25</v>
      </c>
      <c r="P374" s="1">
        <v>43852</v>
      </c>
    </row>
    <row r="375" spans="1:16" x14ac:dyDescent="0.25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1">
        <v>43719</v>
      </c>
      <c r="N375" t="s">
        <v>24</v>
      </c>
      <c r="O375" t="s">
        <v>25</v>
      </c>
      <c r="P375" s="1">
        <v>43852</v>
      </c>
    </row>
    <row r="376" spans="1:16" x14ac:dyDescent="0.25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1">
        <v>43719</v>
      </c>
      <c r="N376" t="s">
        <v>24</v>
      </c>
      <c r="O376" t="s">
        <v>25</v>
      </c>
      <c r="P376" s="1">
        <v>43852</v>
      </c>
    </row>
    <row r="377" spans="1:16" x14ac:dyDescent="0.25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1">
        <v>43535</v>
      </c>
      <c r="N377" t="s">
        <v>24</v>
      </c>
      <c r="O377" t="s">
        <v>25</v>
      </c>
      <c r="P377" s="1">
        <v>43852</v>
      </c>
    </row>
    <row r="378" spans="1:16" x14ac:dyDescent="0.25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1">
        <v>43535</v>
      </c>
      <c r="N378" t="s">
        <v>24</v>
      </c>
      <c r="O378" t="s">
        <v>25</v>
      </c>
      <c r="P378" s="1">
        <v>43852</v>
      </c>
    </row>
    <row r="379" spans="1:16" x14ac:dyDescent="0.25">
      <c r="A379" t="s">
        <v>242</v>
      </c>
      <c r="B379" t="s">
        <v>273</v>
      </c>
      <c r="C379" t="s">
        <v>19</v>
      </c>
      <c r="D379" s="1">
        <v>43445</v>
      </c>
      <c r="E379" s="1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1">
        <v>43535</v>
      </c>
      <c r="N379" t="s">
        <v>24</v>
      </c>
      <c r="O379" t="s">
        <v>25</v>
      </c>
      <c r="P379" s="1">
        <v>43852</v>
      </c>
    </row>
    <row r="380" spans="1:16" x14ac:dyDescent="0.25">
      <c r="A380" t="s">
        <v>242</v>
      </c>
      <c r="B380" t="s">
        <v>273</v>
      </c>
      <c r="C380" t="s">
        <v>19</v>
      </c>
      <c r="D380" s="1">
        <v>43445</v>
      </c>
      <c r="E380" s="1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1">
        <v>43627</v>
      </c>
      <c r="N380" t="s">
        <v>24</v>
      </c>
      <c r="O380" t="s">
        <v>25</v>
      </c>
      <c r="P380" s="1">
        <v>43852</v>
      </c>
    </row>
    <row r="381" spans="1:16" x14ac:dyDescent="0.25">
      <c r="A381" t="s">
        <v>242</v>
      </c>
      <c r="B381" t="s">
        <v>273</v>
      </c>
      <c r="C381" t="s">
        <v>19</v>
      </c>
      <c r="D381" s="1">
        <v>43445</v>
      </c>
      <c r="E381" s="1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1">
        <v>43627</v>
      </c>
      <c r="N381" t="s">
        <v>24</v>
      </c>
      <c r="O381" t="s">
        <v>25</v>
      </c>
      <c r="P381" s="1">
        <v>43852</v>
      </c>
    </row>
    <row r="382" spans="1:16" x14ac:dyDescent="0.25">
      <c r="A382" t="s">
        <v>242</v>
      </c>
      <c r="B382" t="s">
        <v>273</v>
      </c>
      <c r="C382" t="s">
        <v>19</v>
      </c>
      <c r="D382" s="1">
        <v>43445</v>
      </c>
      <c r="E382" s="1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1">
        <v>43445</v>
      </c>
      <c r="N382" t="s">
        <v>24</v>
      </c>
      <c r="O382" t="s">
        <v>25</v>
      </c>
      <c r="P382" s="1">
        <v>43852</v>
      </c>
    </row>
    <row r="383" spans="1:16" x14ac:dyDescent="0.25">
      <c r="A383" t="s">
        <v>242</v>
      </c>
      <c r="B383" t="s">
        <v>273</v>
      </c>
      <c r="C383" t="s">
        <v>19</v>
      </c>
      <c r="D383" s="1">
        <v>43445</v>
      </c>
      <c r="E383" s="1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1">
        <v>43445</v>
      </c>
      <c r="N383" t="s">
        <v>24</v>
      </c>
      <c r="O383" t="s">
        <v>25</v>
      </c>
      <c r="P383" s="1">
        <v>43852</v>
      </c>
    </row>
    <row r="384" spans="1:16" x14ac:dyDescent="0.25">
      <c r="A384" t="s">
        <v>242</v>
      </c>
      <c r="B384" t="s">
        <v>273</v>
      </c>
      <c r="C384" t="s">
        <v>19</v>
      </c>
      <c r="D384" s="1">
        <v>43445</v>
      </c>
      <c r="E384" s="1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1">
        <v>43445</v>
      </c>
      <c r="N384" t="s">
        <v>24</v>
      </c>
      <c r="O384" t="s">
        <v>25</v>
      </c>
      <c r="P384" s="1">
        <v>43852</v>
      </c>
    </row>
    <row r="385" spans="1:16" x14ac:dyDescent="0.25">
      <c r="A385" t="s">
        <v>242</v>
      </c>
      <c r="B385" t="s">
        <v>273</v>
      </c>
      <c r="C385" t="s">
        <v>19</v>
      </c>
      <c r="D385" s="1">
        <v>43445</v>
      </c>
      <c r="E385" s="1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1">
        <v>43445</v>
      </c>
      <c r="N385" t="s">
        <v>24</v>
      </c>
      <c r="O385" t="s">
        <v>25</v>
      </c>
      <c r="P385" s="1">
        <v>43852</v>
      </c>
    </row>
    <row r="386" spans="1:16" x14ac:dyDescent="0.25">
      <c r="A386" t="s">
        <v>242</v>
      </c>
      <c r="B386" t="s">
        <v>274</v>
      </c>
      <c r="C386" t="s">
        <v>19</v>
      </c>
      <c r="D386" s="1">
        <v>43295</v>
      </c>
      <c r="E386" s="1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1">
        <v>43752</v>
      </c>
      <c r="N386" t="s">
        <v>24</v>
      </c>
      <c r="O386" t="s">
        <v>25</v>
      </c>
      <c r="P386" s="1">
        <v>43852</v>
      </c>
    </row>
    <row r="387" spans="1:16" x14ac:dyDescent="0.25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43844</v>
      </c>
      <c r="N387" t="s">
        <v>24</v>
      </c>
      <c r="O387" t="s">
        <v>25</v>
      </c>
      <c r="P387" s="1">
        <v>43852</v>
      </c>
    </row>
    <row r="388" spans="1:16" x14ac:dyDescent="0.25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43935</v>
      </c>
      <c r="N388" t="s">
        <v>24</v>
      </c>
      <c r="O388" t="s">
        <v>25</v>
      </c>
      <c r="P388" s="1">
        <v>43852</v>
      </c>
    </row>
    <row r="389" spans="1:16" x14ac:dyDescent="0.25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44026</v>
      </c>
      <c r="N389" t="s">
        <v>24</v>
      </c>
      <c r="O389" t="s">
        <v>25</v>
      </c>
      <c r="P389" s="1">
        <v>43852</v>
      </c>
    </row>
    <row r="390" spans="1:16" x14ac:dyDescent="0.25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44118</v>
      </c>
      <c r="N390" t="s">
        <v>24</v>
      </c>
      <c r="O390" t="s">
        <v>25</v>
      </c>
      <c r="P390" s="1">
        <v>43852</v>
      </c>
    </row>
    <row r="391" spans="1:16" x14ac:dyDescent="0.25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44210</v>
      </c>
      <c r="N391" t="s">
        <v>24</v>
      </c>
      <c r="O391" t="s">
        <v>25</v>
      </c>
      <c r="P391" s="1">
        <v>43852</v>
      </c>
    </row>
    <row r="392" spans="1:16" x14ac:dyDescent="0.25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44300</v>
      </c>
      <c r="N392" t="s">
        <v>24</v>
      </c>
      <c r="O392" t="s">
        <v>25</v>
      </c>
      <c r="P392" s="1">
        <v>43852</v>
      </c>
    </row>
    <row r="393" spans="1:16" x14ac:dyDescent="0.25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44391</v>
      </c>
      <c r="N393" t="s">
        <v>24</v>
      </c>
      <c r="O393" t="s">
        <v>25</v>
      </c>
      <c r="P393" s="1">
        <v>43852</v>
      </c>
    </row>
    <row r="394" spans="1:16" x14ac:dyDescent="0.25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1">
        <v>44391</v>
      </c>
      <c r="N394" t="s">
        <v>24</v>
      </c>
      <c r="O394" t="s">
        <v>25</v>
      </c>
      <c r="P394" s="1">
        <v>43852</v>
      </c>
    </row>
    <row r="395" spans="1:16" x14ac:dyDescent="0.25">
      <c r="A395" t="s">
        <v>242</v>
      </c>
      <c r="B395" t="s">
        <v>274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1">
        <v>44391</v>
      </c>
      <c r="N395" t="s">
        <v>24</v>
      </c>
      <c r="O395" t="s">
        <v>25</v>
      </c>
      <c r="P395" s="1">
        <v>43852</v>
      </c>
    </row>
    <row r="396" spans="1:16" x14ac:dyDescent="0.25">
      <c r="A396" t="s">
        <v>242</v>
      </c>
      <c r="B396" t="s">
        <v>274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1">
        <v>44391</v>
      </c>
      <c r="N396" t="s">
        <v>24</v>
      </c>
      <c r="O396" t="s">
        <v>25</v>
      </c>
      <c r="P396" s="1">
        <v>43852</v>
      </c>
    </row>
    <row r="397" spans="1:16" x14ac:dyDescent="0.25">
      <c r="A397" t="s">
        <v>242</v>
      </c>
      <c r="B397" t="s">
        <v>274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1">
        <v>43387</v>
      </c>
      <c r="N397" t="s">
        <v>24</v>
      </c>
      <c r="O397" t="s">
        <v>25</v>
      </c>
      <c r="P397" s="1">
        <v>43852</v>
      </c>
    </row>
    <row r="398" spans="1:16" x14ac:dyDescent="0.25">
      <c r="A398" t="s">
        <v>242</v>
      </c>
      <c r="B398" t="s">
        <v>274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1">
        <v>43479</v>
      </c>
      <c r="N398" t="s">
        <v>24</v>
      </c>
      <c r="O398" t="s">
        <v>25</v>
      </c>
      <c r="P398" s="1">
        <v>43852</v>
      </c>
    </row>
    <row r="399" spans="1:16" x14ac:dyDescent="0.25">
      <c r="A399" t="s">
        <v>242</v>
      </c>
      <c r="B399" t="s">
        <v>274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1">
        <v>43569</v>
      </c>
      <c r="N399" t="s">
        <v>24</v>
      </c>
      <c r="O399" t="s">
        <v>25</v>
      </c>
      <c r="P399" s="1">
        <v>43852</v>
      </c>
    </row>
    <row r="400" spans="1:16" x14ac:dyDescent="0.25">
      <c r="A400" t="s">
        <v>242</v>
      </c>
      <c r="B400" t="s">
        <v>274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1">
        <v>43660</v>
      </c>
      <c r="N400" t="s">
        <v>24</v>
      </c>
      <c r="O400" t="s">
        <v>25</v>
      </c>
      <c r="P400" s="1">
        <v>43852</v>
      </c>
    </row>
    <row r="401" spans="1:16" x14ac:dyDescent="0.25">
      <c r="A401" t="s">
        <v>242</v>
      </c>
      <c r="B401" t="s">
        <v>274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1">
        <v>43295</v>
      </c>
      <c r="N401" t="s">
        <v>24</v>
      </c>
      <c r="O401" t="s">
        <v>25</v>
      </c>
      <c r="P401" s="1">
        <v>43852</v>
      </c>
    </row>
    <row r="402" spans="1:16" x14ac:dyDescent="0.25">
      <c r="A402" t="s">
        <v>242</v>
      </c>
      <c r="B402" t="s">
        <v>275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1">
        <v>44391</v>
      </c>
      <c r="N402" t="s">
        <v>24</v>
      </c>
      <c r="O402" t="s">
        <v>25</v>
      </c>
      <c r="P402" s="1">
        <v>43852</v>
      </c>
    </row>
    <row r="403" spans="1:16" x14ac:dyDescent="0.25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1">
        <v>43844</v>
      </c>
      <c r="N403" t="s">
        <v>24</v>
      </c>
      <c r="O403" t="s">
        <v>25</v>
      </c>
      <c r="P403" s="1">
        <v>43852</v>
      </c>
    </row>
    <row r="404" spans="1:16" x14ac:dyDescent="0.25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43935</v>
      </c>
      <c r="N404" t="s">
        <v>24</v>
      </c>
      <c r="O404" t="s">
        <v>25</v>
      </c>
      <c r="P404" s="1">
        <v>43852</v>
      </c>
    </row>
    <row r="405" spans="1:16" x14ac:dyDescent="0.25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44026</v>
      </c>
      <c r="N405" t="s">
        <v>24</v>
      </c>
      <c r="O405" t="s">
        <v>25</v>
      </c>
      <c r="P405" s="1">
        <v>43852</v>
      </c>
    </row>
    <row r="406" spans="1:16" x14ac:dyDescent="0.25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44118</v>
      </c>
      <c r="N406" t="s">
        <v>24</v>
      </c>
      <c r="O406" t="s">
        <v>25</v>
      </c>
      <c r="P406" s="1">
        <v>43852</v>
      </c>
    </row>
    <row r="407" spans="1:16" x14ac:dyDescent="0.25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1">
        <v>44210</v>
      </c>
      <c r="N407" t="s">
        <v>24</v>
      </c>
      <c r="O407" t="s">
        <v>25</v>
      </c>
      <c r="P407" s="1">
        <v>43852</v>
      </c>
    </row>
    <row r="408" spans="1:16" x14ac:dyDescent="0.25">
      <c r="A408" t="s">
        <v>242</v>
      </c>
      <c r="B408" t="s">
        <v>275</v>
      </c>
      <c r="C408" t="s">
        <v>19</v>
      </c>
      <c r="D408" s="1">
        <v>43295</v>
      </c>
      <c r="E408" s="1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1">
        <v>44300</v>
      </c>
      <c r="N408" t="s">
        <v>24</v>
      </c>
      <c r="O408" t="s">
        <v>25</v>
      </c>
      <c r="P408" s="1">
        <v>43852</v>
      </c>
    </row>
    <row r="409" spans="1:16" x14ac:dyDescent="0.25">
      <c r="A409" t="s">
        <v>242</v>
      </c>
      <c r="B409" t="s">
        <v>275</v>
      </c>
      <c r="C409" t="s">
        <v>19</v>
      </c>
      <c r="D409" s="1">
        <v>43295</v>
      </c>
      <c r="E409" s="1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1">
        <v>43387</v>
      </c>
      <c r="N409" t="s">
        <v>24</v>
      </c>
      <c r="O409" t="s">
        <v>25</v>
      </c>
      <c r="P409" s="1">
        <v>43852</v>
      </c>
    </row>
    <row r="410" spans="1:16" x14ac:dyDescent="0.25">
      <c r="A410" t="s">
        <v>242</v>
      </c>
      <c r="B410" t="s">
        <v>275</v>
      </c>
      <c r="C410" t="s">
        <v>19</v>
      </c>
      <c r="D410" s="1">
        <v>43295</v>
      </c>
      <c r="E410" s="1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1">
        <v>43479</v>
      </c>
      <c r="N410" t="s">
        <v>24</v>
      </c>
      <c r="O410" t="s">
        <v>25</v>
      </c>
      <c r="P410" s="1">
        <v>43852</v>
      </c>
    </row>
    <row r="411" spans="1:16" x14ac:dyDescent="0.25">
      <c r="A411" t="s">
        <v>242</v>
      </c>
      <c r="B411" t="s">
        <v>275</v>
      </c>
      <c r="C411" t="s">
        <v>19</v>
      </c>
      <c r="D411" s="1">
        <v>43295</v>
      </c>
      <c r="E411" s="1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1">
        <v>43569</v>
      </c>
      <c r="N411" t="s">
        <v>24</v>
      </c>
      <c r="O411" t="s">
        <v>25</v>
      </c>
      <c r="P411" s="1">
        <v>43852</v>
      </c>
    </row>
    <row r="412" spans="1:16" x14ac:dyDescent="0.25">
      <c r="A412" t="s">
        <v>242</v>
      </c>
      <c r="B412" t="s">
        <v>275</v>
      </c>
      <c r="C412" t="s">
        <v>19</v>
      </c>
      <c r="D412" s="1">
        <v>43295</v>
      </c>
      <c r="E412" s="1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1">
        <v>43660</v>
      </c>
      <c r="N412" t="s">
        <v>24</v>
      </c>
      <c r="O412" t="s">
        <v>25</v>
      </c>
      <c r="P412" s="1">
        <v>43852</v>
      </c>
    </row>
    <row r="413" spans="1:16" x14ac:dyDescent="0.25">
      <c r="A413" t="s">
        <v>242</v>
      </c>
      <c r="B413" t="s">
        <v>275</v>
      </c>
      <c r="C413" t="s">
        <v>19</v>
      </c>
      <c r="D413" s="1">
        <v>43295</v>
      </c>
      <c r="E413" s="1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1">
        <v>43752</v>
      </c>
      <c r="N413" t="s">
        <v>24</v>
      </c>
      <c r="O413" t="s">
        <v>25</v>
      </c>
      <c r="P413" s="1">
        <v>43852</v>
      </c>
    </row>
    <row r="414" spans="1:16" x14ac:dyDescent="0.25">
      <c r="A414" t="s">
        <v>242</v>
      </c>
      <c r="B414" t="s">
        <v>275</v>
      </c>
      <c r="C414" t="s">
        <v>19</v>
      </c>
      <c r="D414" s="1">
        <v>43295</v>
      </c>
      <c r="E414" s="1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1">
        <v>43295</v>
      </c>
      <c r="N414" t="s">
        <v>24</v>
      </c>
      <c r="O414" t="s">
        <v>25</v>
      </c>
      <c r="P414" s="1">
        <v>43852</v>
      </c>
    </row>
    <row r="415" spans="1:16" x14ac:dyDescent="0.25">
      <c r="A415" t="s">
        <v>242</v>
      </c>
      <c r="B415" t="s">
        <v>276</v>
      </c>
      <c r="C415" t="s">
        <v>19</v>
      </c>
      <c r="D415" s="1">
        <v>43448</v>
      </c>
      <c r="E415" s="1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1">
        <v>44179</v>
      </c>
      <c r="N415" t="s">
        <v>24</v>
      </c>
      <c r="O415" t="s">
        <v>25</v>
      </c>
      <c r="P415" s="1">
        <v>43852</v>
      </c>
    </row>
    <row r="416" spans="1:16" x14ac:dyDescent="0.25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1">
        <v>43813</v>
      </c>
      <c r="N416" t="s">
        <v>24</v>
      </c>
      <c r="O416" t="s">
        <v>25</v>
      </c>
      <c r="P416" s="1">
        <v>43852</v>
      </c>
    </row>
    <row r="417" spans="1:16" x14ac:dyDescent="0.25">
      <c r="A417" t="s">
        <v>242</v>
      </c>
      <c r="B417" t="s">
        <v>276</v>
      </c>
      <c r="C417" t="s">
        <v>19</v>
      </c>
      <c r="D417" s="1">
        <v>43448</v>
      </c>
      <c r="E417" s="1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1">
        <v>43904</v>
      </c>
      <c r="N417" t="s">
        <v>24</v>
      </c>
      <c r="O417" t="s">
        <v>25</v>
      </c>
      <c r="P417" s="1">
        <v>43852</v>
      </c>
    </row>
    <row r="418" spans="1:16" x14ac:dyDescent="0.25">
      <c r="A418" t="s">
        <v>242</v>
      </c>
      <c r="B418" t="s">
        <v>276</v>
      </c>
      <c r="C418" t="s">
        <v>19</v>
      </c>
      <c r="D418" s="1">
        <v>43448</v>
      </c>
      <c r="E418" s="1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1">
        <v>43996</v>
      </c>
      <c r="N418" t="s">
        <v>24</v>
      </c>
      <c r="O418" t="s">
        <v>25</v>
      </c>
      <c r="P418" s="1">
        <v>43852</v>
      </c>
    </row>
    <row r="419" spans="1:16" x14ac:dyDescent="0.25">
      <c r="A419" t="s">
        <v>242</v>
      </c>
      <c r="B419" t="s">
        <v>276</v>
      </c>
      <c r="C419" t="s">
        <v>19</v>
      </c>
      <c r="D419" s="1">
        <v>43448</v>
      </c>
      <c r="E419" s="1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1">
        <v>44088</v>
      </c>
      <c r="N419" t="s">
        <v>24</v>
      </c>
      <c r="O419" t="s">
        <v>25</v>
      </c>
      <c r="P419" s="1">
        <v>43852</v>
      </c>
    </row>
    <row r="420" spans="1:16" x14ac:dyDescent="0.25">
      <c r="A420" t="s">
        <v>242</v>
      </c>
      <c r="B420" t="s">
        <v>276</v>
      </c>
      <c r="C420" t="s">
        <v>19</v>
      </c>
      <c r="D420" s="1">
        <v>43448</v>
      </c>
      <c r="E420" s="1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1">
        <v>43538</v>
      </c>
      <c r="N420" t="s">
        <v>24</v>
      </c>
      <c r="O420" t="s">
        <v>25</v>
      </c>
      <c r="P420" s="1">
        <v>43852</v>
      </c>
    </row>
    <row r="421" spans="1:16" x14ac:dyDescent="0.25">
      <c r="A421" t="s">
        <v>242</v>
      </c>
      <c r="B421" t="s">
        <v>276</v>
      </c>
      <c r="C421" t="s">
        <v>19</v>
      </c>
      <c r="D421" s="1">
        <v>43448</v>
      </c>
      <c r="E421" s="1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1">
        <v>43630</v>
      </c>
      <c r="N421" t="s">
        <v>24</v>
      </c>
      <c r="O421" t="s">
        <v>25</v>
      </c>
      <c r="P421" s="1">
        <v>43852</v>
      </c>
    </row>
    <row r="422" spans="1:16" x14ac:dyDescent="0.25">
      <c r="A422" t="s">
        <v>242</v>
      </c>
      <c r="B422" t="s">
        <v>276</v>
      </c>
      <c r="C422" t="s">
        <v>19</v>
      </c>
      <c r="D422" s="1">
        <v>43448</v>
      </c>
      <c r="E422" s="1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1">
        <v>43722</v>
      </c>
      <c r="N422" t="s">
        <v>24</v>
      </c>
      <c r="O422" t="s">
        <v>25</v>
      </c>
      <c r="P422" s="1">
        <v>43852</v>
      </c>
    </row>
    <row r="423" spans="1:16" x14ac:dyDescent="0.25">
      <c r="A423" t="s">
        <v>242</v>
      </c>
      <c r="B423" t="s">
        <v>276</v>
      </c>
      <c r="C423" t="s">
        <v>19</v>
      </c>
      <c r="D423" s="1">
        <v>43448</v>
      </c>
      <c r="E423" s="1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1">
        <v>43448</v>
      </c>
      <c r="N423" t="s">
        <v>24</v>
      </c>
      <c r="O423" t="s">
        <v>25</v>
      </c>
      <c r="P423" s="1">
        <v>43852</v>
      </c>
    </row>
    <row r="424" spans="1:16" x14ac:dyDescent="0.25">
      <c r="A424" t="s">
        <v>242</v>
      </c>
      <c r="B424" t="s">
        <v>277</v>
      </c>
      <c r="C424" t="s">
        <v>19</v>
      </c>
      <c r="D424" s="1">
        <v>43642</v>
      </c>
      <c r="E424" s="1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1">
        <v>43642</v>
      </c>
      <c r="N424" t="s">
        <v>24</v>
      </c>
      <c r="O424" t="s">
        <v>25</v>
      </c>
      <c r="P424" s="1">
        <v>43852</v>
      </c>
    </row>
    <row r="425" spans="1:16" x14ac:dyDescent="0.25">
      <c r="A425" t="s">
        <v>242</v>
      </c>
      <c r="B425" t="s">
        <v>278</v>
      </c>
      <c r="C425" t="s">
        <v>19</v>
      </c>
      <c r="D425" s="1">
        <v>43524</v>
      </c>
      <c r="E425" s="1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1">
        <v>43525</v>
      </c>
      <c r="N425" t="s">
        <v>24</v>
      </c>
      <c r="O425" t="s">
        <v>23</v>
      </c>
      <c r="P425" s="1">
        <v>43852</v>
      </c>
    </row>
    <row r="426" spans="1:16" x14ac:dyDescent="0.25">
      <c r="A426" t="s">
        <v>242</v>
      </c>
      <c r="B426" t="s">
        <v>279</v>
      </c>
      <c r="C426" t="s">
        <v>31</v>
      </c>
      <c r="D426" s="1">
        <v>42611</v>
      </c>
      <c r="E426" s="1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1">
        <v>42611</v>
      </c>
      <c r="N426" t="s">
        <v>24</v>
      </c>
      <c r="O426" t="s">
        <v>25</v>
      </c>
      <c r="P426" s="1">
        <v>43852</v>
      </c>
    </row>
    <row r="427" spans="1:16" x14ac:dyDescent="0.25">
      <c r="A427" t="s">
        <v>242</v>
      </c>
      <c r="B427" t="s">
        <v>280</v>
      </c>
      <c r="C427" t="s">
        <v>31</v>
      </c>
      <c r="D427" s="1">
        <v>42608</v>
      </c>
      <c r="E427" s="1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1">
        <v>43337</v>
      </c>
      <c r="N427" t="s">
        <v>24</v>
      </c>
      <c r="O427" t="s">
        <v>177</v>
      </c>
      <c r="P427" s="1">
        <v>43852</v>
      </c>
    </row>
    <row r="428" spans="1:16" x14ac:dyDescent="0.25">
      <c r="A428" t="s">
        <v>242</v>
      </c>
      <c r="B428" t="s">
        <v>282</v>
      </c>
      <c r="C428" t="s">
        <v>19</v>
      </c>
      <c r="D428" s="1">
        <v>42636</v>
      </c>
      <c r="E428" s="1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">
        <v>43092</v>
      </c>
      <c r="N428" t="s">
        <v>24</v>
      </c>
      <c r="O428" t="s">
        <v>43</v>
      </c>
      <c r="P428" s="1">
        <v>43852</v>
      </c>
    </row>
    <row r="429" spans="1:16" x14ac:dyDescent="0.25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43182</v>
      </c>
      <c r="N429" t="s">
        <v>24</v>
      </c>
      <c r="O429" t="s">
        <v>43</v>
      </c>
      <c r="P429" s="1">
        <v>43852</v>
      </c>
    </row>
    <row r="430" spans="1:16" x14ac:dyDescent="0.25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43274</v>
      </c>
      <c r="N430" t="s">
        <v>24</v>
      </c>
      <c r="O430" t="s">
        <v>43</v>
      </c>
      <c r="P430" s="1">
        <v>43852</v>
      </c>
    </row>
    <row r="431" spans="1:16" x14ac:dyDescent="0.25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43366</v>
      </c>
      <c r="N431" t="s">
        <v>24</v>
      </c>
      <c r="O431" t="s">
        <v>43</v>
      </c>
      <c r="P431" s="1">
        <v>43852</v>
      </c>
    </row>
    <row r="432" spans="1:16" x14ac:dyDescent="0.25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43457</v>
      </c>
      <c r="N432" t="s">
        <v>24</v>
      </c>
      <c r="O432" t="s">
        <v>43</v>
      </c>
      <c r="P432" s="1">
        <v>43852</v>
      </c>
    </row>
    <row r="433" spans="1:16" x14ac:dyDescent="0.25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43547</v>
      </c>
      <c r="N433" t="s">
        <v>24</v>
      </c>
      <c r="O433" t="s">
        <v>43</v>
      </c>
      <c r="P433" s="1">
        <v>43852</v>
      </c>
    </row>
    <row r="434" spans="1:16" x14ac:dyDescent="0.25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">
        <v>42727</v>
      </c>
      <c r="N434" t="s">
        <v>24</v>
      </c>
      <c r="O434" t="s">
        <v>43</v>
      </c>
      <c r="P434" s="1">
        <v>43852</v>
      </c>
    </row>
    <row r="435" spans="1:16" x14ac:dyDescent="0.25">
      <c r="A435" t="s">
        <v>242</v>
      </c>
      <c r="B435" t="s">
        <v>282</v>
      </c>
      <c r="C435" t="s">
        <v>19</v>
      </c>
      <c r="D435" s="1">
        <v>42636</v>
      </c>
      <c r="E435" s="1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42817</v>
      </c>
      <c r="N435" t="s">
        <v>24</v>
      </c>
      <c r="O435" t="s">
        <v>43</v>
      </c>
      <c r="P435" s="1">
        <v>43852</v>
      </c>
    </row>
    <row r="436" spans="1:16" x14ac:dyDescent="0.25">
      <c r="A436" t="s">
        <v>242</v>
      </c>
      <c r="B436" t="s">
        <v>282</v>
      </c>
      <c r="C436" t="s">
        <v>19</v>
      </c>
      <c r="D436" s="1">
        <v>42636</v>
      </c>
      <c r="E436" s="1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42909</v>
      </c>
      <c r="N436" t="s">
        <v>24</v>
      </c>
      <c r="O436" t="s">
        <v>43</v>
      </c>
      <c r="P436" s="1">
        <v>43852</v>
      </c>
    </row>
    <row r="437" spans="1:16" x14ac:dyDescent="0.25">
      <c r="A437" t="s">
        <v>242</v>
      </c>
      <c r="B437" t="s">
        <v>282</v>
      </c>
      <c r="C437" t="s">
        <v>19</v>
      </c>
      <c r="D437" s="1">
        <v>42636</v>
      </c>
      <c r="E437" s="1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43001</v>
      </c>
      <c r="N437" t="s">
        <v>24</v>
      </c>
      <c r="O437" t="s">
        <v>43</v>
      </c>
      <c r="P437" s="1">
        <v>43852</v>
      </c>
    </row>
    <row r="438" spans="1:16" x14ac:dyDescent="0.25">
      <c r="A438" t="s">
        <v>242</v>
      </c>
      <c r="B438" t="s">
        <v>282</v>
      </c>
      <c r="C438" t="s">
        <v>19</v>
      </c>
      <c r="D438" s="1">
        <v>42636</v>
      </c>
      <c r="E438" s="1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">
        <v>42636</v>
      </c>
      <c r="N438" t="s">
        <v>24</v>
      </c>
      <c r="O438" t="s">
        <v>43</v>
      </c>
      <c r="P438" s="1">
        <v>43852</v>
      </c>
    </row>
    <row r="439" spans="1:16" x14ac:dyDescent="0.25">
      <c r="A439" t="s">
        <v>242</v>
      </c>
      <c r="B439" t="s">
        <v>282</v>
      </c>
      <c r="C439" t="s">
        <v>19</v>
      </c>
      <c r="D439" s="1">
        <v>42636</v>
      </c>
      <c r="E439" s="1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"/>
      <c r="N439" t="s">
        <v>44</v>
      </c>
      <c r="O439" t="s">
        <v>43</v>
      </c>
      <c r="P439" s="1">
        <v>43852</v>
      </c>
    </row>
    <row r="440" spans="1:16" x14ac:dyDescent="0.25">
      <c r="A440" t="s">
        <v>242</v>
      </c>
      <c r="B440" t="s">
        <v>282</v>
      </c>
      <c r="C440" t="s">
        <v>19</v>
      </c>
      <c r="D440" s="1">
        <v>42636</v>
      </c>
      <c r="E440" s="1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44</v>
      </c>
      <c r="O440" t="s">
        <v>43</v>
      </c>
      <c r="P440" s="1">
        <v>43852</v>
      </c>
    </row>
    <row r="441" spans="1:16" x14ac:dyDescent="0.25">
      <c r="A441" t="s">
        <v>242</v>
      </c>
      <c r="B441" t="s">
        <v>282</v>
      </c>
      <c r="C441" t="s">
        <v>19</v>
      </c>
      <c r="D441" s="1">
        <v>42636</v>
      </c>
      <c r="E441" s="1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44</v>
      </c>
      <c r="O441" t="s">
        <v>43</v>
      </c>
      <c r="P441" s="1">
        <v>43852</v>
      </c>
    </row>
    <row r="442" spans="1:16" x14ac:dyDescent="0.25">
      <c r="A442" t="s">
        <v>242</v>
      </c>
      <c r="B442" t="s">
        <v>283</v>
      </c>
      <c r="C442" t="s">
        <v>19</v>
      </c>
      <c r="D442" s="1">
        <v>43029</v>
      </c>
      <c r="E442" s="1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1">
        <v>43029</v>
      </c>
      <c r="N442" t="s">
        <v>24</v>
      </c>
      <c r="O442" t="s">
        <v>25</v>
      </c>
      <c r="P442" s="1">
        <v>43852</v>
      </c>
    </row>
    <row r="443" spans="1:16" x14ac:dyDescent="0.25">
      <c r="A443" t="s">
        <v>242</v>
      </c>
      <c r="B443" t="s">
        <v>284</v>
      </c>
      <c r="C443" t="s">
        <v>19</v>
      </c>
      <c r="D443" s="1">
        <v>43029</v>
      </c>
      <c r="E443" s="1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1">
        <v>43029</v>
      </c>
      <c r="N443" t="s">
        <v>24</v>
      </c>
      <c r="O443" t="s">
        <v>25</v>
      </c>
      <c r="P443" s="1">
        <v>43852</v>
      </c>
    </row>
    <row r="444" spans="1:16" x14ac:dyDescent="0.25">
      <c r="A444" t="s">
        <v>242</v>
      </c>
      <c r="B444" t="s">
        <v>285</v>
      </c>
      <c r="C444" t="s">
        <v>19</v>
      </c>
      <c r="D444" s="1">
        <v>42290</v>
      </c>
      <c r="E444" s="1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1">
        <v>42290</v>
      </c>
      <c r="N444" t="s">
        <v>24</v>
      </c>
      <c r="O444" t="s">
        <v>25</v>
      </c>
      <c r="P444" s="1">
        <v>43852</v>
      </c>
    </row>
    <row r="445" spans="1:16" x14ac:dyDescent="0.25">
      <c r="A445" t="s">
        <v>242</v>
      </c>
      <c r="B445" t="s">
        <v>286</v>
      </c>
      <c r="C445" t="s">
        <v>19</v>
      </c>
      <c r="D445" s="1">
        <v>42874</v>
      </c>
      <c r="E445" s="1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1">
        <v>42874</v>
      </c>
      <c r="N445" t="s">
        <v>24</v>
      </c>
      <c r="O445" t="s">
        <v>25</v>
      </c>
      <c r="P445" s="1">
        <v>43852</v>
      </c>
    </row>
    <row r="446" spans="1:16" x14ac:dyDescent="0.25">
      <c r="A446" t="s">
        <v>242</v>
      </c>
      <c r="B446">
        <v>2309003004</v>
      </c>
      <c r="C446" t="s">
        <v>19</v>
      </c>
      <c r="D446" s="1">
        <v>43249</v>
      </c>
      <c r="E446" s="1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1">
        <v>43249</v>
      </c>
      <c r="N446" t="s">
        <v>24</v>
      </c>
      <c r="O446" t="s">
        <v>25</v>
      </c>
      <c r="P446" s="1">
        <v>43852</v>
      </c>
    </row>
    <row r="447" spans="1:16" x14ac:dyDescent="0.25">
      <c r="A447" t="s">
        <v>242</v>
      </c>
      <c r="B447" t="s">
        <v>287</v>
      </c>
      <c r="C447" t="s">
        <v>19</v>
      </c>
      <c r="D447" s="1">
        <v>43340</v>
      </c>
      <c r="E447" s="1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">
        <v>43958</v>
      </c>
      <c r="N447" t="s">
        <v>24</v>
      </c>
      <c r="O447" t="s">
        <v>25</v>
      </c>
      <c r="P447" s="1">
        <v>43852</v>
      </c>
    </row>
    <row r="448" spans="1:16" x14ac:dyDescent="0.25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P448" s="1">
        <v>43852</v>
      </c>
    </row>
    <row r="449" spans="1:16" x14ac:dyDescent="0.25">
      <c r="A449" t="s">
        <v>242</v>
      </c>
      <c r="B449" t="s">
        <v>287</v>
      </c>
      <c r="C449" t="s">
        <v>19</v>
      </c>
      <c r="D449" s="1">
        <v>43340</v>
      </c>
      <c r="E449" s="1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P449" s="1">
        <v>43852</v>
      </c>
    </row>
    <row r="450" spans="1:16" x14ac:dyDescent="0.25">
      <c r="A450" t="s">
        <v>242</v>
      </c>
      <c r="B450" t="s">
        <v>287</v>
      </c>
      <c r="C450" t="s">
        <v>19</v>
      </c>
      <c r="D450" s="1">
        <v>43340</v>
      </c>
      <c r="E450" s="1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">
        <v>43855</v>
      </c>
      <c r="N450" t="s">
        <v>24</v>
      </c>
      <c r="O450" t="s">
        <v>25</v>
      </c>
      <c r="P450" s="1">
        <v>43852</v>
      </c>
    </row>
    <row r="451" spans="1:16" x14ac:dyDescent="0.25">
      <c r="A451" t="s">
        <v>242</v>
      </c>
      <c r="B451" t="s">
        <v>287</v>
      </c>
      <c r="C451" t="s">
        <v>19</v>
      </c>
      <c r="D451" s="1">
        <v>43340</v>
      </c>
      <c r="E451" s="1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">
        <v>43443</v>
      </c>
      <c r="N451" t="s">
        <v>24</v>
      </c>
      <c r="O451" t="s">
        <v>25</v>
      </c>
      <c r="P451" s="1">
        <v>43852</v>
      </c>
    </row>
    <row r="452" spans="1:16" x14ac:dyDescent="0.25">
      <c r="A452" t="s">
        <v>242</v>
      </c>
      <c r="B452" t="s">
        <v>287</v>
      </c>
      <c r="C452" t="s">
        <v>19</v>
      </c>
      <c r="D452" s="1">
        <v>43340</v>
      </c>
      <c r="E452" s="1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43546</v>
      </c>
      <c r="N452" t="s">
        <v>24</v>
      </c>
      <c r="O452" t="s">
        <v>25</v>
      </c>
      <c r="P452" s="1">
        <v>43852</v>
      </c>
    </row>
    <row r="453" spans="1:16" x14ac:dyDescent="0.25">
      <c r="A453" t="s">
        <v>242</v>
      </c>
      <c r="B453" t="s">
        <v>287</v>
      </c>
      <c r="C453" t="s">
        <v>19</v>
      </c>
      <c r="D453" s="1">
        <v>43340</v>
      </c>
      <c r="E453" s="1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43649</v>
      </c>
      <c r="N453" t="s">
        <v>24</v>
      </c>
      <c r="O453" t="s">
        <v>25</v>
      </c>
      <c r="P453" s="1">
        <v>43852</v>
      </c>
    </row>
    <row r="454" spans="1:16" x14ac:dyDescent="0.25">
      <c r="A454" t="s">
        <v>242</v>
      </c>
      <c r="B454" t="s">
        <v>287</v>
      </c>
      <c r="C454" t="s">
        <v>19</v>
      </c>
      <c r="D454" s="1">
        <v>43340</v>
      </c>
      <c r="E454" s="1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43752</v>
      </c>
      <c r="N454" t="s">
        <v>24</v>
      </c>
      <c r="O454" t="s">
        <v>25</v>
      </c>
      <c r="P454" s="1">
        <v>43852</v>
      </c>
    </row>
    <row r="455" spans="1:16" x14ac:dyDescent="0.25">
      <c r="A455" t="s">
        <v>242</v>
      </c>
      <c r="B455" t="s">
        <v>287</v>
      </c>
      <c r="C455" t="s">
        <v>19</v>
      </c>
      <c r="D455" s="1">
        <v>43340</v>
      </c>
      <c r="E455" s="1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">
        <v>43340</v>
      </c>
      <c r="N455" t="s">
        <v>24</v>
      </c>
      <c r="O455" t="s">
        <v>25</v>
      </c>
      <c r="P455" s="1">
        <v>43852</v>
      </c>
    </row>
    <row r="456" spans="1:16" x14ac:dyDescent="0.25">
      <c r="A456" t="s">
        <v>242</v>
      </c>
      <c r="B456" t="s">
        <v>288</v>
      </c>
      <c r="C456" t="s">
        <v>19</v>
      </c>
      <c r="D456" s="1">
        <v>43440</v>
      </c>
      <c r="E456" s="1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1">
        <v>43440</v>
      </c>
      <c r="N456" t="s">
        <v>24</v>
      </c>
      <c r="O456" t="s">
        <v>25</v>
      </c>
      <c r="P456" s="1">
        <v>43852</v>
      </c>
    </row>
    <row r="457" spans="1:16" x14ac:dyDescent="0.25">
      <c r="A457" t="s">
        <v>242</v>
      </c>
      <c r="B457" t="s">
        <v>289</v>
      </c>
      <c r="C457" t="s">
        <v>19</v>
      </c>
      <c r="D457" s="1">
        <v>43550</v>
      </c>
      <c r="E457" s="1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1">
        <v>43550</v>
      </c>
      <c r="N457" t="s">
        <v>24</v>
      </c>
      <c r="O457" t="s">
        <v>25</v>
      </c>
      <c r="P457" s="1">
        <v>43852</v>
      </c>
    </row>
    <row r="458" spans="1:16" x14ac:dyDescent="0.25">
      <c r="A458" t="s">
        <v>242</v>
      </c>
      <c r="B458" t="s">
        <v>290</v>
      </c>
      <c r="C458" t="s">
        <v>19</v>
      </c>
      <c r="D458" s="1">
        <v>42634</v>
      </c>
      <c r="E458" s="1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1">
        <v>42634</v>
      </c>
      <c r="N458" t="s">
        <v>24</v>
      </c>
      <c r="O458" t="s">
        <v>43</v>
      </c>
      <c r="P458" s="1">
        <v>43852</v>
      </c>
    </row>
    <row r="459" spans="1:16" x14ac:dyDescent="0.25">
      <c r="A459" t="s">
        <v>242</v>
      </c>
      <c r="B459" t="s">
        <v>290</v>
      </c>
      <c r="C459" t="s">
        <v>19</v>
      </c>
      <c r="D459" s="1">
        <v>42634</v>
      </c>
      <c r="E459" s="1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1">
        <v>43364</v>
      </c>
      <c r="N459" t="s">
        <v>44</v>
      </c>
      <c r="O459" t="s">
        <v>43</v>
      </c>
      <c r="P459" s="1">
        <v>43852</v>
      </c>
    </row>
    <row r="460" spans="1:16" x14ac:dyDescent="0.25">
      <c r="A460" t="s">
        <v>242</v>
      </c>
      <c r="B460" t="s">
        <v>290</v>
      </c>
      <c r="C460" t="s">
        <v>19</v>
      </c>
      <c r="D460" s="1">
        <v>42634</v>
      </c>
      <c r="E460" s="1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1">
        <v>43455</v>
      </c>
      <c r="N460" t="s">
        <v>44</v>
      </c>
      <c r="O460" t="s">
        <v>43</v>
      </c>
      <c r="P460" s="1">
        <v>43852</v>
      </c>
    </row>
    <row r="461" spans="1:16" x14ac:dyDescent="0.25">
      <c r="A461" t="s">
        <v>242</v>
      </c>
      <c r="B461" t="s">
        <v>291</v>
      </c>
      <c r="C461" t="s">
        <v>19</v>
      </c>
      <c r="D461" s="1">
        <v>42887</v>
      </c>
      <c r="E461" s="1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1">
        <v>43435</v>
      </c>
      <c r="N461" t="s">
        <v>24</v>
      </c>
      <c r="O461" t="s">
        <v>25</v>
      </c>
      <c r="P461" s="1">
        <v>43852</v>
      </c>
    </row>
    <row r="462" spans="1:16" x14ac:dyDescent="0.25">
      <c r="A462" t="s">
        <v>292</v>
      </c>
      <c r="B462" t="s">
        <v>293</v>
      </c>
      <c r="C462" t="s">
        <v>19</v>
      </c>
      <c r="D462" s="1">
        <v>43646</v>
      </c>
      <c r="E462" s="1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1">
        <v>43646</v>
      </c>
      <c r="N462" t="s">
        <v>24</v>
      </c>
      <c r="O462" t="s">
        <v>23</v>
      </c>
      <c r="P462" s="1">
        <v>43852</v>
      </c>
    </row>
    <row r="463" spans="1:16" x14ac:dyDescent="0.25">
      <c r="A463" t="s">
        <v>292</v>
      </c>
      <c r="B463" t="s">
        <v>294</v>
      </c>
      <c r="C463" t="s">
        <v>19</v>
      </c>
      <c r="D463" s="1">
        <v>42916</v>
      </c>
      <c r="E463" s="1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1">
        <v>43281</v>
      </c>
      <c r="N463" t="s">
        <v>24</v>
      </c>
      <c r="O463" t="s">
        <v>25</v>
      </c>
      <c r="P463" s="1">
        <v>43852</v>
      </c>
    </row>
    <row r="464" spans="1:16" x14ac:dyDescent="0.25">
      <c r="A464" t="s">
        <v>292</v>
      </c>
      <c r="B464" t="s">
        <v>295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1">
        <v>43709</v>
      </c>
      <c r="N464" t="s">
        <v>24</v>
      </c>
      <c r="O464" t="s">
        <v>23</v>
      </c>
      <c r="P464" s="1">
        <v>43852</v>
      </c>
    </row>
    <row r="465" spans="1:16" x14ac:dyDescent="0.25">
      <c r="A465" t="s">
        <v>292</v>
      </c>
      <c r="B465">
        <v>3.1030411181E+17</v>
      </c>
      <c r="C465" t="s">
        <v>19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1">
        <v>43344</v>
      </c>
      <c r="N465" t="s">
        <v>24</v>
      </c>
      <c r="O465" t="s">
        <v>25</v>
      </c>
      <c r="P465" s="1">
        <v>43852</v>
      </c>
    </row>
    <row r="466" spans="1:16" x14ac:dyDescent="0.25">
      <c r="A466" t="s">
        <v>292</v>
      </c>
      <c r="B466">
        <v>3.1030411181E+17</v>
      </c>
      <c r="C466" t="s">
        <v>31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1">
        <v>43344</v>
      </c>
      <c r="N466" t="s">
        <v>24</v>
      </c>
      <c r="O466" t="s">
        <v>25</v>
      </c>
      <c r="P466" s="1">
        <v>43852</v>
      </c>
    </row>
    <row r="467" spans="1:16" x14ac:dyDescent="0.25">
      <c r="A467" t="s">
        <v>292</v>
      </c>
      <c r="B467" t="s">
        <v>296</v>
      </c>
      <c r="C467" t="s">
        <v>31</v>
      </c>
      <c r="D467" s="1">
        <v>43281</v>
      </c>
      <c r="E467" s="1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1">
        <v>43281</v>
      </c>
      <c r="N467" t="s">
        <v>24</v>
      </c>
      <c r="O467" t="s">
        <v>25</v>
      </c>
      <c r="P467" s="1">
        <v>43852</v>
      </c>
    </row>
    <row r="468" spans="1:16" x14ac:dyDescent="0.25">
      <c r="A468" t="s">
        <v>292</v>
      </c>
      <c r="B468" t="s">
        <v>297</v>
      </c>
      <c r="C468" t="s">
        <v>31</v>
      </c>
      <c r="D468" s="1">
        <v>43112</v>
      </c>
      <c r="E468" s="1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1">
        <v>43112</v>
      </c>
      <c r="N468" t="s">
        <v>24</v>
      </c>
      <c r="O468" t="s">
        <v>177</v>
      </c>
      <c r="P468" s="1">
        <v>43852</v>
      </c>
    </row>
    <row r="469" spans="1:16" x14ac:dyDescent="0.25">
      <c r="A469" t="s">
        <v>292</v>
      </c>
      <c r="B469" t="s">
        <v>299</v>
      </c>
      <c r="C469" t="s">
        <v>19</v>
      </c>
      <c r="D469" s="1">
        <v>43477</v>
      </c>
      <c r="E469" s="1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1">
        <v>43477</v>
      </c>
      <c r="N469" t="s">
        <v>24</v>
      </c>
      <c r="O469" t="s">
        <v>23</v>
      </c>
      <c r="P469" s="1">
        <v>43852</v>
      </c>
    </row>
    <row r="470" spans="1:16" x14ac:dyDescent="0.25">
      <c r="A470" t="s">
        <v>292</v>
      </c>
      <c r="B470" t="s">
        <v>300</v>
      </c>
      <c r="C470" t="s">
        <v>31</v>
      </c>
      <c r="D470" s="1">
        <v>43116</v>
      </c>
      <c r="E470" s="1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1">
        <v>43116</v>
      </c>
      <c r="N470" t="s">
        <v>24</v>
      </c>
      <c r="O470" t="s">
        <v>177</v>
      </c>
      <c r="P470" s="1">
        <v>43852</v>
      </c>
    </row>
    <row r="471" spans="1:16" x14ac:dyDescent="0.25">
      <c r="A471" t="s">
        <v>292</v>
      </c>
      <c r="B471" t="s">
        <v>301</v>
      </c>
      <c r="C471" t="s">
        <v>19</v>
      </c>
      <c r="D471" s="1">
        <v>43709</v>
      </c>
      <c r="E471" s="1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1">
        <v>43709</v>
      </c>
      <c r="N471" t="s">
        <v>24</v>
      </c>
      <c r="O471" t="s">
        <v>23</v>
      </c>
      <c r="P471" s="1">
        <v>43852</v>
      </c>
    </row>
    <row r="472" spans="1:16" x14ac:dyDescent="0.25">
      <c r="A472" t="s">
        <v>292</v>
      </c>
      <c r="B472">
        <v>3.1030411181E+17</v>
      </c>
      <c r="C472" t="s">
        <v>31</v>
      </c>
      <c r="D472" s="1">
        <v>43344</v>
      </c>
      <c r="E472" s="1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1">
        <v>43344</v>
      </c>
      <c r="N472" t="s">
        <v>24</v>
      </c>
      <c r="O472" t="s">
        <v>25</v>
      </c>
      <c r="P472" s="1">
        <v>43852</v>
      </c>
    </row>
    <row r="473" spans="1:16" x14ac:dyDescent="0.25">
      <c r="A473" t="s">
        <v>292</v>
      </c>
      <c r="B473" t="s">
        <v>302</v>
      </c>
      <c r="C473" t="s">
        <v>19</v>
      </c>
      <c r="D473" s="1">
        <v>43709</v>
      </c>
      <c r="E473" s="1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1">
        <v>43709</v>
      </c>
      <c r="N473" t="s">
        <v>24</v>
      </c>
      <c r="O473" t="s">
        <v>23</v>
      </c>
      <c r="P473" s="1">
        <v>43852</v>
      </c>
    </row>
    <row r="474" spans="1:16" x14ac:dyDescent="0.25">
      <c r="A474" t="s">
        <v>292</v>
      </c>
      <c r="B474">
        <v>3.1030411181E+17</v>
      </c>
      <c r="C474" t="s">
        <v>31</v>
      </c>
      <c r="D474" s="1">
        <v>43344</v>
      </c>
      <c r="E474" s="1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1">
        <v>43344</v>
      </c>
      <c r="N474" t="s">
        <v>24</v>
      </c>
      <c r="O474" t="s">
        <v>25</v>
      </c>
      <c r="P474" s="1">
        <v>43852</v>
      </c>
    </row>
    <row r="475" spans="1:16" x14ac:dyDescent="0.25">
      <c r="A475" t="s">
        <v>292</v>
      </c>
      <c r="B475" t="s">
        <v>303</v>
      </c>
      <c r="C475" t="s">
        <v>19</v>
      </c>
      <c r="D475" s="1">
        <v>43847</v>
      </c>
      <c r="E475" s="1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1">
        <v>43847</v>
      </c>
      <c r="N475" t="s">
        <v>24</v>
      </c>
      <c r="O475" t="s">
        <v>25</v>
      </c>
      <c r="P475" s="1">
        <v>43852</v>
      </c>
    </row>
    <row r="476" spans="1:16" x14ac:dyDescent="0.25">
      <c r="A476" t="s">
        <v>292</v>
      </c>
      <c r="B476">
        <v>3.1030411181E+17</v>
      </c>
      <c r="C476" t="s">
        <v>19</v>
      </c>
      <c r="D476" s="1">
        <v>43344</v>
      </c>
      <c r="E476" s="1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1">
        <v>43344</v>
      </c>
      <c r="N476" t="s">
        <v>24</v>
      </c>
      <c r="O476" t="s">
        <v>25</v>
      </c>
      <c r="P476" s="1">
        <v>43852</v>
      </c>
    </row>
    <row r="477" spans="1:16" x14ac:dyDescent="0.25">
      <c r="A477" t="s">
        <v>292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1">
        <v>43344</v>
      </c>
      <c r="N477" t="s">
        <v>24</v>
      </c>
      <c r="O477" t="s">
        <v>25</v>
      </c>
      <c r="P477" s="1">
        <v>43852</v>
      </c>
    </row>
    <row r="478" spans="1:16" x14ac:dyDescent="0.25">
      <c r="A478" t="s">
        <v>292</v>
      </c>
      <c r="B478" t="s">
        <v>304</v>
      </c>
      <c r="C478" t="s">
        <v>19</v>
      </c>
      <c r="D478" s="1">
        <v>43720</v>
      </c>
      <c r="E478" s="1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1">
        <v>43720</v>
      </c>
      <c r="N478" t="s">
        <v>24</v>
      </c>
      <c r="O478" t="s">
        <v>25</v>
      </c>
      <c r="P478" s="1">
        <v>43852</v>
      </c>
    </row>
    <row r="479" spans="1:16" x14ac:dyDescent="0.25">
      <c r="A479" t="s">
        <v>292</v>
      </c>
      <c r="B479" t="s">
        <v>305</v>
      </c>
      <c r="C479" t="s">
        <v>19</v>
      </c>
      <c r="D479" s="1">
        <v>43405</v>
      </c>
      <c r="E479" s="1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">
        <v>43405</v>
      </c>
      <c r="N479" t="s">
        <v>24</v>
      </c>
      <c r="O479" t="s">
        <v>23</v>
      </c>
      <c r="P479" s="1">
        <v>43852</v>
      </c>
    </row>
    <row r="480" spans="1:16" x14ac:dyDescent="0.25">
      <c r="A480" t="s">
        <v>292</v>
      </c>
      <c r="B480">
        <v>22214171</v>
      </c>
      <c r="C480" t="s">
        <v>31</v>
      </c>
      <c r="D480" s="1">
        <v>43040</v>
      </c>
      <c r="E480" s="1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">
        <v>43040</v>
      </c>
      <c r="N480" t="s">
        <v>24</v>
      </c>
      <c r="O480" t="s">
        <v>177</v>
      </c>
      <c r="P480" s="1">
        <v>43852</v>
      </c>
    </row>
    <row r="481" spans="1:16" x14ac:dyDescent="0.25">
      <c r="A481" t="s">
        <v>292</v>
      </c>
      <c r="B481">
        <v>22341873</v>
      </c>
      <c r="C481" t="s">
        <v>19</v>
      </c>
      <c r="D481" s="1">
        <v>43355</v>
      </c>
      <c r="E481" s="1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1">
        <v>43355</v>
      </c>
      <c r="N481" t="s">
        <v>24</v>
      </c>
      <c r="O481" t="s">
        <v>25</v>
      </c>
      <c r="P481" s="1">
        <v>43852</v>
      </c>
    </row>
    <row r="482" spans="1:16" x14ac:dyDescent="0.25">
      <c r="A482" t="s">
        <v>292</v>
      </c>
      <c r="B482" t="s">
        <v>306</v>
      </c>
      <c r="C482" t="s">
        <v>19</v>
      </c>
      <c r="D482" s="1">
        <v>43511</v>
      </c>
      <c r="E482" s="1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1">
        <v>43511</v>
      </c>
      <c r="N482" t="s">
        <v>24</v>
      </c>
      <c r="O482" t="s">
        <v>25</v>
      </c>
      <c r="P482" s="1">
        <v>43852</v>
      </c>
    </row>
    <row r="483" spans="1:16" x14ac:dyDescent="0.25">
      <c r="A483" t="s">
        <v>292</v>
      </c>
      <c r="B483" t="s">
        <v>308</v>
      </c>
      <c r="C483" t="s">
        <v>19</v>
      </c>
      <c r="D483" s="1">
        <v>43709</v>
      </c>
      <c r="E483" s="1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1">
        <v>43709</v>
      </c>
      <c r="N483" t="s">
        <v>24</v>
      </c>
      <c r="O483" t="s">
        <v>23</v>
      </c>
      <c r="P483" s="1">
        <v>43852</v>
      </c>
    </row>
    <row r="484" spans="1:16" x14ac:dyDescent="0.25">
      <c r="A484" t="s">
        <v>292</v>
      </c>
      <c r="B484">
        <v>3.1030411181E+17</v>
      </c>
      <c r="C484" t="s">
        <v>31</v>
      </c>
      <c r="D484" s="1">
        <v>43344</v>
      </c>
      <c r="E484" s="1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1">
        <v>43344</v>
      </c>
      <c r="N484" t="s">
        <v>24</v>
      </c>
      <c r="O484" t="s">
        <v>25</v>
      </c>
      <c r="P484" s="1">
        <v>43852</v>
      </c>
    </row>
    <row r="485" spans="1:16" x14ac:dyDescent="0.25">
      <c r="A485" t="s">
        <v>292</v>
      </c>
      <c r="B485">
        <v>301004265</v>
      </c>
      <c r="C485" t="s">
        <v>31</v>
      </c>
      <c r="D485" s="1">
        <v>43168</v>
      </c>
      <c r="E485" s="1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1">
        <v>43168</v>
      </c>
      <c r="N485" t="s">
        <v>24</v>
      </c>
      <c r="O485" t="s">
        <v>25</v>
      </c>
      <c r="P485" s="1">
        <v>43852</v>
      </c>
    </row>
    <row r="486" spans="1:16" x14ac:dyDescent="0.25">
      <c r="A486" t="s">
        <v>292</v>
      </c>
      <c r="B486" t="s">
        <v>309</v>
      </c>
      <c r="C486" t="s">
        <v>19</v>
      </c>
      <c r="D486" s="1">
        <v>43533</v>
      </c>
      <c r="E486" s="1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1">
        <v>43533</v>
      </c>
      <c r="N486" t="s">
        <v>24</v>
      </c>
      <c r="O486" t="s">
        <v>23</v>
      </c>
      <c r="P486" s="1">
        <v>43852</v>
      </c>
    </row>
    <row r="487" spans="1:16" x14ac:dyDescent="0.25">
      <c r="A487" t="s">
        <v>292</v>
      </c>
      <c r="B487">
        <v>195269000000</v>
      </c>
      <c r="C487" t="s">
        <v>31</v>
      </c>
      <c r="D487" s="1">
        <v>43414</v>
      </c>
      <c r="E487" s="1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1">
        <v>43414</v>
      </c>
      <c r="N487" t="s">
        <v>24</v>
      </c>
      <c r="O487" t="s">
        <v>25</v>
      </c>
      <c r="P487" s="1">
        <v>43852</v>
      </c>
    </row>
    <row r="488" spans="1:16" x14ac:dyDescent="0.25">
      <c r="A488" t="s">
        <v>292</v>
      </c>
      <c r="B488">
        <v>2.4122020718290002E+18</v>
      </c>
      <c r="C488" t="s">
        <v>31</v>
      </c>
      <c r="D488" s="1">
        <v>43112</v>
      </c>
      <c r="E488" s="1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1">
        <v>43112</v>
      </c>
      <c r="N488" t="s">
        <v>24</v>
      </c>
      <c r="O488" t="s">
        <v>43</v>
      </c>
      <c r="P488" s="1">
        <v>43852</v>
      </c>
    </row>
    <row r="489" spans="1:16" x14ac:dyDescent="0.25">
      <c r="A489" t="s">
        <v>292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M489" s="1"/>
      <c r="N489" t="s">
        <v>44</v>
      </c>
      <c r="O489" t="s">
        <v>43</v>
      </c>
      <c r="P489" s="1">
        <v>43852</v>
      </c>
    </row>
    <row r="490" spans="1:16" x14ac:dyDescent="0.25">
      <c r="A490" t="s">
        <v>292</v>
      </c>
      <c r="B490" t="s">
        <v>310</v>
      </c>
      <c r="C490" t="s">
        <v>31</v>
      </c>
      <c r="D490" s="1">
        <v>43477</v>
      </c>
      <c r="E490" s="1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1">
        <v>43477</v>
      </c>
      <c r="N490" t="s">
        <v>24</v>
      </c>
      <c r="O490" t="s">
        <v>23</v>
      </c>
      <c r="P490" s="1">
        <v>43852</v>
      </c>
    </row>
    <row r="491" spans="1:16" x14ac:dyDescent="0.25">
      <c r="A491" t="s">
        <v>292</v>
      </c>
      <c r="B491">
        <v>2.4122020718290002E+18</v>
      </c>
      <c r="C491" t="s">
        <v>19</v>
      </c>
      <c r="D491" s="1">
        <v>43842</v>
      </c>
      <c r="E491" s="1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1">
        <v>43842</v>
      </c>
      <c r="N491" t="s">
        <v>24</v>
      </c>
      <c r="O491" t="s">
        <v>23</v>
      </c>
      <c r="P491" s="1">
        <v>43852</v>
      </c>
    </row>
    <row r="492" spans="1:16" x14ac:dyDescent="0.25">
      <c r="A492" t="s">
        <v>292</v>
      </c>
      <c r="B492" t="s">
        <v>311</v>
      </c>
      <c r="C492" t="s">
        <v>19</v>
      </c>
      <c r="D492" s="1">
        <v>43779</v>
      </c>
      <c r="E492" s="1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1">
        <v>43779</v>
      </c>
      <c r="N492" t="s">
        <v>24</v>
      </c>
      <c r="O492" t="s">
        <v>23</v>
      </c>
      <c r="P492" s="1">
        <v>43852</v>
      </c>
    </row>
    <row r="493" spans="1:16" x14ac:dyDescent="0.25">
      <c r="A493" t="s">
        <v>292</v>
      </c>
      <c r="B493">
        <v>41050127</v>
      </c>
      <c r="C493" t="s">
        <v>19</v>
      </c>
      <c r="D493" s="1">
        <v>43794</v>
      </c>
      <c r="E493" s="1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1">
        <v>43794</v>
      </c>
      <c r="N493" t="s">
        <v>24</v>
      </c>
      <c r="O493" t="s">
        <v>25</v>
      </c>
      <c r="P493" s="1">
        <v>43852</v>
      </c>
    </row>
    <row r="494" spans="1:16" x14ac:dyDescent="0.25">
      <c r="A494" t="s">
        <v>292</v>
      </c>
      <c r="B494">
        <v>43169018</v>
      </c>
      <c r="C494" t="s">
        <v>31</v>
      </c>
      <c r="D494" s="1">
        <v>43292</v>
      </c>
      <c r="E494" s="1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1">
        <v>43292</v>
      </c>
      <c r="N494" t="s">
        <v>24</v>
      </c>
      <c r="O494" t="s">
        <v>177</v>
      </c>
      <c r="P494" s="1">
        <v>43852</v>
      </c>
    </row>
    <row r="495" spans="1:16" x14ac:dyDescent="0.25">
      <c r="A495" t="s">
        <v>292</v>
      </c>
      <c r="B495">
        <v>54522170</v>
      </c>
      <c r="C495" t="s">
        <v>19</v>
      </c>
      <c r="D495" s="1">
        <v>43655</v>
      </c>
      <c r="E495" s="1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1">
        <v>43655</v>
      </c>
      <c r="N495" t="s">
        <v>24</v>
      </c>
      <c r="O495" t="s">
        <v>25</v>
      </c>
      <c r="P495" s="1">
        <v>43852</v>
      </c>
    </row>
    <row r="496" spans="1:16" x14ac:dyDescent="0.25">
      <c r="A496" t="s">
        <v>292</v>
      </c>
      <c r="B496" t="s">
        <v>312</v>
      </c>
      <c r="C496" t="s">
        <v>31</v>
      </c>
      <c r="D496" s="1">
        <v>43291</v>
      </c>
      <c r="E496" s="1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1">
        <v>43291</v>
      </c>
      <c r="N496" t="s">
        <v>24</v>
      </c>
      <c r="O496" t="s">
        <v>177</v>
      </c>
      <c r="P496" s="1">
        <v>43852</v>
      </c>
    </row>
    <row r="497" spans="1:16" x14ac:dyDescent="0.25">
      <c r="A497" t="s">
        <v>292</v>
      </c>
      <c r="B497" t="s">
        <v>313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1">
        <v>43291</v>
      </c>
      <c r="N497" t="s">
        <v>24</v>
      </c>
      <c r="O497" t="s">
        <v>25</v>
      </c>
      <c r="P497" s="1">
        <v>43852</v>
      </c>
    </row>
    <row r="498" spans="1:16" x14ac:dyDescent="0.25">
      <c r="A498" t="s">
        <v>292</v>
      </c>
      <c r="B498" t="s">
        <v>314</v>
      </c>
      <c r="C498" t="s">
        <v>31</v>
      </c>
      <c r="D498" s="1">
        <v>43291</v>
      </c>
      <c r="E498" s="1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1">
        <v>43291</v>
      </c>
      <c r="N498" t="s">
        <v>24</v>
      </c>
      <c r="O498" t="s">
        <v>25</v>
      </c>
      <c r="P498" s="1">
        <v>43852</v>
      </c>
    </row>
    <row r="499" spans="1:16" x14ac:dyDescent="0.25">
      <c r="A499" t="s">
        <v>292</v>
      </c>
      <c r="B499" t="s">
        <v>315</v>
      </c>
      <c r="C499" t="s">
        <v>31</v>
      </c>
      <c r="D499" s="1">
        <v>43291</v>
      </c>
      <c r="E499" s="1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1">
        <v>43291</v>
      </c>
      <c r="N499" t="s">
        <v>24</v>
      </c>
      <c r="O499" t="s">
        <v>177</v>
      </c>
      <c r="P499" s="1">
        <v>43852</v>
      </c>
    </row>
    <row r="500" spans="1:16" x14ac:dyDescent="0.25">
      <c r="A500" t="s">
        <v>292</v>
      </c>
      <c r="B500" t="s">
        <v>316</v>
      </c>
      <c r="C500" t="s">
        <v>19</v>
      </c>
      <c r="D500" s="1">
        <v>43474</v>
      </c>
      <c r="E500" s="1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1">
        <v>43474</v>
      </c>
      <c r="N500" t="s">
        <v>24</v>
      </c>
      <c r="O500" t="s">
        <v>25</v>
      </c>
      <c r="P500" s="1">
        <v>43852</v>
      </c>
    </row>
    <row r="501" spans="1:16" x14ac:dyDescent="0.25">
      <c r="A501" t="s">
        <v>292</v>
      </c>
      <c r="B501" t="s">
        <v>317</v>
      </c>
      <c r="C501" t="s">
        <v>19</v>
      </c>
      <c r="D501" s="1">
        <v>43601</v>
      </c>
      <c r="E501" s="1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1">
        <v>43601</v>
      </c>
      <c r="N501" t="s">
        <v>24</v>
      </c>
      <c r="O501" t="s">
        <v>25</v>
      </c>
      <c r="P501" s="1">
        <v>43852</v>
      </c>
    </row>
    <row r="502" spans="1:16" x14ac:dyDescent="0.25">
      <c r="A502" t="s">
        <v>292</v>
      </c>
      <c r="B502" t="s">
        <v>318</v>
      </c>
      <c r="C502" t="s">
        <v>19</v>
      </c>
      <c r="D502" s="1">
        <v>43657</v>
      </c>
      <c r="E502" s="1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1">
        <v>43657</v>
      </c>
      <c r="N502" t="s">
        <v>24</v>
      </c>
      <c r="O502" t="s">
        <v>23</v>
      </c>
      <c r="P502" s="1">
        <v>43852</v>
      </c>
    </row>
    <row r="503" spans="1:16" x14ac:dyDescent="0.25">
      <c r="A503" t="s">
        <v>292</v>
      </c>
      <c r="B503" t="s">
        <v>319</v>
      </c>
      <c r="C503" t="s">
        <v>19</v>
      </c>
      <c r="D503" s="1">
        <v>43656</v>
      </c>
      <c r="E503" s="1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1">
        <v>43656</v>
      </c>
      <c r="N503" t="s">
        <v>24</v>
      </c>
      <c r="O503" t="s">
        <v>23</v>
      </c>
      <c r="P503" s="1">
        <v>43852</v>
      </c>
    </row>
    <row r="504" spans="1:16" x14ac:dyDescent="0.25">
      <c r="A504" t="s">
        <v>292</v>
      </c>
      <c r="B504" t="s">
        <v>320</v>
      </c>
      <c r="C504" t="s">
        <v>19</v>
      </c>
      <c r="D504" s="1">
        <v>43462</v>
      </c>
      <c r="E504" s="1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1">
        <v>43462</v>
      </c>
      <c r="N504" t="s">
        <v>24</v>
      </c>
      <c r="O504" t="s">
        <v>43</v>
      </c>
      <c r="P504" s="1">
        <v>43852</v>
      </c>
    </row>
    <row r="505" spans="1:16" x14ac:dyDescent="0.25">
      <c r="A505" t="s">
        <v>292</v>
      </c>
      <c r="B505" t="s">
        <v>320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M505" s="1"/>
      <c r="N505" t="s">
        <v>44</v>
      </c>
      <c r="O505" t="s">
        <v>43</v>
      </c>
      <c r="P505" s="1">
        <v>43852</v>
      </c>
    </row>
    <row r="506" spans="1:16" x14ac:dyDescent="0.25">
      <c r="A506" t="s">
        <v>292</v>
      </c>
      <c r="B506" t="s">
        <v>321</v>
      </c>
      <c r="C506" t="s">
        <v>19</v>
      </c>
      <c r="D506" s="1">
        <v>43440</v>
      </c>
      <c r="E506" s="1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1">
        <v>43440</v>
      </c>
      <c r="N506" t="s">
        <v>24</v>
      </c>
      <c r="O506" t="s">
        <v>25</v>
      </c>
      <c r="P506" s="1">
        <v>43852</v>
      </c>
    </row>
    <row r="507" spans="1:16" x14ac:dyDescent="0.25">
      <c r="A507" t="s">
        <v>292</v>
      </c>
      <c r="B507">
        <v>2280014070</v>
      </c>
      <c r="C507" t="s">
        <v>19</v>
      </c>
      <c r="D507" s="1">
        <v>43533</v>
      </c>
      <c r="E507" s="1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1">
        <v>43533</v>
      </c>
      <c r="N507" t="s">
        <v>24</v>
      </c>
      <c r="O507" t="s">
        <v>25</v>
      </c>
      <c r="P507" s="1">
        <v>43852</v>
      </c>
    </row>
    <row r="508" spans="1:16" x14ac:dyDescent="0.25">
      <c r="A508" t="s">
        <v>292</v>
      </c>
      <c r="B508">
        <v>3.1030411181E+17</v>
      </c>
      <c r="C508" t="s">
        <v>31</v>
      </c>
      <c r="D508" s="1">
        <v>43191</v>
      </c>
      <c r="E508" s="1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1">
        <v>43191</v>
      </c>
      <c r="N508" t="s">
        <v>24</v>
      </c>
      <c r="O508" t="s">
        <v>177</v>
      </c>
      <c r="P508" s="1">
        <v>43852</v>
      </c>
    </row>
    <row r="509" spans="1:16" x14ac:dyDescent="0.25">
      <c r="A509" t="s">
        <v>292</v>
      </c>
      <c r="B509">
        <v>3.1030411181E+17</v>
      </c>
      <c r="C509" t="s">
        <v>19</v>
      </c>
      <c r="D509" s="1">
        <v>43473</v>
      </c>
      <c r="E509" s="1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1">
        <v>43473</v>
      </c>
      <c r="N509" t="s">
        <v>24</v>
      </c>
      <c r="O509" t="s">
        <v>25</v>
      </c>
      <c r="P509" s="1">
        <v>43852</v>
      </c>
    </row>
    <row r="510" spans="1:16" x14ac:dyDescent="0.25">
      <c r="A510" t="s">
        <v>292</v>
      </c>
      <c r="B510">
        <v>3.1030411181E+17</v>
      </c>
      <c r="C510" t="s">
        <v>19</v>
      </c>
      <c r="D510" s="1">
        <v>43484</v>
      </c>
      <c r="E510" s="1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1">
        <v>43484</v>
      </c>
      <c r="N510" t="s">
        <v>24</v>
      </c>
      <c r="O510" t="s">
        <v>25</v>
      </c>
      <c r="P510" s="1">
        <v>43852</v>
      </c>
    </row>
    <row r="511" spans="1:16" x14ac:dyDescent="0.25">
      <c r="A511" t="s">
        <v>292</v>
      </c>
      <c r="B511">
        <v>3.1030411181E+17</v>
      </c>
      <c r="C511" t="s">
        <v>19</v>
      </c>
      <c r="D511" s="1">
        <v>43522</v>
      </c>
      <c r="E511" s="1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1">
        <v>43522</v>
      </c>
      <c r="N511" t="s">
        <v>24</v>
      </c>
      <c r="O511" t="s">
        <v>25</v>
      </c>
      <c r="P511" s="1">
        <v>43852</v>
      </c>
    </row>
    <row r="512" spans="1:16" x14ac:dyDescent="0.25">
      <c r="A512" t="s">
        <v>292</v>
      </c>
      <c r="B512">
        <v>43187020</v>
      </c>
      <c r="C512" t="s">
        <v>19</v>
      </c>
      <c r="D512" s="1">
        <v>43577</v>
      </c>
      <c r="E512" s="1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1">
        <v>43577</v>
      </c>
      <c r="N512" t="s">
        <v>24</v>
      </c>
      <c r="O512" t="s">
        <v>25</v>
      </c>
      <c r="P512" s="1">
        <v>43852</v>
      </c>
    </row>
    <row r="513" spans="1:16" x14ac:dyDescent="0.25">
      <c r="A513" t="s">
        <v>323</v>
      </c>
      <c r="B513" t="s">
        <v>324</v>
      </c>
      <c r="C513" t="s">
        <v>19</v>
      </c>
      <c r="D513" s="1">
        <v>43441</v>
      </c>
      <c r="E513" s="1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1">
        <v>43816</v>
      </c>
      <c r="N513" t="s">
        <v>24</v>
      </c>
      <c r="O513" t="s">
        <v>25</v>
      </c>
      <c r="P513" s="1">
        <v>43852</v>
      </c>
    </row>
    <row r="514" spans="1:16" x14ac:dyDescent="0.25">
      <c r="A514" t="s">
        <v>292</v>
      </c>
      <c r="B514" t="s">
        <v>71</v>
      </c>
      <c r="C514" t="s">
        <v>19</v>
      </c>
      <c r="D514" s="1">
        <v>43354</v>
      </c>
      <c r="E514" s="1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">
        <v>43719</v>
      </c>
      <c r="N514" t="s">
        <v>24</v>
      </c>
      <c r="O514" t="s">
        <v>25</v>
      </c>
      <c r="P514" s="1">
        <v>43852</v>
      </c>
    </row>
    <row r="515" spans="1:16" x14ac:dyDescent="0.25">
      <c r="A515" t="s">
        <v>323</v>
      </c>
      <c r="B515">
        <v>1.11200441808E+19</v>
      </c>
      <c r="C515" t="s">
        <v>19</v>
      </c>
      <c r="D515" s="1">
        <v>43468</v>
      </c>
      <c r="E515" s="1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1">
        <v>43468</v>
      </c>
      <c r="N515" t="s">
        <v>24</v>
      </c>
      <c r="O515" t="s">
        <v>25</v>
      </c>
      <c r="P515" s="1">
        <v>43852</v>
      </c>
    </row>
    <row r="516" spans="1:16" x14ac:dyDescent="0.25">
      <c r="A516" t="s">
        <v>323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1">
        <v>43468</v>
      </c>
      <c r="N516" t="s">
        <v>24</v>
      </c>
      <c r="O516" t="s">
        <v>25</v>
      </c>
      <c r="P516" s="1">
        <v>43852</v>
      </c>
    </row>
    <row r="517" spans="1:16" x14ac:dyDescent="0.25">
      <c r="A517" t="s">
        <v>323</v>
      </c>
      <c r="B517">
        <v>1.1120044185899999E+19</v>
      </c>
      <c r="C517" t="s">
        <v>19</v>
      </c>
      <c r="D517" s="1">
        <v>43468</v>
      </c>
      <c r="E517" s="1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1">
        <v>43468</v>
      </c>
      <c r="N517" t="s">
        <v>24</v>
      </c>
      <c r="O517" t="s">
        <v>25</v>
      </c>
      <c r="P517" s="1">
        <v>43852</v>
      </c>
    </row>
    <row r="518" spans="1:16" x14ac:dyDescent="0.25">
      <c r="A518" t="s">
        <v>323</v>
      </c>
      <c r="B518" t="s">
        <v>325</v>
      </c>
      <c r="C518" t="s">
        <v>31</v>
      </c>
      <c r="D518" s="1">
        <v>43373</v>
      </c>
      <c r="E518" s="1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1">
        <v>43373</v>
      </c>
      <c r="N518" t="s">
        <v>24</v>
      </c>
      <c r="O518" t="s">
        <v>25</v>
      </c>
      <c r="P518" s="1">
        <v>43852</v>
      </c>
    </row>
    <row r="519" spans="1:16" x14ac:dyDescent="0.25">
      <c r="A519" t="s">
        <v>323</v>
      </c>
      <c r="B519" t="s">
        <v>326</v>
      </c>
      <c r="C519" t="s">
        <v>19</v>
      </c>
      <c r="D519" s="1">
        <v>43448</v>
      </c>
      <c r="E519" s="1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1">
        <v>43448</v>
      </c>
      <c r="N519" t="s">
        <v>24</v>
      </c>
      <c r="O519" t="s">
        <v>25</v>
      </c>
      <c r="P519" s="1">
        <v>43852</v>
      </c>
    </row>
    <row r="520" spans="1:16" x14ac:dyDescent="0.25">
      <c r="A520" t="s">
        <v>323</v>
      </c>
      <c r="B520">
        <v>3.1142027482102001E+18</v>
      </c>
      <c r="C520" t="s">
        <v>19</v>
      </c>
      <c r="D520" s="1">
        <v>43566</v>
      </c>
      <c r="E520" s="1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1">
        <v>43566</v>
      </c>
      <c r="N520" t="s">
        <v>24</v>
      </c>
      <c r="O520" t="s">
        <v>25</v>
      </c>
      <c r="P520" s="1">
        <v>43852</v>
      </c>
    </row>
    <row r="521" spans="1:16" x14ac:dyDescent="0.25">
      <c r="A521" t="s">
        <v>323</v>
      </c>
      <c r="B521" t="s">
        <v>327</v>
      </c>
      <c r="C521" t="s">
        <v>31</v>
      </c>
      <c r="D521" s="1">
        <v>43397</v>
      </c>
      <c r="E521" s="1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1">
        <v>43761</v>
      </c>
      <c r="N521" t="s">
        <v>24</v>
      </c>
      <c r="O521" t="s">
        <v>25</v>
      </c>
      <c r="P521" s="1">
        <v>43852</v>
      </c>
    </row>
    <row r="522" spans="1:16" x14ac:dyDescent="0.25">
      <c r="A522" t="s">
        <v>323</v>
      </c>
      <c r="B522" t="s">
        <v>328</v>
      </c>
      <c r="C522" t="s">
        <v>19</v>
      </c>
      <c r="D522" s="1">
        <v>43764</v>
      </c>
      <c r="E522" s="1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1">
        <v>43764</v>
      </c>
      <c r="N522" t="s">
        <v>24</v>
      </c>
      <c r="O522" t="s">
        <v>23</v>
      </c>
      <c r="P522" s="1">
        <v>43852</v>
      </c>
    </row>
    <row r="523" spans="1:16" x14ac:dyDescent="0.25">
      <c r="A523" t="s">
        <v>323</v>
      </c>
      <c r="B523">
        <v>10619837</v>
      </c>
      <c r="C523" t="s">
        <v>31</v>
      </c>
      <c r="D523" s="1">
        <v>43397</v>
      </c>
      <c r="E523" s="1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1">
        <v>43397</v>
      </c>
      <c r="N523" t="s">
        <v>24</v>
      </c>
      <c r="O523" t="s">
        <v>25</v>
      </c>
      <c r="P523" s="1">
        <v>43852</v>
      </c>
    </row>
    <row r="524" spans="1:16" x14ac:dyDescent="0.25">
      <c r="A524" t="s">
        <v>323</v>
      </c>
      <c r="B524" t="s">
        <v>329</v>
      </c>
      <c r="C524" t="s">
        <v>19</v>
      </c>
      <c r="D524" s="1">
        <v>43763</v>
      </c>
      <c r="E524" s="1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1">
        <v>43763</v>
      </c>
      <c r="N524" t="s">
        <v>24</v>
      </c>
      <c r="O524" t="s">
        <v>23</v>
      </c>
      <c r="P524" s="1">
        <v>43852</v>
      </c>
    </row>
    <row r="525" spans="1:16" x14ac:dyDescent="0.25">
      <c r="A525" t="s">
        <v>323</v>
      </c>
      <c r="B525" t="s">
        <v>330</v>
      </c>
      <c r="C525" t="s">
        <v>19</v>
      </c>
      <c r="D525" s="1">
        <v>43101</v>
      </c>
      <c r="E525" s="1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1">
        <v>43101</v>
      </c>
      <c r="N525" t="s">
        <v>24</v>
      </c>
      <c r="O525" t="s">
        <v>25</v>
      </c>
      <c r="P525" s="1">
        <v>43852</v>
      </c>
    </row>
    <row r="526" spans="1:16" x14ac:dyDescent="0.25">
      <c r="A526" t="s">
        <v>323</v>
      </c>
      <c r="B526" t="s">
        <v>331</v>
      </c>
      <c r="C526" t="s">
        <v>19</v>
      </c>
      <c r="D526" s="1">
        <v>43466</v>
      </c>
      <c r="E526" s="1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1">
        <v>43466</v>
      </c>
      <c r="N526" t="s">
        <v>24</v>
      </c>
      <c r="O526" t="s">
        <v>25</v>
      </c>
      <c r="P526" s="1">
        <v>43852</v>
      </c>
    </row>
    <row r="527" spans="1:16" x14ac:dyDescent="0.25">
      <c r="A527" t="s">
        <v>323</v>
      </c>
      <c r="B527">
        <v>1.60261822110088E+17</v>
      </c>
      <c r="C527" t="s">
        <v>19</v>
      </c>
      <c r="D527" s="1">
        <v>43251</v>
      </c>
      <c r="E527" s="1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1">
        <v>43373</v>
      </c>
      <c r="N527" t="s">
        <v>24</v>
      </c>
      <c r="O527" t="s">
        <v>25</v>
      </c>
      <c r="P527" s="1">
        <v>43852</v>
      </c>
    </row>
    <row r="528" spans="1:16" x14ac:dyDescent="0.25">
      <c r="A528" t="s">
        <v>323</v>
      </c>
      <c r="B528">
        <v>3.1142029974272998E+18</v>
      </c>
      <c r="C528" t="s">
        <v>19</v>
      </c>
      <c r="D528" s="1">
        <v>43727</v>
      </c>
      <c r="E528" s="1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1">
        <v>43727</v>
      </c>
      <c r="N528" t="s">
        <v>24</v>
      </c>
      <c r="O528" t="s">
        <v>23</v>
      </c>
      <c r="P528" s="1">
        <v>43852</v>
      </c>
    </row>
    <row r="529" spans="1:16" x14ac:dyDescent="0.25">
      <c r="A529" t="s">
        <v>323</v>
      </c>
      <c r="B529">
        <v>3.1242015891005998E+18</v>
      </c>
      <c r="C529" t="s">
        <v>19</v>
      </c>
      <c r="D529" s="1">
        <v>43186</v>
      </c>
      <c r="E529" s="1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1">
        <v>43186</v>
      </c>
      <c r="N529" t="s">
        <v>24</v>
      </c>
      <c r="O529" t="s">
        <v>25</v>
      </c>
      <c r="P529" s="1">
        <v>43852</v>
      </c>
    </row>
    <row r="530" spans="1:16" x14ac:dyDescent="0.25">
      <c r="A530" t="s">
        <v>323</v>
      </c>
      <c r="B530">
        <v>3.1242015891005998E+18</v>
      </c>
      <c r="C530" t="s">
        <v>19</v>
      </c>
      <c r="D530" s="1">
        <v>43467</v>
      </c>
      <c r="E530" s="1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1">
        <v>43467</v>
      </c>
      <c r="N530" t="s">
        <v>24</v>
      </c>
      <c r="O530" t="s">
        <v>25</v>
      </c>
      <c r="P530" s="1">
        <v>43852</v>
      </c>
    </row>
    <row r="531" spans="1:16" x14ac:dyDescent="0.25">
      <c r="A531" t="s">
        <v>323</v>
      </c>
      <c r="B531" t="s">
        <v>332</v>
      </c>
      <c r="C531" t="s">
        <v>31</v>
      </c>
      <c r="D531" s="1">
        <v>43235</v>
      </c>
      <c r="E531" s="1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1">
        <v>43235</v>
      </c>
      <c r="N531" t="s">
        <v>24</v>
      </c>
      <c r="O531" t="s">
        <v>25</v>
      </c>
      <c r="P531" s="1">
        <v>43852</v>
      </c>
    </row>
    <row r="532" spans="1:16" x14ac:dyDescent="0.25">
      <c r="A532" t="s">
        <v>323</v>
      </c>
      <c r="B532" t="s">
        <v>333</v>
      </c>
      <c r="C532" t="s">
        <v>19</v>
      </c>
      <c r="D532" s="1">
        <v>43600</v>
      </c>
      <c r="E532" s="1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1">
        <v>43600</v>
      </c>
      <c r="N532" t="s">
        <v>24</v>
      </c>
      <c r="O532" t="s">
        <v>23</v>
      </c>
      <c r="P532" s="1">
        <v>43852</v>
      </c>
    </row>
    <row r="533" spans="1:16" x14ac:dyDescent="0.25">
      <c r="A533" t="s">
        <v>323</v>
      </c>
      <c r="B533" t="s">
        <v>334</v>
      </c>
      <c r="C533" t="s">
        <v>19</v>
      </c>
      <c r="D533" s="1">
        <v>42969</v>
      </c>
      <c r="E533" s="1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1">
        <v>42969</v>
      </c>
      <c r="N533" t="s">
        <v>24</v>
      </c>
      <c r="O533" t="s">
        <v>25</v>
      </c>
      <c r="P533" s="1">
        <v>43852</v>
      </c>
    </row>
    <row r="534" spans="1:16" x14ac:dyDescent="0.25">
      <c r="A534" t="s">
        <v>323</v>
      </c>
      <c r="B534" t="s">
        <v>335</v>
      </c>
      <c r="C534" t="s">
        <v>31</v>
      </c>
      <c r="D534" s="1">
        <v>43334</v>
      </c>
      <c r="E534" s="1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1">
        <v>43698</v>
      </c>
      <c r="N534" t="s">
        <v>24</v>
      </c>
      <c r="O534" t="s">
        <v>25</v>
      </c>
      <c r="P534" s="1">
        <v>43852</v>
      </c>
    </row>
    <row r="535" spans="1:16" x14ac:dyDescent="0.25">
      <c r="A535" t="s">
        <v>323</v>
      </c>
      <c r="B535" t="s">
        <v>336</v>
      </c>
      <c r="C535" t="s">
        <v>19</v>
      </c>
      <c r="D535" s="1">
        <v>43738</v>
      </c>
      <c r="E535" s="1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1">
        <v>43738</v>
      </c>
      <c r="N535" t="s">
        <v>24</v>
      </c>
      <c r="O535" t="s">
        <v>23</v>
      </c>
      <c r="P535" s="1">
        <v>43852</v>
      </c>
    </row>
    <row r="536" spans="1:16" x14ac:dyDescent="0.25">
      <c r="A536" t="s">
        <v>323</v>
      </c>
      <c r="B536" t="s">
        <v>337</v>
      </c>
      <c r="C536" t="s">
        <v>31</v>
      </c>
      <c r="D536" s="1">
        <v>43246</v>
      </c>
      <c r="E536" s="1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1">
        <v>43246</v>
      </c>
      <c r="N536" t="s">
        <v>24</v>
      </c>
      <c r="O536" t="s">
        <v>25</v>
      </c>
      <c r="P536" s="1">
        <v>43852</v>
      </c>
    </row>
    <row r="537" spans="1:16" x14ac:dyDescent="0.25">
      <c r="A537" t="s">
        <v>323</v>
      </c>
      <c r="B537" t="s">
        <v>338</v>
      </c>
      <c r="C537" t="s">
        <v>19</v>
      </c>
      <c r="D537" s="1">
        <v>43611</v>
      </c>
      <c r="E537" s="1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1">
        <v>43611</v>
      </c>
      <c r="N537" t="s">
        <v>24</v>
      </c>
      <c r="O537" t="s">
        <v>23</v>
      </c>
      <c r="P537" s="1">
        <v>43852</v>
      </c>
    </row>
    <row r="538" spans="1:16" x14ac:dyDescent="0.25">
      <c r="A538" t="s">
        <v>323</v>
      </c>
      <c r="B538" t="s">
        <v>339</v>
      </c>
      <c r="C538" t="s">
        <v>19</v>
      </c>
      <c r="D538" s="1">
        <v>43147</v>
      </c>
      <c r="E538" s="1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1">
        <v>43512</v>
      </c>
      <c r="N538" t="s">
        <v>24</v>
      </c>
      <c r="O538" t="s">
        <v>25</v>
      </c>
      <c r="P538" s="1">
        <v>43852</v>
      </c>
    </row>
    <row r="539" spans="1:16" x14ac:dyDescent="0.25">
      <c r="A539" t="s">
        <v>323</v>
      </c>
      <c r="B539" t="s">
        <v>340</v>
      </c>
      <c r="C539" t="s">
        <v>31</v>
      </c>
      <c r="D539" s="1">
        <v>43466</v>
      </c>
      <c r="E539" s="1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1">
        <v>43647</v>
      </c>
      <c r="N539" t="s">
        <v>24</v>
      </c>
      <c r="O539" t="s">
        <v>177</v>
      </c>
      <c r="P539" s="1">
        <v>43852</v>
      </c>
    </row>
    <row r="540" spans="1:16" x14ac:dyDescent="0.25">
      <c r="A540" t="s">
        <v>323</v>
      </c>
      <c r="B540" t="s">
        <v>340</v>
      </c>
      <c r="C540" t="s">
        <v>31</v>
      </c>
      <c r="D540" s="1">
        <v>43466</v>
      </c>
      <c r="E540" s="1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1">
        <v>43739</v>
      </c>
      <c r="N540" t="s">
        <v>24</v>
      </c>
      <c r="O540" t="s">
        <v>177</v>
      </c>
      <c r="P540" s="1">
        <v>43852</v>
      </c>
    </row>
    <row r="541" spans="1:16" x14ac:dyDescent="0.25">
      <c r="A541" t="s">
        <v>323</v>
      </c>
      <c r="B541" t="s">
        <v>340</v>
      </c>
      <c r="C541" t="s">
        <v>31</v>
      </c>
      <c r="D541" s="1">
        <v>43466</v>
      </c>
      <c r="E541" s="1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1">
        <v>43466</v>
      </c>
      <c r="N541" t="s">
        <v>24</v>
      </c>
      <c r="O541" t="s">
        <v>177</v>
      </c>
      <c r="P541" s="1">
        <v>43852</v>
      </c>
    </row>
    <row r="542" spans="1:16" x14ac:dyDescent="0.25">
      <c r="A542" t="s">
        <v>323</v>
      </c>
      <c r="B542" t="s">
        <v>340</v>
      </c>
      <c r="C542" t="s">
        <v>31</v>
      </c>
      <c r="D542" s="1">
        <v>43466</v>
      </c>
      <c r="E542" s="1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1">
        <v>43556</v>
      </c>
      <c r="N542" t="s">
        <v>24</v>
      </c>
      <c r="O542" t="s">
        <v>177</v>
      </c>
      <c r="P542" s="1">
        <v>43852</v>
      </c>
    </row>
    <row r="543" spans="1:16" x14ac:dyDescent="0.25">
      <c r="A543" t="s">
        <v>323</v>
      </c>
      <c r="B543" t="s">
        <v>341</v>
      </c>
      <c r="C543" t="s">
        <v>31</v>
      </c>
      <c r="D543" s="1">
        <v>43466</v>
      </c>
      <c r="E543" s="1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1">
        <v>43647</v>
      </c>
      <c r="N543" t="s">
        <v>24</v>
      </c>
      <c r="O543" t="s">
        <v>177</v>
      </c>
      <c r="P543" s="1">
        <v>43852</v>
      </c>
    </row>
    <row r="544" spans="1:16" x14ac:dyDescent="0.25">
      <c r="A544" t="s">
        <v>323</v>
      </c>
      <c r="B544" t="s">
        <v>341</v>
      </c>
      <c r="C544" t="s">
        <v>31</v>
      </c>
      <c r="D544" s="1">
        <v>43466</v>
      </c>
      <c r="E544" s="1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1">
        <v>43739</v>
      </c>
      <c r="N544" t="s">
        <v>24</v>
      </c>
      <c r="O544" t="s">
        <v>177</v>
      </c>
      <c r="P544" s="1">
        <v>43852</v>
      </c>
    </row>
    <row r="545" spans="1:16" x14ac:dyDescent="0.25">
      <c r="A545" t="s">
        <v>323</v>
      </c>
      <c r="B545" t="s">
        <v>341</v>
      </c>
      <c r="C545" t="s">
        <v>31</v>
      </c>
      <c r="D545" s="1">
        <v>43466</v>
      </c>
      <c r="E545" s="1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1">
        <v>43466</v>
      </c>
      <c r="N545" t="s">
        <v>24</v>
      </c>
      <c r="O545" t="s">
        <v>177</v>
      </c>
      <c r="P545" s="1">
        <v>43852</v>
      </c>
    </row>
    <row r="546" spans="1:16" x14ac:dyDescent="0.25">
      <c r="A546" t="s">
        <v>323</v>
      </c>
      <c r="B546" t="s">
        <v>341</v>
      </c>
      <c r="C546" t="s">
        <v>31</v>
      </c>
      <c r="D546" s="1">
        <v>43466</v>
      </c>
      <c r="E546" s="1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1">
        <v>43556</v>
      </c>
      <c r="N546" t="s">
        <v>24</v>
      </c>
      <c r="O546" t="s">
        <v>177</v>
      </c>
      <c r="P546" s="1">
        <v>43852</v>
      </c>
    </row>
    <row r="547" spans="1:16" x14ac:dyDescent="0.25">
      <c r="A547" t="s">
        <v>323</v>
      </c>
      <c r="B547" t="s">
        <v>342</v>
      </c>
      <c r="C547" t="s">
        <v>31</v>
      </c>
      <c r="D547" s="1">
        <v>43101</v>
      </c>
      <c r="E547" s="1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1">
        <v>43101</v>
      </c>
      <c r="N547" t="s">
        <v>24</v>
      </c>
      <c r="O547" t="s">
        <v>25</v>
      </c>
      <c r="P547" s="1">
        <v>43852</v>
      </c>
    </row>
    <row r="548" spans="1:16" x14ac:dyDescent="0.25">
      <c r="A548" t="s">
        <v>323</v>
      </c>
      <c r="B548" t="s">
        <v>343</v>
      </c>
      <c r="C548" t="s">
        <v>31</v>
      </c>
      <c r="D548" s="1">
        <v>43101</v>
      </c>
      <c r="E548" s="1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1">
        <v>43101</v>
      </c>
      <c r="N548" t="s">
        <v>24</v>
      </c>
      <c r="O548" t="s">
        <v>25</v>
      </c>
      <c r="P548" s="1">
        <v>43852</v>
      </c>
    </row>
    <row r="549" spans="1:16" x14ac:dyDescent="0.25">
      <c r="A549" t="s">
        <v>323</v>
      </c>
      <c r="B549" t="s">
        <v>344</v>
      </c>
      <c r="C549" t="s">
        <v>19</v>
      </c>
      <c r="D549" s="1">
        <v>43466</v>
      </c>
      <c r="E549" s="1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1">
        <v>43466</v>
      </c>
      <c r="N549" t="s">
        <v>24</v>
      </c>
      <c r="O549" t="s">
        <v>23</v>
      </c>
      <c r="P549" s="1">
        <v>43852</v>
      </c>
    </row>
    <row r="550" spans="1:16" x14ac:dyDescent="0.25">
      <c r="A550" t="s">
        <v>323</v>
      </c>
      <c r="B550" t="s">
        <v>345</v>
      </c>
      <c r="C550" t="s">
        <v>19</v>
      </c>
      <c r="D550" s="1">
        <v>43466</v>
      </c>
      <c r="E550" s="1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1">
        <v>43466</v>
      </c>
      <c r="N550" t="s">
        <v>24</v>
      </c>
      <c r="O550" t="s">
        <v>23</v>
      </c>
      <c r="P550" s="1">
        <v>43852</v>
      </c>
    </row>
    <row r="551" spans="1:16" x14ac:dyDescent="0.25">
      <c r="A551" t="s">
        <v>323</v>
      </c>
      <c r="B551" t="s">
        <v>346</v>
      </c>
      <c r="C551" t="s">
        <v>19</v>
      </c>
      <c r="D551" s="1">
        <v>43486</v>
      </c>
      <c r="E551" s="1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1">
        <v>43486</v>
      </c>
      <c r="N551" t="s">
        <v>24</v>
      </c>
      <c r="O551" t="s">
        <v>25</v>
      </c>
      <c r="P551" s="1">
        <v>43852</v>
      </c>
    </row>
    <row r="552" spans="1:16" x14ac:dyDescent="0.25">
      <c r="A552" t="s">
        <v>323</v>
      </c>
      <c r="B552">
        <v>2250007836</v>
      </c>
      <c r="C552" t="s">
        <v>31</v>
      </c>
      <c r="D552" s="1">
        <v>43138</v>
      </c>
      <c r="E552" s="1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1">
        <v>43138</v>
      </c>
      <c r="N552" t="s">
        <v>24</v>
      </c>
      <c r="O552" t="s">
        <v>177</v>
      </c>
      <c r="P552" s="1">
        <v>43852</v>
      </c>
    </row>
    <row r="553" spans="1:16" x14ac:dyDescent="0.25">
      <c r="A553" t="s">
        <v>323</v>
      </c>
      <c r="B553">
        <v>2250007837</v>
      </c>
      <c r="C553" t="s">
        <v>31</v>
      </c>
      <c r="D553" s="1">
        <v>43138</v>
      </c>
      <c r="E553" s="1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1">
        <v>43138</v>
      </c>
      <c r="N553" t="s">
        <v>24</v>
      </c>
      <c r="O553" t="s">
        <v>177</v>
      </c>
      <c r="P553" s="1">
        <v>43852</v>
      </c>
    </row>
    <row r="554" spans="1:16" x14ac:dyDescent="0.25">
      <c r="A554" t="s">
        <v>323</v>
      </c>
      <c r="B554" t="s">
        <v>348</v>
      </c>
      <c r="C554" t="s">
        <v>31</v>
      </c>
      <c r="D554" s="1">
        <v>43284</v>
      </c>
      <c r="E554" s="1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1">
        <v>43284</v>
      </c>
      <c r="N554" t="s">
        <v>24</v>
      </c>
      <c r="O554" t="s">
        <v>25</v>
      </c>
      <c r="P554" s="1">
        <v>43852</v>
      </c>
    </row>
    <row r="555" spans="1:16" x14ac:dyDescent="0.25">
      <c r="A555" t="s">
        <v>323</v>
      </c>
      <c r="B555" t="s">
        <v>349</v>
      </c>
      <c r="C555" t="s">
        <v>19</v>
      </c>
      <c r="D555" s="1">
        <v>43649</v>
      </c>
      <c r="E555" s="1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1">
        <v>43649</v>
      </c>
      <c r="N555" t="s">
        <v>24</v>
      </c>
      <c r="O555" t="s">
        <v>23</v>
      </c>
      <c r="P555" s="1">
        <v>43852</v>
      </c>
    </row>
    <row r="556" spans="1:16" x14ac:dyDescent="0.25">
      <c r="A556" t="s">
        <v>323</v>
      </c>
      <c r="B556">
        <v>9.9000011160099996E+19</v>
      </c>
      <c r="C556" t="s">
        <v>31</v>
      </c>
      <c r="D556" s="1">
        <v>42792</v>
      </c>
      <c r="E556" s="1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1">
        <v>43156</v>
      </c>
      <c r="N556" t="s">
        <v>24</v>
      </c>
      <c r="O556" t="s">
        <v>177</v>
      </c>
      <c r="P556" s="1">
        <v>43852</v>
      </c>
    </row>
    <row r="557" spans="1:16" x14ac:dyDescent="0.25">
      <c r="A557" t="s">
        <v>323</v>
      </c>
      <c r="B557">
        <v>9.9000011160099996E+19</v>
      </c>
      <c r="C557" t="s">
        <v>19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1">
        <v>43156</v>
      </c>
      <c r="N557" t="s">
        <v>24</v>
      </c>
      <c r="O557" t="s">
        <v>25</v>
      </c>
      <c r="P557" s="1">
        <v>43852</v>
      </c>
    </row>
    <row r="558" spans="1:16" x14ac:dyDescent="0.25">
      <c r="A558" t="s">
        <v>323</v>
      </c>
      <c r="B558">
        <v>9.9000011160099996E+19</v>
      </c>
      <c r="C558" t="s">
        <v>31</v>
      </c>
      <c r="D558" s="1">
        <v>42735</v>
      </c>
      <c r="E558" s="1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1">
        <v>42735</v>
      </c>
      <c r="N558" t="s">
        <v>24</v>
      </c>
      <c r="O558" t="s">
        <v>177</v>
      </c>
      <c r="P558" s="1">
        <v>43852</v>
      </c>
    </row>
    <row r="559" spans="1:16" x14ac:dyDescent="0.25">
      <c r="A559" t="s">
        <v>323</v>
      </c>
      <c r="B559">
        <v>9.9000011170100003E+19</v>
      </c>
      <c r="C559" t="s">
        <v>31</v>
      </c>
      <c r="D559" s="1">
        <v>42914</v>
      </c>
      <c r="E559" s="1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1">
        <v>42914</v>
      </c>
      <c r="N559" t="s">
        <v>24</v>
      </c>
      <c r="O559" t="s">
        <v>25</v>
      </c>
      <c r="P559" s="1">
        <v>43852</v>
      </c>
    </row>
    <row r="560" spans="1:16" x14ac:dyDescent="0.25">
      <c r="A560" t="s">
        <v>323</v>
      </c>
      <c r="B560" t="s">
        <v>350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1">
        <v>42914</v>
      </c>
      <c r="N560" t="s">
        <v>24</v>
      </c>
      <c r="O560" t="s">
        <v>25</v>
      </c>
      <c r="P560" s="1">
        <v>43852</v>
      </c>
    </row>
    <row r="561" spans="1:16" x14ac:dyDescent="0.25">
      <c r="A561" t="s">
        <v>323</v>
      </c>
      <c r="B561">
        <v>9.9000011170100003E+19</v>
      </c>
      <c r="C561" t="s">
        <v>19</v>
      </c>
      <c r="D561" s="1">
        <v>42922</v>
      </c>
      <c r="E561" s="1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1">
        <v>42922</v>
      </c>
      <c r="N561" t="s">
        <v>24</v>
      </c>
      <c r="O561" t="s">
        <v>25</v>
      </c>
      <c r="P561" s="1">
        <v>43852</v>
      </c>
    </row>
    <row r="562" spans="1:16" x14ac:dyDescent="0.25">
      <c r="A562" t="s">
        <v>323</v>
      </c>
      <c r="B562">
        <v>9.9000011170100003E+19</v>
      </c>
      <c r="C562" t="s">
        <v>31</v>
      </c>
      <c r="D562" s="1">
        <v>43101</v>
      </c>
      <c r="E562" s="1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1">
        <v>43101</v>
      </c>
      <c r="N562" t="s">
        <v>24</v>
      </c>
      <c r="O562" t="s">
        <v>177</v>
      </c>
      <c r="P562" s="1">
        <v>43852</v>
      </c>
    </row>
    <row r="563" spans="1:16" x14ac:dyDescent="0.25">
      <c r="A563" t="s">
        <v>323</v>
      </c>
      <c r="B563" t="s">
        <v>351</v>
      </c>
      <c r="C563" t="s">
        <v>31</v>
      </c>
      <c r="D563" s="1">
        <v>43145</v>
      </c>
      <c r="E563" s="1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1">
        <v>43145</v>
      </c>
      <c r="N563" t="s">
        <v>24</v>
      </c>
      <c r="O563" t="s">
        <v>25</v>
      </c>
      <c r="P563" s="1">
        <v>43852</v>
      </c>
    </row>
    <row r="564" spans="1:16" x14ac:dyDescent="0.25">
      <c r="A564" t="s">
        <v>323</v>
      </c>
      <c r="B564" t="s">
        <v>352</v>
      </c>
      <c r="C564" t="s">
        <v>31</v>
      </c>
      <c r="D564" s="1">
        <v>43301</v>
      </c>
      <c r="E564" s="1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1">
        <v>43301</v>
      </c>
      <c r="N564" t="s">
        <v>24</v>
      </c>
      <c r="O564" t="s">
        <v>25</v>
      </c>
      <c r="P564" s="1">
        <v>43852</v>
      </c>
    </row>
    <row r="565" spans="1:16" x14ac:dyDescent="0.25">
      <c r="A565" t="s">
        <v>323</v>
      </c>
      <c r="B565">
        <v>9.9000011180099994E+19</v>
      </c>
      <c r="C565" t="s">
        <v>31</v>
      </c>
      <c r="D565" s="1">
        <v>43279</v>
      </c>
      <c r="E565" s="1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1">
        <v>43279</v>
      </c>
      <c r="N565" t="s">
        <v>24</v>
      </c>
      <c r="O565" t="s">
        <v>23</v>
      </c>
      <c r="P565" s="1">
        <v>43852</v>
      </c>
    </row>
    <row r="566" spans="1:16" x14ac:dyDescent="0.25">
      <c r="A566" t="s">
        <v>323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1">
        <v>43279</v>
      </c>
      <c r="N566" t="s">
        <v>24</v>
      </c>
      <c r="O566" t="s">
        <v>23</v>
      </c>
      <c r="P566" s="1">
        <v>43852</v>
      </c>
    </row>
    <row r="567" spans="1:16" x14ac:dyDescent="0.25">
      <c r="A567" t="s">
        <v>323</v>
      </c>
      <c r="B567" t="s">
        <v>353</v>
      </c>
      <c r="C567" t="s">
        <v>19</v>
      </c>
      <c r="D567" s="1">
        <v>43466</v>
      </c>
      <c r="E567" s="1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1">
        <v>43466</v>
      </c>
      <c r="N567" t="s">
        <v>24</v>
      </c>
      <c r="O567" t="s">
        <v>23</v>
      </c>
      <c r="P567" s="1">
        <v>43852</v>
      </c>
    </row>
    <row r="568" spans="1:16" x14ac:dyDescent="0.25">
      <c r="A568" t="s">
        <v>323</v>
      </c>
      <c r="B568" t="s">
        <v>354</v>
      </c>
      <c r="C568" t="s">
        <v>19</v>
      </c>
      <c r="D568" s="1">
        <v>43481</v>
      </c>
      <c r="E568" s="1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1">
        <v>43481</v>
      </c>
      <c r="N568" t="s">
        <v>24</v>
      </c>
      <c r="O568" t="s">
        <v>25</v>
      </c>
      <c r="P568" s="1">
        <v>43852</v>
      </c>
    </row>
    <row r="569" spans="1:16" x14ac:dyDescent="0.25">
      <c r="A569" t="s">
        <v>323</v>
      </c>
      <c r="B569" t="s">
        <v>355</v>
      </c>
      <c r="C569" t="s">
        <v>19</v>
      </c>
      <c r="D569" s="1">
        <v>43510</v>
      </c>
      <c r="E569" s="1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1">
        <v>43510</v>
      </c>
      <c r="N569" t="s">
        <v>24</v>
      </c>
      <c r="O569" t="s">
        <v>25</v>
      </c>
      <c r="P569" s="1">
        <v>43852</v>
      </c>
    </row>
    <row r="570" spans="1:16" x14ac:dyDescent="0.25">
      <c r="A570" t="s">
        <v>323</v>
      </c>
      <c r="B570" t="s">
        <v>356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1">
        <v>43522</v>
      </c>
      <c r="N570" t="s">
        <v>24</v>
      </c>
      <c r="O570" t="s">
        <v>23</v>
      </c>
      <c r="P570" s="1">
        <v>43852</v>
      </c>
    </row>
    <row r="571" spans="1:16" x14ac:dyDescent="0.25">
      <c r="A571" t="s">
        <v>323</v>
      </c>
      <c r="B571" t="s">
        <v>357</v>
      </c>
      <c r="C571" t="s">
        <v>19</v>
      </c>
      <c r="D571" s="1">
        <v>43540</v>
      </c>
      <c r="E571" s="1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1">
        <v>43540</v>
      </c>
      <c r="N571" t="s">
        <v>24</v>
      </c>
      <c r="O571" t="s">
        <v>25</v>
      </c>
      <c r="P571" s="1">
        <v>43852</v>
      </c>
    </row>
    <row r="572" spans="1:16" x14ac:dyDescent="0.25">
      <c r="A572" t="s">
        <v>323</v>
      </c>
      <c r="B572" t="s">
        <v>358</v>
      </c>
      <c r="C572" t="s">
        <v>19</v>
      </c>
      <c r="D572" s="1">
        <v>43536</v>
      </c>
      <c r="E572" s="1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1">
        <v>43536</v>
      </c>
      <c r="N572" t="s">
        <v>24</v>
      </c>
      <c r="O572" t="s">
        <v>25</v>
      </c>
      <c r="P572" s="1">
        <v>43852</v>
      </c>
    </row>
    <row r="573" spans="1:16" x14ac:dyDescent="0.25">
      <c r="A573" t="s">
        <v>323</v>
      </c>
      <c r="B573" t="s">
        <v>359</v>
      </c>
      <c r="C573" t="s">
        <v>19</v>
      </c>
      <c r="D573" s="1">
        <v>43644</v>
      </c>
      <c r="E573" s="1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1">
        <v>43644</v>
      </c>
      <c r="N573" t="s">
        <v>24</v>
      </c>
      <c r="O573" t="s">
        <v>23</v>
      </c>
      <c r="P573" s="1">
        <v>43852</v>
      </c>
    </row>
    <row r="574" spans="1:16" x14ac:dyDescent="0.25">
      <c r="A574" t="s">
        <v>323</v>
      </c>
      <c r="B574" t="s">
        <v>360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1">
        <v>43644</v>
      </c>
      <c r="N574" t="s">
        <v>24</v>
      </c>
      <c r="O574" t="s">
        <v>23</v>
      </c>
      <c r="P574" s="1">
        <v>43852</v>
      </c>
    </row>
    <row r="575" spans="1:16" x14ac:dyDescent="0.25">
      <c r="A575" t="s">
        <v>323</v>
      </c>
      <c r="B575" t="s">
        <v>361</v>
      </c>
      <c r="C575" t="s">
        <v>19</v>
      </c>
      <c r="D575" s="1">
        <v>43666</v>
      </c>
      <c r="E575" s="1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1">
        <v>43666</v>
      </c>
      <c r="N575" t="s">
        <v>24</v>
      </c>
      <c r="O575" t="s">
        <v>23</v>
      </c>
      <c r="P575" s="1">
        <v>43852</v>
      </c>
    </row>
    <row r="576" spans="1:16" x14ac:dyDescent="0.25">
      <c r="A576" t="s">
        <v>323</v>
      </c>
      <c r="B576">
        <v>9.9000021170200003E+19</v>
      </c>
      <c r="C576" t="s">
        <v>19</v>
      </c>
      <c r="D576" s="1">
        <v>42892</v>
      </c>
      <c r="E576" s="1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1">
        <v>42922</v>
      </c>
      <c r="N576" t="s">
        <v>24</v>
      </c>
      <c r="O576" t="s">
        <v>25</v>
      </c>
      <c r="P576" s="1">
        <v>43852</v>
      </c>
    </row>
    <row r="577" spans="1:16" x14ac:dyDescent="0.25">
      <c r="A577" t="s">
        <v>323</v>
      </c>
      <c r="B577" t="s">
        <v>362</v>
      </c>
      <c r="C577" t="s">
        <v>19</v>
      </c>
      <c r="D577" s="1">
        <v>43494</v>
      </c>
      <c r="E577" s="1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1">
        <v>43494</v>
      </c>
      <c r="N577" t="s">
        <v>24</v>
      </c>
      <c r="O577" t="s">
        <v>25</v>
      </c>
      <c r="P577" s="1">
        <v>43852</v>
      </c>
    </row>
    <row r="578" spans="1:16" x14ac:dyDescent="0.25">
      <c r="A578" t="s">
        <v>323</v>
      </c>
      <c r="B578" t="s">
        <v>363</v>
      </c>
      <c r="C578" t="s">
        <v>19</v>
      </c>
      <c r="D578" s="1">
        <v>43497</v>
      </c>
      <c r="E578" s="1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1">
        <v>43497</v>
      </c>
      <c r="N578" t="s">
        <v>24</v>
      </c>
      <c r="O578" t="s">
        <v>25</v>
      </c>
      <c r="P578" s="1">
        <v>43852</v>
      </c>
    </row>
    <row r="579" spans="1:16" x14ac:dyDescent="0.25">
      <c r="A579" t="s">
        <v>323</v>
      </c>
      <c r="B579">
        <v>9.9000044160300007E+19</v>
      </c>
      <c r="C579" t="s">
        <v>19</v>
      </c>
      <c r="D579" s="1">
        <v>42744</v>
      </c>
      <c r="E579" s="1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1">
        <v>42835</v>
      </c>
      <c r="N579" t="s">
        <v>24</v>
      </c>
      <c r="O579" t="s">
        <v>25</v>
      </c>
      <c r="P579" s="1">
        <v>43852</v>
      </c>
    </row>
    <row r="580" spans="1:16" x14ac:dyDescent="0.25">
      <c r="A580" t="s">
        <v>323</v>
      </c>
      <c r="B580">
        <v>9.9000044160300007E+19</v>
      </c>
      <c r="C580" t="s">
        <v>19</v>
      </c>
      <c r="D580" s="1">
        <v>42774</v>
      </c>
      <c r="E580" s="1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1">
        <v>42774</v>
      </c>
      <c r="N580" t="s">
        <v>24</v>
      </c>
      <c r="O580" t="s">
        <v>25</v>
      </c>
      <c r="P580" s="1">
        <v>43852</v>
      </c>
    </row>
    <row r="581" spans="1:16" x14ac:dyDescent="0.25">
      <c r="A581" t="s">
        <v>323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1">
        <v>42954</v>
      </c>
      <c r="N581" t="s">
        <v>24</v>
      </c>
      <c r="O581" t="s">
        <v>25</v>
      </c>
      <c r="P581" s="1">
        <v>43852</v>
      </c>
    </row>
    <row r="582" spans="1:16" x14ac:dyDescent="0.25">
      <c r="A582" t="s">
        <v>323</v>
      </c>
      <c r="B582">
        <v>9.9000044160300007E+19</v>
      </c>
      <c r="C582" t="s">
        <v>19</v>
      </c>
      <c r="D582" s="1">
        <v>42663</v>
      </c>
      <c r="E582" s="1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1">
        <v>43099</v>
      </c>
      <c r="N582" t="s">
        <v>24</v>
      </c>
      <c r="O582" t="s">
        <v>25</v>
      </c>
      <c r="P582" s="1">
        <v>43852</v>
      </c>
    </row>
    <row r="583" spans="1:16" x14ac:dyDescent="0.25">
      <c r="A583" t="s">
        <v>323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1">
        <v>42772</v>
      </c>
      <c r="N583" t="s">
        <v>24</v>
      </c>
      <c r="O583" t="s">
        <v>25</v>
      </c>
      <c r="P583" s="1">
        <v>43852</v>
      </c>
    </row>
    <row r="584" spans="1:16" x14ac:dyDescent="0.25">
      <c r="A584" t="s">
        <v>323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1">
        <v>42880</v>
      </c>
      <c r="N584" t="s">
        <v>24</v>
      </c>
      <c r="O584" t="s">
        <v>25</v>
      </c>
      <c r="P584" s="1">
        <v>43852</v>
      </c>
    </row>
    <row r="585" spans="1:16" x14ac:dyDescent="0.25">
      <c r="A585" t="s">
        <v>323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1">
        <v>42990</v>
      </c>
      <c r="N585" t="s">
        <v>24</v>
      </c>
      <c r="O585" t="s">
        <v>25</v>
      </c>
      <c r="P585" s="1">
        <v>43852</v>
      </c>
    </row>
    <row r="586" spans="1:16" x14ac:dyDescent="0.25">
      <c r="A586" t="s">
        <v>323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1">
        <v>42663</v>
      </c>
      <c r="N586" t="s">
        <v>24</v>
      </c>
      <c r="O586" t="s">
        <v>25</v>
      </c>
      <c r="P586" s="1">
        <v>43852</v>
      </c>
    </row>
    <row r="587" spans="1:16" x14ac:dyDescent="0.25">
      <c r="A587" t="s">
        <v>323</v>
      </c>
      <c r="B587">
        <v>9.9000044160300007E+19</v>
      </c>
      <c r="C587" t="s">
        <v>19</v>
      </c>
      <c r="D587" s="1">
        <v>42731</v>
      </c>
      <c r="E587" s="1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1">
        <v>42821</v>
      </c>
      <c r="N587" t="s">
        <v>24</v>
      </c>
      <c r="O587" t="s">
        <v>25</v>
      </c>
      <c r="P587" s="1">
        <v>43852</v>
      </c>
    </row>
    <row r="588" spans="1:16" x14ac:dyDescent="0.25">
      <c r="A588" t="s">
        <v>323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1">
        <v>42913</v>
      </c>
      <c r="N588" t="s">
        <v>24</v>
      </c>
      <c r="O588" t="s">
        <v>25</v>
      </c>
      <c r="P588" s="1">
        <v>43852</v>
      </c>
    </row>
    <row r="589" spans="1:16" x14ac:dyDescent="0.25">
      <c r="A589" t="s">
        <v>323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1">
        <v>43005</v>
      </c>
      <c r="N589" t="s">
        <v>24</v>
      </c>
      <c r="O589" t="s">
        <v>25</v>
      </c>
      <c r="P589" s="1">
        <v>43852</v>
      </c>
    </row>
    <row r="590" spans="1:16" x14ac:dyDescent="0.25">
      <c r="A590" t="s">
        <v>323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1">
        <v>43096</v>
      </c>
      <c r="N590" t="s">
        <v>24</v>
      </c>
      <c r="O590" t="s">
        <v>25</v>
      </c>
      <c r="P590" s="1">
        <v>43852</v>
      </c>
    </row>
    <row r="591" spans="1:16" x14ac:dyDescent="0.25">
      <c r="A591" t="s">
        <v>323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1">
        <v>42731</v>
      </c>
      <c r="N591" t="s">
        <v>24</v>
      </c>
      <c r="O591" t="s">
        <v>25</v>
      </c>
      <c r="P591" s="1">
        <v>43852</v>
      </c>
    </row>
    <row r="592" spans="1:16" x14ac:dyDescent="0.25">
      <c r="A592" t="s">
        <v>323</v>
      </c>
      <c r="B592">
        <v>9.9000044165800002E+19</v>
      </c>
      <c r="C592" t="s">
        <v>19</v>
      </c>
      <c r="D592" s="1">
        <v>42823</v>
      </c>
      <c r="E592" s="1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1">
        <v>42823</v>
      </c>
      <c r="N592" t="s">
        <v>24</v>
      </c>
      <c r="O592" t="s">
        <v>25</v>
      </c>
      <c r="P592" s="1">
        <v>43852</v>
      </c>
    </row>
    <row r="593" spans="1:16" x14ac:dyDescent="0.25">
      <c r="A593" t="s">
        <v>323</v>
      </c>
      <c r="B593">
        <v>9.9000044170400006E+19</v>
      </c>
      <c r="C593" t="s">
        <v>19</v>
      </c>
      <c r="D593" s="1">
        <v>42954</v>
      </c>
      <c r="E593" s="1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1">
        <v>43318</v>
      </c>
      <c r="N593" t="s">
        <v>24</v>
      </c>
      <c r="O593" t="s">
        <v>25</v>
      </c>
      <c r="P593" s="1">
        <v>43852</v>
      </c>
    </row>
    <row r="594" spans="1:16" x14ac:dyDescent="0.25">
      <c r="A594" t="s">
        <v>323</v>
      </c>
      <c r="B594">
        <v>9.9000044170699997E+19</v>
      </c>
      <c r="C594" t="s">
        <v>31</v>
      </c>
      <c r="D594" s="1">
        <v>42903</v>
      </c>
      <c r="E594" s="1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1">
        <v>43297</v>
      </c>
      <c r="N594" t="s">
        <v>24</v>
      </c>
      <c r="O594" t="s">
        <v>25</v>
      </c>
      <c r="P594" s="1">
        <v>43852</v>
      </c>
    </row>
    <row r="595" spans="1:16" x14ac:dyDescent="0.25">
      <c r="A595" t="s">
        <v>323</v>
      </c>
      <c r="B595">
        <v>9.9000044170699997E+19</v>
      </c>
      <c r="C595" t="s">
        <v>19</v>
      </c>
      <c r="D595" s="1">
        <v>42922</v>
      </c>
      <c r="E595" s="1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1">
        <v>43286</v>
      </c>
      <c r="N595" t="s">
        <v>24</v>
      </c>
      <c r="O595" t="s">
        <v>25</v>
      </c>
      <c r="P595" s="1">
        <v>43852</v>
      </c>
    </row>
    <row r="596" spans="1:16" x14ac:dyDescent="0.25">
      <c r="A596" t="s">
        <v>323</v>
      </c>
      <c r="B596">
        <v>9.9000044170699997E+19</v>
      </c>
      <c r="C596" t="s">
        <v>19</v>
      </c>
      <c r="D596" s="1">
        <v>43017</v>
      </c>
      <c r="E596" s="1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1">
        <v>43017</v>
      </c>
      <c r="N596" t="s">
        <v>24</v>
      </c>
      <c r="O596" t="s">
        <v>25</v>
      </c>
      <c r="P596" s="1">
        <v>43852</v>
      </c>
    </row>
    <row r="597" spans="1:16" x14ac:dyDescent="0.25">
      <c r="A597" t="s">
        <v>323</v>
      </c>
      <c r="B597" t="s">
        <v>364</v>
      </c>
      <c r="C597" t="s">
        <v>31</v>
      </c>
      <c r="D597" s="1">
        <v>43145</v>
      </c>
      <c r="E597" s="1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1">
        <v>43145</v>
      </c>
      <c r="N597" t="s">
        <v>24</v>
      </c>
      <c r="O597" t="s">
        <v>25</v>
      </c>
      <c r="P597" s="1">
        <v>43852</v>
      </c>
    </row>
    <row r="598" spans="1:16" x14ac:dyDescent="0.25">
      <c r="A598" t="s">
        <v>323</v>
      </c>
      <c r="B598" t="s">
        <v>365</v>
      </c>
      <c r="C598" t="s">
        <v>31</v>
      </c>
      <c r="D598" s="1">
        <v>43210</v>
      </c>
      <c r="E598" s="1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1">
        <v>43210</v>
      </c>
      <c r="N598" t="s">
        <v>24</v>
      </c>
      <c r="O598" t="s">
        <v>177</v>
      </c>
      <c r="P598" s="1">
        <v>43852</v>
      </c>
    </row>
    <row r="599" spans="1:16" x14ac:dyDescent="0.25">
      <c r="A599" t="s">
        <v>323</v>
      </c>
      <c r="B599" t="s">
        <v>366</v>
      </c>
      <c r="C599" t="s">
        <v>19</v>
      </c>
      <c r="D599" s="1">
        <v>43220</v>
      </c>
      <c r="E599" s="1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1">
        <v>43826</v>
      </c>
      <c r="N599" t="s">
        <v>24</v>
      </c>
      <c r="O599" t="s">
        <v>25</v>
      </c>
      <c r="P599" s="1">
        <v>43852</v>
      </c>
    </row>
    <row r="600" spans="1:16" x14ac:dyDescent="0.25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1">
        <v>43927</v>
      </c>
      <c r="N600" t="s">
        <v>24</v>
      </c>
      <c r="O600" t="s">
        <v>25</v>
      </c>
      <c r="P600" s="1">
        <v>43852</v>
      </c>
    </row>
    <row r="601" spans="1:16" x14ac:dyDescent="0.25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1">
        <v>44028</v>
      </c>
      <c r="N601" t="s">
        <v>24</v>
      </c>
      <c r="O601" t="s">
        <v>25</v>
      </c>
      <c r="P601" s="1">
        <v>43852</v>
      </c>
    </row>
    <row r="602" spans="1:16" x14ac:dyDescent="0.25">
      <c r="A602" t="s">
        <v>323</v>
      </c>
      <c r="B602" t="s">
        <v>366</v>
      </c>
      <c r="C602" t="s">
        <v>19</v>
      </c>
      <c r="D602" s="1">
        <v>43220</v>
      </c>
      <c r="E602" s="1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1">
        <v>44028</v>
      </c>
      <c r="N602" t="s">
        <v>24</v>
      </c>
      <c r="O602" t="s">
        <v>25</v>
      </c>
      <c r="P602" s="1">
        <v>43852</v>
      </c>
    </row>
    <row r="603" spans="1:16" x14ac:dyDescent="0.25">
      <c r="A603" t="s">
        <v>323</v>
      </c>
      <c r="B603" t="s">
        <v>366</v>
      </c>
      <c r="C603" t="s">
        <v>19</v>
      </c>
      <c r="D603" s="1">
        <v>43220</v>
      </c>
      <c r="E603" s="1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1">
        <v>44028</v>
      </c>
      <c r="N603" t="s">
        <v>24</v>
      </c>
      <c r="O603" t="s">
        <v>25</v>
      </c>
      <c r="P603" s="1">
        <v>43852</v>
      </c>
    </row>
    <row r="604" spans="1:16" x14ac:dyDescent="0.25">
      <c r="A604" t="s">
        <v>323</v>
      </c>
      <c r="B604" t="s">
        <v>366</v>
      </c>
      <c r="C604" t="s">
        <v>19</v>
      </c>
      <c r="D604" s="1">
        <v>43220</v>
      </c>
      <c r="E604" s="1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1">
        <v>44028</v>
      </c>
      <c r="N604" t="s">
        <v>24</v>
      </c>
      <c r="O604" t="s">
        <v>25</v>
      </c>
      <c r="P604" s="1">
        <v>43852</v>
      </c>
    </row>
    <row r="605" spans="1:16" x14ac:dyDescent="0.25">
      <c r="A605" t="s">
        <v>323</v>
      </c>
      <c r="B605" t="s">
        <v>366</v>
      </c>
      <c r="C605" t="s">
        <v>19</v>
      </c>
      <c r="D605" s="1">
        <v>43220</v>
      </c>
      <c r="E605" s="1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1">
        <v>43321</v>
      </c>
      <c r="N605" t="s">
        <v>24</v>
      </c>
      <c r="O605" t="s">
        <v>25</v>
      </c>
      <c r="P605" s="1">
        <v>43852</v>
      </c>
    </row>
    <row r="606" spans="1:16" x14ac:dyDescent="0.25">
      <c r="A606" t="s">
        <v>323</v>
      </c>
      <c r="B606" t="s">
        <v>366</v>
      </c>
      <c r="C606" t="s">
        <v>19</v>
      </c>
      <c r="D606" s="1">
        <v>43220</v>
      </c>
      <c r="E606" s="1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1">
        <v>43422</v>
      </c>
      <c r="N606" t="s">
        <v>24</v>
      </c>
      <c r="O606" t="s">
        <v>25</v>
      </c>
      <c r="P606" s="1">
        <v>43852</v>
      </c>
    </row>
    <row r="607" spans="1:16" x14ac:dyDescent="0.25">
      <c r="A607" t="s">
        <v>323</v>
      </c>
      <c r="B607" t="s">
        <v>366</v>
      </c>
      <c r="C607" t="s">
        <v>19</v>
      </c>
      <c r="D607" s="1">
        <v>43220</v>
      </c>
      <c r="E607" s="1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1">
        <v>43523</v>
      </c>
      <c r="N607" t="s">
        <v>24</v>
      </c>
      <c r="O607" t="s">
        <v>25</v>
      </c>
      <c r="P607" s="1">
        <v>43852</v>
      </c>
    </row>
    <row r="608" spans="1:16" x14ac:dyDescent="0.25">
      <c r="A608" t="s">
        <v>323</v>
      </c>
      <c r="B608" t="s">
        <v>366</v>
      </c>
      <c r="C608" t="s">
        <v>19</v>
      </c>
      <c r="D608" s="1">
        <v>43220</v>
      </c>
      <c r="E608" s="1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1">
        <v>43624</v>
      </c>
      <c r="N608" t="s">
        <v>24</v>
      </c>
      <c r="O608" t="s">
        <v>25</v>
      </c>
      <c r="P608" s="1">
        <v>43852</v>
      </c>
    </row>
    <row r="609" spans="1:16" x14ac:dyDescent="0.25">
      <c r="A609" t="s">
        <v>323</v>
      </c>
      <c r="B609" t="s">
        <v>366</v>
      </c>
      <c r="C609" t="s">
        <v>19</v>
      </c>
      <c r="D609" s="1">
        <v>43220</v>
      </c>
      <c r="E609" s="1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1">
        <v>43725</v>
      </c>
      <c r="N609" t="s">
        <v>24</v>
      </c>
      <c r="O609" t="s">
        <v>25</v>
      </c>
      <c r="P609" s="1">
        <v>43852</v>
      </c>
    </row>
    <row r="610" spans="1:16" x14ac:dyDescent="0.25">
      <c r="A610" t="s">
        <v>323</v>
      </c>
      <c r="B610" t="s">
        <v>366</v>
      </c>
      <c r="C610" t="s">
        <v>19</v>
      </c>
      <c r="D610" s="1">
        <v>43220</v>
      </c>
      <c r="E610" s="1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1">
        <v>43220</v>
      </c>
      <c r="N610" t="s">
        <v>24</v>
      </c>
      <c r="O610" t="s">
        <v>25</v>
      </c>
      <c r="P610" s="1">
        <v>43852</v>
      </c>
    </row>
    <row r="611" spans="1:16" x14ac:dyDescent="0.25">
      <c r="A611" t="s">
        <v>323</v>
      </c>
      <c r="B611" t="s">
        <v>367</v>
      </c>
      <c r="C611" t="s">
        <v>31</v>
      </c>
      <c r="D611" s="1">
        <v>43278</v>
      </c>
      <c r="E611" s="1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1">
        <v>43278</v>
      </c>
      <c r="N611" t="s">
        <v>24</v>
      </c>
      <c r="O611" t="s">
        <v>177</v>
      </c>
      <c r="P611" s="1">
        <v>43852</v>
      </c>
    </row>
    <row r="612" spans="1:16" x14ac:dyDescent="0.25">
      <c r="A612" t="s">
        <v>323</v>
      </c>
      <c r="B612" t="s">
        <v>368</v>
      </c>
      <c r="C612" t="s">
        <v>19</v>
      </c>
      <c r="D612" s="1">
        <v>43339</v>
      </c>
      <c r="E612" s="1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1">
        <v>43888</v>
      </c>
      <c r="N612" t="s">
        <v>24</v>
      </c>
      <c r="O612" t="s">
        <v>25</v>
      </c>
      <c r="P612" s="1">
        <v>43852</v>
      </c>
    </row>
    <row r="613" spans="1:16" x14ac:dyDescent="0.25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1">
        <v>43888</v>
      </c>
      <c r="N613" t="s">
        <v>24</v>
      </c>
      <c r="O613" t="s">
        <v>25</v>
      </c>
      <c r="P613" s="1">
        <v>43852</v>
      </c>
    </row>
    <row r="614" spans="1:16" x14ac:dyDescent="0.25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1">
        <v>43888</v>
      </c>
      <c r="N614" t="s">
        <v>24</v>
      </c>
      <c r="O614" t="s">
        <v>25</v>
      </c>
      <c r="P614" s="1">
        <v>43852</v>
      </c>
    </row>
    <row r="615" spans="1:16" x14ac:dyDescent="0.25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1">
        <v>43888</v>
      </c>
      <c r="N615" t="s">
        <v>24</v>
      </c>
      <c r="O615" t="s">
        <v>25</v>
      </c>
      <c r="P615" s="1">
        <v>43852</v>
      </c>
    </row>
    <row r="616" spans="1:16" x14ac:dyDescent="0.25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1">
        <v>43431</v>
      </c>
      <c r="N616" t="s">
        <v>24</v>
      </c>
      <c r="O616" t="s">
        <v>25</v>
      </c>
      <c r="P616" s="1">
        <v>43852</v>
      </c>
    </row>
    <row r="617" spans="1:16" x14ac:dyDescent="0.25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1">
        <v>43523</v>
      </c>
      <c r="N617" t="s">
        <v>24</v>
      </c>
      <c r="O617" t="s">
        <v>25</v>
      </c>
      <c r="P617" s="1">
        <v>43852</v>
      </c>
    </row>
    <row r="618" spans="1:16" x14ac:dyDescent="0.25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1">
        <v>43612</v>
      </c>
      <c r="N618" t="s">
        <v>24</v>
      </c>
      <c r="O618" t="s">
        <v>25</v>
      </c>
      <c r="P618" s="1">
        <v>43852</v>
      </c>
    </row>
    <row r="619" spans="1:16" x14ac:dyDescent="0.25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1">
        <v>43704</v>
      </c>
      <c r="N619" t="s">
        <v>24</v>
      </c>
      <c r="O619" t="s">
        <v>25</v>
      </c>
      <c r="P619" s="1">
        <v>43852</v>
      </c>
    </row>
    <row r="620" spans="1:16" x14ac:dyDescent="0.25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1">
        <v>43796</v>
      </c>
      <c r="N620" t="s">
        <v>24</v>
      </c>
      <c r="O620" t="s">
        <v>25</v>
      </c>
      <c r="P620" s="1">
        <v>43852</v>
      </c>
    </row>
    <row r="621" spans="1:16" x14ac:dyDescent="0.25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1">
        <v>43339</v>
      </c>
      <c r="N621" t="s">
        <v>24</v>
      </c>
      <c r="O621" t="s">
        <v>25</v>
      </c>
      <c r="P621" s="1">
        <v>43852</v>
      </c>
    </row>
    <row r="622" spans="1:16" x14ac:dyDescent="0.25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1">
        <v>43888</v>
      </c>
      <c r="N622" t="s">
        <v>24</v>
      </c>
      <c r="O622" t="s">
        <v>25</v>
      </c>
      <c r="P622" s="1">
        <v>43852</v>
      </c>
    </row>
    <row r="623" spans="1:16" x14ac:dyDescent="0.25">
      <c r="A623" t="s">
        <v>323</v>
      </c>
      <c r="B623" t="s">
        <v>368</v>
      </c>
      <c r="C623" t="s">
        <v>19</v>
      </c>
      <c r="D623" s="1">
        <v>43339</v>
      </c>
      <c r="E623" s="1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1">
        <v>43888</v>
      </c>
      <c r="N623" t="s">
        <v>24</v>
      </c>
      <c r="O623" t="s">
        <v>25</v>
      </c>
      <c r="P623" s="1">
        <v>43852</v>
      </c>
    </row>
    <row r="624" spans="1:16" x14ac:dyDescent="0.25">
      <c r="A624" t="s">
        <v>323</v>
      </c>
      <c r="B624" t="s">
        <v>368</v>
      </c>
      <c r="C624" t="s">
        <v>19</v>
      </c>
      <c r="D624" s="1">
        <v>43339</v>
      </c>
      <c r="E624" s="1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1">
        <v>43888</v>
      </c>
      <c r="N624" t="s">
        <v>24</v>
      </c>
      <c r="O624" t="s">
        <v>25</v>
      </c>
      <c r="P624" s="1">
        <v>43852</v>
      </c>
    </row>
    <row r="625" spans="1:16" x14ac:dyDescent="0.25">
      <c r="A625" t="s">
        <v>323</v>
      </c>
      <c r="B625" t="s">
        <v>368</v>
      </c>
      <c r="C625" t="s">
        <v>19</v>
      </c>
      <c r="D625" s="1">
        <v>43339</v>
      </c>
      <c r="E625" s="1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1">
        <v>43888</v>
      </c>
      <c r="N625" t="s">
        <v>24</v>
      </c>
      <c r="O625" t="s">
        <v>25</v>
      </c>
      <c r="P625" s="1">
        <v>43852</v>
      </c>
    </row>
    <row r="626" spans="1:16" x14ac:dyDescent="0.25">
      <c r="A626" t="s">
        <v>323</v>
      </c>
      <c r="B626" t="s">
        <v>368</v>
      </c>
      <c r="C626" t="s">
        <v>19</v>
      </c>
      <c r="D626" s="1">
        <v>43339</v>
      </c>
      <c r="E626" s="1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1">
        <v>43431</v>
      </c>
      <c r="N626" t="s">
        <v>24</v>
      </c>
      <c r="O626" t="s">
        <v>25</v>
      </c>
      <c r="P626" s="1">
        <v>43852</v>
      </c>
    </row>
    <row r="627" spans="1:16" x14ac:dyDescent="0.25">
      <c r="A627" t="s">
        <v>323</v>
      </c>
      <c r="B627" t="s">
        <v>368</v>
      </c>
      <c r="C627" t="s">
        <v>19</v>
      </c>
      <c r="D627" s="1">
        <v>43339</v>
      </c>
      <c r="E627" s="1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1">
        <v>43523</v>
      </c>
      <c r="N627" t="s">
        <v>24</v>
      </c>
      <c r="O627" t="s">
        <v>25</v>
      </c>
      <c r="P627" s="1">
        <v>43852</v>
      </c>
    </row>
    <row r="628" spans="1:16" x14ac:dyDescent="0.25">
      <c r="A628" t="s">
        <v>323</v>
      </c>
      <c r="B628" t="s">
        <v>368</v>
      </c>
      <c r="C628" t="s">
        <v>19</v>
      </c>
      <c r="D628" s="1">
        <v>43339</v>
      </c>
      <c r="E628" s="1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1">
        <v>43612</v>
      </c>
      <c r="N628" t="s">
        <v>24</v>
      </c>
      <c r="O628" t="s">
        <v>25</v>
      </c>
      <c r="P628" s="1">
        <v>43852</v>
      </c>
    </row>
    <row r="629" spans="1:16" x14ac:dyDescent="0.25">
      <c r="A629" t="s">
        <v>323</v>
      </c>
      <c r="B629" t="s">
        <v>368</v>
      </c>
      <c r="C629" t="s">
        <v>19</v>
      </c>
      <c r="D629" s="1">
        <v>43339</v>
      </c>
      <c r="E629" s="1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1">
        <v>43704</v>
      </c>
      <c r="N629" t="s">
        <v>24</v>
      </c>
      <c r="O629" t="s">
        <v>25</v>
      </c>
      <c r="P629" s="1">
        <v>43852</v>
      </c>
    </row>
    <row r="630" spans="1:16" x14ac:dyDescent="0.25">
      <c r="A630" t="s">
        <v>323</v>
      </c>
      <c r="B630" t="s">
        <v>368</v>
      </c>
      <c r="C630" t="s">
        <v>19</v>
      </c>
      <c r="D630" s="1">
        <v>43339</v>
      </c>
      <c r="E630" s="1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1">
        <v>43796</v>
      </c>
      <c r="N630" t="s">
        <v>24</v>
      </c>
      <c r="O630" t="s">
        <v>25</v>
      </c>
      <c r="P630" s="1">
        <v>43852</v>
      </c>
    </row>
    <row r="631" spans="1:16" x14ac:dyDescent="0.25">
      <c r="A631" t="s">
        <v>323</v>
      </c>
      <c r="B631" t="s">
        <v>368</v>
      </c>
      <c r="C631" t="s">
        <v>19</v>
      </c>
      <c r="D631" s="1">
        <v>43339</v>
      </c>
      <c r="E631" s="1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1">
        <v>43339</v>
      </c>
      <c r="N631" t="s">
        <v>24</v>
      </c>
      <c r="O631" t="s">
        <v>25</v>
      </c>
      <c r="P631" s="1">
        <v>43852</v>
      </c>
    </row>
    <row r="632" spans="1:16" x14ac:dyDescent="0.25">
      <c r="A632" t="s">
        <v>323</v>
      </c>
      <c r="B632" t="s">
        <v>369</v>
      </c>
      <c r="C632" t="s">
        <v>19</v>
      </c>
      <c r="D632" s="1">
        <v>43326</v>
      </c>
      <c r="E632" s="1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1">
        <v>44057</v>
      </c>
      <c r="N632" t="s">
        <v>24</v>
      </c>
      <c r="O632" t="s">
        <v>25</v>
      </c>
      <c r="P632" s="1">
        <v>43852</v>
      </c>
    </row>
    <row r="633" spans="1:16" x14ac:dyDescent="0.25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1">
        <v>44057</v>
      </c>
      <c r="N633" t="s">
        <v>24</v>
      </c>
      <c r="O633" t="s">
        <v>25</v>
      </c>
      <c r="P633" s="1">
        <v>43852</v>
      </c>
    </row>
    <row r="634" spans="1:16" x14ac:dyDescent="0.25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1">
        <v>44057</v>
      </c>
      <c r="N634" t="s">
        <v>24</v>
      </c>
      <c r="O634" t="s">
        <v>25</v>
      </c>
      <c r="P634" s="1">
        <v>43852</v>
      </c>
    </row>
    <row r="635" spans="1:16" x14ac:dyDescent="0.25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1">
        <v>44057</v>
      </c>
      <c r="N635" t="s">
        <v>24</v>
      </c>
      <c r="O635" t="s">
        <v>25</v>
      </c>
      <c r="P635" s="1">
        <v>43852</v>
      </c>
    </row>
    <row r="636" spans="1:16" x14ac:dyDescent="0.25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1">
        <v>44057</v>
      </c>
      <c r="N636" t="s">
        <v>24</v>
      </c>
      <c r="O636" t="s">
        <v>25</v>
      </c>
      <c r="P636" s="1">
        <v>43852</v>
      </c>
    </row>
    <row r="637" spans="1:16" x14ac:dyDescent="0.25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1">
        <v>44057</v>
      </c>
      <c r="N637" t="s">
        <v>24</v>
      </c>
      <c r="O637" t="s">
        <v>25</v>
      </c>
      <c r="P637" s="1">
        <v>43852</v>
      </c>
    </row>
    <row r="638" spans="1:16" x14ac:dyDescent="0.25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1">
        <v>44057</v>
      </c>
      <c r="N638" t="s">
        <v>24</v>
      </c>
      <c r="O638" t="s">
        <v>25</v>
      </c>
      <c r="P638" s="1">
        <v>43852</v>
      </c>
    </row>
    <row r="639" spans="1:16" x14ac:dyDescent="0.25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1">
        <v>44057</v>
      </c>
      <c r="N639" t="s">
        <v>24</v>
      </c>
      <c r="O639" t="s">
        <v>25</v>
      </c>
      <c r="P639" s="1">
        <v>43852</v>
      </c>
    </row>
    <row r="640" spans="1:16" x14ac:dyDescent="0.25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1">
        <v>43875</v>
      </c>
      <c r="N640" t="s">
        <v>24</v>
      </c>
      <c r="O640" t="s">
        <v>25</v>
      </c>
      <c r="P640" s="1">
        <v>43852</v>
      </c>
    </row>
    <row r="641" spans="1:16" x14ac:dyDescent="0.25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1">
        <v>43965</v>
      </c>
      <c r="N641" t="s">
        <v>24</v>
      </c>
      <c r="O641" t="s">
        <v>25</v>
      </c>
      <c r="P641" s="1">
        <v>43852</v>
      </c>
    </row>
    <row r="642" spans="1:16" x14ac:dyDescent="0.25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1">
        <v>43783</v>
      </c>
      <c r="N642" t="s">
        <v>24</v>
      </c>
      <c r="O642" t="s">
        <v>25</v>
      </c>
      <c r="P642" s="1">
        <v>43852</v>
      </c>
    </row>
    <row r="643" spans="1:16" x14ac:dyDescent="0.25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1">
        <v>43418</v>
      </c>
      <c r="N643" t="s">
        <v>24</v>
      </c>
      <c r="O643" t="s">
        <v>25</v>
      </c>
      <c r="P643" s="1">
        <v>43852</v>
      </c>
    </row>
    <row r="644" spans="1:16" x14ac:dyDescent="0.25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1">
        <v>43510</v>
      </c>
      <c r="N644" t="s">
        <v>24</v>
      </c>
      <c r="O644" t="s">
        <v>25</v>
      </c>
      <c r="P644" s="1">
        <v>43852</v>
      </c>
    </row>
    <row r="645" spans="1:16" x14ac:dyDescent="0.25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1">
        <v>43599</v>
      </c>
      <c r="N645" t="s">
        <v>24</v>
      </c>
      <c r="O645" t="s">
        <v>25</v>
      </c>
      <c r="P645" s="1">
        <v>43852</v>
      </c>
    </row>
    <row r="646" spans="1:16" x14ac:dyDescent="0.25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1">
        <v>43691</v>
      </c>
      <c r="N646" t="s">
        <v>24</v>
      </c>
      <c r="O646" t="s">
        <v>25</v>
      </c>
      <c r="P646" s="1">
        <v>43852</v>
      </c>
    </row>
    <row r="647" spans="1:16" x14ac:dyDescent="0.25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1">
        <v>43326</v>
      </c>
      <c r="N647" t="s">
        <v>24</v>
      </c>
      <c r="O647" t="s">
        <v>25</v>
      </c>
      <c r="P647" s="1">
        <v>43852</v>
      </c>
    </row>
    <row r="648" spans="1:16" x14ac:dyDescent="0.25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1">
        <v>44057</v>
      </c>
      <c r="N648" t="s">
        <v>24</v>
      </c>
      <c r="O648" t="s">
        <v>25</v>
      </c>
      <c r="P648" s="1">
        <v>43852</v>
      </c>
    </row>
    <row r="649" spans="1:16" x14ac:dyDescent="0.25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44057</v>
      </c>
      <c r="N649" t="s">
        <v>24</v>
      </c>
      <c r="O649" t="s">
        <v>25</v>
      </c>
      <c r="P649" s="1">
        <v>43852</v>
      </c>
    </row>
    <row r="650" spans="1:16" x14ac:dyDescent="0.25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44057</v>
      </c>
      <c r="N650" t="s">
        <v>24</v>
      </c>
      <c r="O650" t="s">
        <v>25</v>
      </c>
      <c r="P650" s="1">
        <v>43852</v>
      </c>
    </row>
    <row r="651" spans="1:16" x14ac:dyDescent="0.25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44057</v>
      </c>
      <c r="N651" t="s">
        <v>24</v>
      </c>
      <c r="O651" t="s">
        <v>25</v>
      </c>
      <c r="P651" s="1">
        <v>43852</v>
      </c>
    </row>
    <row r="652" spans="1:16" x14ac:dyDescent="0.25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44057</v>
      </c>
      <c r="N652" t="s">
        <v>24</v>
      </c>
      <c r="O652" t="s">
        <v>25</v>
      </c>
      <c r="P652" s="1">
        <v>43852</v>
      </c>
    </row>
    <row r="653" spans="1:16" x14ac:dyDescent="0.25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44057</v>
      </c>
      <c r="N653" t="s">
        <v>24</v>
      </c>
      <c r="O653" t="s">
        <v>25</v>
      </c>
      <c r="P653" s="1">
        <v>43852</v>
      </c>
    </row>
    <row r="654" spans="1:16" x14ac:dyDescent="0.25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44057</v>
      </c>
      <c r="N654" t="s">
        <v>24</v>
      </c>
      <c r="O654" t="s">
        <v>25</v>
      </c>
      <c r="P654" s="1">
        <v>43852</v>
      </c>
    </row>
    <row r="655" spans="1:16" x14ac:dyDescent="0.25">
      <c r="A655" t="s">
        <v>323</v>
      </c>
      <c r="B655" t="s">
        <v>369</v>
      </c>
      <c r="C655" t="s">
        <v>19</v>
      </c>
      <c r="D655" s="1">
        <v>43326</v>
      </c>
      <c r="E655" s="1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1">
        <v>44057</v>
      </c>
      <c r="N655" t="s">
        <v>24</v>
      </c>
      <c r="O655" t="s">
        <v>25</v>
      </c>
      <c r="P655" s="1">
        <v>43852</v>
      </c>
    </row>
    <row r="656" spans="1:16" x14ac:dyDescent="0.25">
      <c r="A656" t="s">
        <v>323</v>
      </c>
      <c r="B656" t="s">
        <v>369</v>
      </c>
      <c r="C656" t="s">
        <v>19</v>
      </c>
      <c r="D656" s="1">
        <v>43326</v>
      </c>
      <c r="E656" s="1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1">
        <v>43875</v>
      </c>
      <c r="N656" t="s">
        <v>24</v>
      </c>
      <c r="O656" t="s">
        <v>25</v>
      </c>
      <c r="P656" s="1">
        <v>43852</v>
      </c>
    </row>
    <row r="657" spans="1:16" x14ac:dyDescent="0.25">
      <c r="A657" t="s">
        <v>323</v>
      </c>
      <c r="B657" t="s">
        <v>369</v>
      </c>
      <c r="C657" t="s">
        <v>19</v>
      </c>
      <c r="D657" s="1">
        <v>43326</v>
      </c>
      <c r="E657" s="1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1">
        <v>43965</v>
      </c>
      <c r="N657" t="s">
        <v>24</v>
      </c>
      <c r="O657" t="s">
        <v>25</v>
      </c>
      <c r="P657" s="1">
        <v>43852</v>
      </c>
    </row>
    <row r="658" spans="1:16" x14ac:dyDescent="0.25">
      <c r="A658" t="s">
        <v>323</v>
      </c>
      <c r="B658" t="s">
        <v>369</v>
      </c>
      <c r="C658" t="s">
        <v>19</v>
      </c>
      <c r="D658" s="1">
        <v>43326</v>
      </c>
      <c r="E658" s="1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1">
        <v>43783</v>
      </c>
      <c r="N658" t="s">
        <v>24</v>
      </c>
      <c r="O658" t="s">
        <v>25</v>
      </c>
      <c r="P658" s="1">
        <v>43852</v>
      </c>
    </row>
    <row r="659" spans="1:16" x14ac:dyDescent="0.25">
      <c r="A659" t="s">
        <v>323</v>
      </c>
      <c r="B659" t="s">
        <v>369</v>
      </c>
      <c r="C659" t="s">
        <v>19</v>
      </c>
      <c r="D659" s="1">
        <v>43326</v>
      </c>
      <c r="E659" s="1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1">
        <v>43418</v>
      </c>
      <c r="N659" t="s">
        <v>24</v>
      </c>
      <c r="O659" t="s">
        <v>25</v>
      </c>
      <c r="P659" s="1">
        <v>43852</v>
      </c>
    </row>
    <row r="660" spans="1:16" x14ac:dyDescent="0.25">
      <c r="A660" t="s">
        <v>323</v>
      </c>
      <c r="B660" t="s">
        <v>369</v>
      </c>
      <c r="C660" t="s">
        <v>19</v>
      </c>
      <c r="D660" s="1">
        <v>43326</v>
      </c>
      <c r="E660" s="1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1">
        <v>43510</v>
      </c>
      <c r="N660" t="s">
        <v>24</v>
      </c>
      <c r="O660" t="s">
        <v>25</v>
      </c>
      <c r="P660" s="1">
        <v>43852</v>
      </c>
    </row>
    <row r="661" spans="1:16" x14ac:dyDescent="0.25">
      <c r="A661" t="s">
        <v>323</v>
      </c>
      <c r="B661" t="s">
        <v>369</v>
      </c>
      <c r="C661" t="s">
        <v>19</v>
      </c>
      <c r="D661" s="1">
        <v>43326</v>
      </c>
      <c r="E661" s="1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1">
        <v>43599</v>
      </c>
      <c r="N661" t="s">
        <v>24</v>
      </c>
      <c r="O661" t="s">
        <v>25</v>
      </c>
      <c r="P661" s="1">
        <v>43852</v>
      </c>
    </row>
    <row r="662" spans="1:16" x14ac:dyDescent="0.25">
      <c r="A662" t="s">
        <v>323</v>
      </c>
      <c r="B662" t="s">
        <v>369</v>
      </c>
      <c r="C662" t="s">
        <v>19</v>
      </c>
      <c r="D662" s="1">
        <v>43326</v>
      </c>
      <c r="E662" s="1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43691</v>
      </c>
      <c r="N662" t="s">
        <v>24</v>
      </c>
      <c r="O662" t="s">
        <v>25</v>
      </c>
      <c r="P662" s="1">
        <v>43852</v>
      </c>
    </row>
    <row r="663" spans="1:16" x14ac:dyDescent="0.25">
      <c r="A663" t="s">
        <v>323</v>
      </c>
      <c r="B663" t="s">
        <v>369</v>
      </c>
      <c r="C663" t="s">
        <v>19</v>
      </c>
      <c r="D663" s="1">
        <v>43326</v>
      </c>
      <c r="E663" s="1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43326</v>
      </c>
      <c r="N663" t="s">
        <v>24</v>
      </c>
      <c r="O663" t="s">
        <v>25</v>
      </c>
      <c r="P663" s="1">
        <v>43852</v>
      </c>
    </row>
    <row r="664" spans="1:16" x14ac:dyDescent="0.25">
      <c r="A664" t="s">
        <v>323</v>
      </c>
      <c r="B664" t="s">
        <v>370</v>
      </c>
      <c r="C664" t="s">
        <v>19</v>
      </c>
      <c r="D664" s="1">
        <v>43368</v>
      </c>
      <c r="E664" s="1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1">
        <v>43915</v>
      </c>
      <c r="N664" t="s">
        <v>24</v>
      </c>
      <c r="O664" t="s">
        <v>25</v>
      </c>
      <c r="P664" s="1">
        <v>43852</v>
      </c>
    </row>
    <row r="665" spans="1:16" x14ac:dyDescent="0.25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1">
        <v>43459</v>
      </c>
      <c r="N665" t="s">
        <v>24</v>
      </c>
      <c r="O665" t="s">
        <v>25</v>
      </c>
      <c r="P665" s="1">
        <v>43852</v>
      </c>
    </row>
    <row r="666" spans="1:16" x14ac:dyDescent="0.25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1">
        <v>43549</v>
      </c>
      <c r="N666" t="s">
        <v>24</v>
      </c>
      <c r="O666" t="s">
        <v>25</v>
      </c>
      <c r="P666" s="1">
        <v>43852</v>
      </c>
    </row>
    <row r="667" spans="1:16" x14ac:dyDescent="0.25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1">
        <v>43641</v>
      </c>
      <c r="N667" t="s">
        <v>24</v>
      </c>
      <c r="O667" t="s">
        <v>25</v>
      </c>
      <c r="P667" s="1">
        <v>43852</v>
      </c>
    </row>
    <row r="668" spans="1:16" x14ac:dyDescent="0.25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1">
        <v>43733</v>
      </c>
      <c r="N668" t="s">
        <v>24</v>
      </c>
      <c r="O668" t="s">
        <v>25</v>
      </c>
      <c r="P668" s="1">
        <v>43852</v>
      </c>
    </row>
    <row r="669" spans="1:16" x14ac:dyDescent="0.25">
      <c r="A669" t="s">
        <v>323</v>
      </c>
      <c r="B669" t="s">
        <v>370</v>
      </c>
      <c r="C669" t="s">
        <v>19</v>
      </c>
      <c r="D669" s="1">
        <v>43368</v>
      </c>
      <c r="E669" s="1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1">
        <v>43824</v>
      </c>
      <c r="N669" t="s">
        <v>24</v>
      </c>
      <c r="O669" t="s">
        <v>25</v>
      </c>
      <c r="P669" s="1">
        <v>43852</v>
      </c>
    </row>
    <row r="670" spans="1:16" x14ac:dyDescent="0.25">
      <c r="A670" t="s">
        <v>323</v>
      </c>
      <c r="B670" t="s">
        <v>370</v>
      </c>
      <c r="C670" t="s">
        <v>19</v>
      </c>
      <c r="D670" s="1">
        <v>43368</v>
      </c>
      <c r="E670" s="1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1">
        <v>43368</v>
      </c>
      <c r="N670" t="s">
        <v>24</v>
      </c>
      <c r="O670" t="s">
        <v>25</v>
      </c>
      <c r="P670" s="1">
        <v>43852</v>
      </c>
    </row>
    <row r="671" spans="1:16" x14ac:dyDescent="0.25">
      <c r="A671" t="s">
        <v>323</v>
      </c>
      <c r="B671" t="s">
        <v>370</v>
      </c>
      <c r="C671" t="s">
        <v>19</v>
      </c>
      <c r="D671" s="1">
        <v>43368</v>
      </c>
      <c r="E671" s="1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1">
        <v>43915</v>
      </c>
      <c r="N671" t="s">
        <v>24</v>
      </c>
      <c r="O671" t="s">
        <v>25</v>
      </c>
      <c r="P671" s="1">
        <v>43852</v>
      </c>
    </row>
    <row r="672" spans="1:16" x14ac:dyDescent="0.25">
      <c r="A672" t="s">
        <v>323</v>
      </c>
      <c r="B672" t="s">
        <v>370</v>
      </c>
      <c r="C672" t="s">
        <v>19</v>
      </c>
      <c r="D672" s="1">
        <v>43368</v>
      </c>
      <c r="E672" s="1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1">
        <v>43459</v>
      </c>
      <c r="N672" t="s">
        <v>24</v>
      </c>
      <c r="O672" t="s">
        <v>25</v>
      </c>
      <c r="P672" s="1">
        <v>43852</v>
      </c>
    </row>
    <row r="673" spans="1:16" x14ac:dyDescent="0.25">
      <c r="A673" t="s">
        <v>323</v>
      </c>
      <c r="B673" t="s">
        <v>370</v>
      </c>
      <c r="C673" t="s">
        <v>19</v>
      </c>
      <c r="D673" s="1">
        <v>43368</v>
      </c>
      <c r="E673" s="1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1">
        <v>43549</v>
      </c>
      <c r="N673" t="s">
        <v>24</v>
      </c>
      <c r="O673" t="s">
        <v>25</v>
      </c>
      <c r="P673" s="1">
        <v>43852</v>
      </c>
    </row>
    <row r="674" spans="1:16" x14ac:dyDescent="0.25">
      <c r="A674" t="s">
        <v>323</v>
      </c>
      <c r="B674" t="s">
        <v>370</v>
      </c>
      <c r="C674" t="s">
        <v>19</v>
      </c>
      <c r="D674" s="1">
        <v>43368</v>
      </c>
      <c r="E674" s="1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43641</v>
      </c>
      <c r="N674" t="s">
        <v>24</v>
      </c>
      <c r="O674" t="s">
        <v>25</v>
      </c>
      <c r="P674" s="1">
        <v>43852</v>
      </c>
    </row>
    <row r="675" spans="1:16" x14ac:dyDescent="0.25">
      <c r="A675" t="s">
        <v>323</v>
      </c>
      <c r="B675" t="s">
        <v>370</v>
      </c>
      <c r="C675" t="s">
        <v>19</v>
      </c>
      <c r="D675" s="1">
        <v>43368</v>
      </c>
      <c r="E675" s="1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1">
        <v>43733</v>
      </c>
      <c r="N675" t="s">
        <v>24</v>
      </c>
      <c r="O675" t="s">
        <v>25</v>
      </c>
      <c r="P675" s="1">
        <v>43852</v>
      </c>
    </row>
    <row r="676" spans="1:16" x14ac:dyDescent="0.25">
      <c r="A676" t="s">
        <v>323</v>
      </c>
      <c r="B676" t="s">
        <v>370</v>
      </c>
      <c r="C676" t="s">
        <v>19</v>
      </c>
      <c r="D676" s="1">
        <v>43368</v>
      </c>
      <c r="E676" s="1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1">
        <v>43824</v>
      </c>
      <c r="N676" t="s">
        <v>24</v>
      </c>
      <c r="O676" t="s">
        <v>25</v>
      </c>
      <c r="P676" s="1">
        <v>43852</v>
      </c>
    </row>
    <row r="677" spans="1:16" x14ac:dyDescent="0.25">
      <c r="A677" t="s">
        <v>323</v>
      </c>
      <c r="B677" t="s">
        <v>370</v>
      </c>
      <c r="C677" t="s">
        <v>19</v>
      </c>
      <c r="D677" s="1">
        <v>43368</v>
      </c>
      <c r="E677" s="1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1">
        <v>43368</v>
      </c>
      <c r="N677" t="s">
        <v>24</v>
      </c>
      <c r="O677" t="s">
        <v>25</v>
      </c>
      <c r="P677" s="1">
        <v>43852</v>
      </c>
    </row>
    <row r="678" spans="1:16" x14ac:dyDescent="0.25">
      <c r="A678" t="s">
        <v>323</v>
      </c>
      <c r="B678" t="s">
        <v>371</v>
      </c>
      <c r="C678" t="s">
        <v>31</v>
      </c>
      <c r="D678" s="1">
        <v>43393</v>
      </c>
      <c r="E678" s="1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1">
        <v>43393</v>
      </c>
      <c r="N678" t="s">
        <v>24</v>
      </c>
      <c r="O678" t="s">
        <v>25</v>
      </c>
      <c r="P678" s="1">
        <v>43852</v>
      </c>
    </row>
    <row r="679" spans="1:16" x14ac:dyDescent="0.25">
      <c r="A679" t="s">
        <v>323</v>
      </c>
      <c r="B679" t="s">
        <v>372</v>
      </c>
      <c r="C679" t="s">
        <v>31</v>
      </c>
      <c r="D679" s="1">
        <v>43474</v>
      </c>
      <c r="E679" s="1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1">
        <v>43474</v>
      </c>
      <c r="N679" t="s">
        <v>24</v>
      </c>
      <c r="O679" t="s">
        <v>25</v>
      </c>
      <c r="P679" s="1">
        <v>43852</v>
      </c>
    </row>
    <row r="680" spans="1:16" x14ac:dyDescent="0.25">
      <c r="A680" t="s">
        <v>323</v>
      </c>
      <c r="B680" t="s">
        <v>372</v>
      </c>
      <c r="C680" t="s">
        <v>31</v>
      </c>
      <c r="D680" s="1">
        <v>43474</v>
      </c>
      <c r="E680" s="1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1">
        <v>43474</v>
      </c>
      <c r="N680" t="s">
        <v>24</v>
      </c>
      <c r="O680" t="s">
        <v>25</v>
      </c>
      <c r="P680" s="1">
        <v>43852</v>
      </c>
    </row>
    <row r="681" spans="1:16" x14ac:dyDescent="0.25">
      <c r="A681" t="s">
        <v>323</v>
      </c>
      <c r="B681" t="s">
        <v>373</v>
      </c>
      <c r="C681" t="s">
        <v>19</v>
      </c>
      <c r="D681" s="1">
        <v>43531</v>
      </c>
      <c r="E681" s="1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1">
        <v>43531</v>
      </c>
      <c r="N681" t="s">
        <v>24</v>
      </c>
      <c r="O681" t="s">
        <v>25</v>
      </c>
      <c r="P681" s="1">
        <v>43852</v>
      </c>
    </row>
    <row r="682" spans="1:16" x14ac:dyDescent="0.25">
      <c r="A682" t="s">
        <v>323</v>
      </c>
      <c r="B682" t="s">
        <v>374</v>
      </c>
      <c r="C682" t="s">
        <v>31</v>
      </c>
      <c r="D682" s="1">
        <v>43551</v>
      </c>
      <c r="E682" s="1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1">
        <v>43551</v>
      </c>
      <c r="N682" t="s">
        <v>24</v>
      </c>
      <c r="O682" t="s">
        <v>25</v>
      </c>
      <c r="P682" s="1">
        <v>43852</v>
      </c>
    </row>
    <row r="683" spans="1:16" x14ac:dyDescent="0.25">
      <c r="A683" t="s">
        <v>323</v>
      </c>
      <c r="B683" t="s">
        <v>374</v>
      </c>
      <c r="C683" t="s">
        <v>31</v>
      </c>
      <c r="D683" s="1">
        <v>43551</v>
      </c>
      <c r="E683" s="1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1">
        <v>43551</v>
      </c>
      <c r="N683" t="s">
        <v>24</v>
      </c>
      <c r="O683" t="s">
        <v>25</v>
      </c>
      <c r="P683" s="1">
        <v>43852</v>
      </c>
    </row>
    <row r="684" spans="1:16" x14ac:dyDescent="0.25">
      <c r="A684" t="s">
        <v>323</v>
      </c>
      <c r="B684" t="s">
        <v>375</v>
      </c>
      <c r="C684" t="s">
        <v>19</v>
      </c>
      <c r="D684" s="1">
        <v>43549</v>
      </c>
      <c r="E684" s="1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1">
        <v>44173</v>
      </c>
      <c r="N684" t="s">
        <v>24</v>
      </c>
      <c r="O684" t="s">
        <v>25</v>
      </c>
      <c r="P684" s="1">
        <v>43852</v>
      </c>
    </row>
    <row r="685" spans="1:16" x14ac:dyDescent="0.25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1">
        <v>44173</v>
      </c>
      <c r="N685" t="s">
        <v>24</v>
      </c>
      <c r="O685" t="s">
        <v>25</v>
      </c>
      <c r="P685" s="1">
        <v>43852</v>
      </c>
    </row>
    <row r="686" spans="1:16" x14ac:dyDescent="0.25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1">
        <v>43861</v>
      </c>
      <c r="N686" t="s">
        <v>24</v>
      </c>
      <c r="O686" t="s">
        <v>25</v>
      </c>
      <c r="P686" s="1">
        <v>43852</v>
      </c>
    </row>
    <row r="687" spans="1:16" x14ac:dyDescent="0.25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1">
        <v>43965</v>
      </c>
      <c r="N687" t="s">
        <v>24</v>
      </c>
      <c r="O687" t="s">
        <v>25</v>
      </c>
      <c r="P687" s="1">
        <v>43852</v>
      </c>
    </row>
    <row r="688" spans="1:16" x14ac:dyDescent="0.25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1">
        <v>44069</v>
      </c>
      <c r="N688" t="s">
        <v>24</v>
      </c>
      <c r="O688" t="s">
        <v>25</v>
      </c>
      <c r="P688" s="1">
        <v>43852</v>
      </c>
    </row>
    <row r="689" spans="1:16" x14ac:dyDescent="0.25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1">
        <v>43653</v>
      </c>
      <c r="N689" t="s">
        <v>24</v>
      </c>
      <c r="O689" t="s">
        <v>25</v>
      </c>
      <c r="P689" s="1">
        <v>43852</v>
      </c>
    </row>
    <row r="690" spans="1:16" x14ac:dyDescent="0.25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1">
        <v>43757</v>
      </c>
      <c r="N690" t="s">
        <v>24</v>
      </c>
      <c r="O690" t="s">
        <v>25</v>
      </c>
      <c r="P690" s="1">
        <v>43852</v>
      </c>
    </row>
    <row r="691" spans="1:16" x14ac:dyDescent="0.25">
      <c r="A691" t="s">
        <v>323</v>
      </c>
      <c r="B691" t="s">
        <v>375</v>
      </c>
      <c r="C691" t="s">
        <v>19</v>
      </c>
      <c r="D691" s="1">
        <v>43549</v>
      </c>
      <c r="E691" s="1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1">
        <v>43549</v>
      </c>
      <c r="N691" t="s">
        <v>24</v>
      </c>
      <c r="O691" t="s">
        <v>25</v>
      </c>
      <c r="P691" s="1">
        <v>43852</v>
      </c>
    </row>
    <row r="692" spans="1:16" x14ac:dyDescent="0.25">
      <c r="A692" t="s">
        <v>323</v>
      </c>
      <c r="B692" t="s">
        <v>375</v>
      </c>
      <c r="C692" t="s">
        <v>19</v>
      </c>
      <c r="D692" s="1">
        <v>43549</v>
      </c>
      <c r="E692" s="1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1">
        <v>44173</v>
      </c>
      <c r="N692" t="s">
        <v>24</v>
      </c>
      <c r="O692" t="s">
        <v>25</v>
      </c>
      <c r="P692" s="1">
        <v>43852</v>
      </c>
    </row>
    <row r="693" spans="1:16" x14ac:dyDescent="0.25">
      <c r="A693" t="s">
        <v>323</v>
      </c>
      <c r="B693" t="s">
        <v>375</v>
      </c>
      <c r="C693" t="s">
        <v>19</v>
      </c>
      <c r="D693" s="1">
        <v>43549</v>
      </c>
      <c r="E693" s="1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1">
        <v>44173</v>
      </c>
      <c r="N693" t="s">
        <v>24</v>
      </c>
      <c r="O693" t="s">
        <v>25</v>
      </c>
      <c r="P693" s="1">
        <v>43852</v>
      </c>
    </row>
    <row r="694" spans="1:16" x14ac:dyDescent="0.25">
      <c r="A694" t="s">
        <v>323</v>
      </c>
      <c r="B694" t="s">
        <v>375</v>
      </c>
      <c r="C694" t="s">
        <v>19</v>
      </c>
      <c r="D694" s="1">
        <v>43549</v>
      </c>
      <c r="E694" s="1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1">
        <v>43861</v>
      </c>
      <c r="N694" t="s">
        <v>24</v>
      </c>
      <c r="O694" t="s">
        <v>25</v>
      </c>
      <c r="P694" s="1">
        <v>43852</v>
      </c>
    </row>
    <row r="695" spans="1:16" x14ac:dyDescent="0.25">
      <c r="A695" t="s">
        <v>323</v>
      </c>
      <c r="B695" t="s">
        <v>375</v>
      </c>
      <c r="C695" t="s">
        <v>19</v>
      </c>
      <c r="D695" s="1">
        <v>43549</v>
      </c>
      <c r="E695" s="1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1">
        <v>43965</v>
      </c>
      <c r="N695" t="s">
        <v>24</v>
      </c>
      <c r="O695" t="s">
        <v>25</v>
      </c>
      <c r="P695" s="1">
        <v>43852</v>
      </c>
    </row>
    <row r="696" spans="1:16" x14ac:dyDescent="0.25">
      <c r="A696" t="s">
        <v>323</v>
      </c>
      <c r="B696" t="s">
        <v>375</v>
      </c>
      <c r="C696" t="s">
        <v>19</v>
      </c>
      <c r="D696" s="1">
        <v>43549</v>
      </c>
      <c r="E696" s="1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1">
        <v>44069</v>
      </c>
      <c r="N696" t="s">
        <v>24</v>
      </c>
      <c r="O696" t="s">
        <v>25</v>
      </c>
      <c r="P696" s="1">
        <v>43852</v>
      </c>
    </row>
    <row r="697" spans="1:16" x14ac:dyDescent="0.25">
      <c r="A697" t="s">
        <v>323</v>
      </c>
      <c r="B697" t="s">
        <v>375</v>
      </c>
      <c r="C697" t="s">
        <v>19</v>
      </c>
      <c r="D697" s="1">
        <v>43549</v>
      </c>
      <c r="E697" s="1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1">
        <v>43653</v>
      </c>
      <c r="N697" t="s">
        <v>24</v>
      </c>
      <c r="O697" t="s">
        <v>25</v>
      </c>
      <c r="P697" s="1">
        <v>43852</v>
      </c>
    </row>
    <row r="698" spans="1:16" x14ac:dyDescent="0.25">
      <c r="A698" t="s">
        <v>323</v>
      </c>
      <c r="B698" t="s">
        <v>375</v>
      </c>
      <c r="C698" t="s">
        <v>19</v>
      </c>
      <c r="D698" s="1">
        <v>43549</v>
      </c>
      <c r="E698" s="1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1">
        <v>43757</v>
      </c>
      <c r="N698" t="s">
        <v>24</v>
      </c>
      <c r="O698" t="s">
        <v>25</v>
      </c>
      <c r="P698" s="1">
        <v>43852</v>
      </c>
    </row>
    <row r="699" spans="1:16" x14ac:dyDescent="0.25">
      <c r="A699" t="s">
        <v>323</v>
      </c>
      <c r="B699" t="s">
        <v>375</v>
      </c>
      <c r="C699" t="s">
        <v>19</v>
      </c>
      <c r="D699" s="1">
        <v>43549</v>
      </c>
      <c r="E699" s="1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1">
        <v>43549</v>
      </c>
      <c r="N699" t="s">
        <v>24</v>
      </c>
      <c r="O699" t="s">
        <v>25</v>
      </c>
      <c r="P699" s="1">
        <v>43852</v>
      </c>
    </row>
    <row r="700" spans="1:16" x14ac:dyDescent="0.25">
      <c r="A700" t="s">
        <v>323</v>
      </c>
      <c r="B700">
        <v>9.9000044180700004E+19</v>
      </c>
      <c r="C700" t="s">
        <v>31</v>
      </c>
      <c r="D700" s="1">
        <v>43299</v>
      </c>
      <c r="E700" s="1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1">
        <v>43299</v>
      </c>
      <c r="N700" t="s">
        <v>24</v>
      </c>
      <c r="O700" t="s">
        <v>25</v>
      </c>
      <c r="P700" s="1">
        <v>43852</v>
      </c>
    </row>
    <row r="701" spans="1:16" x14ac:dyDescent="0.25">
      <c r="A701" t="s">
        <v>323</v>
      </c>
      <c r="B701" t="s">
        <v>376</v>
      </c>
      <c r="C701" t="s">
        <v>19</v>
      </c>
      <c r="D701" s="1">
        <v>43514</v>
      </c>
      <c r="E701" s="1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1">
        <v>43514</v>
      </c>
      <c r="N701" t="s">
        <v>24</v>
      </c>
      <c r="O701" t="s">
        <v>25</v>
      </c>
      <c r="P701" s="1">
        <v>43852</v>
      </c>
    </row>
    <row r="702" spans="1:16" x14ac:dyDescent="0.25">
      <c r="A702" t="s">
        <v>323</v>
      </c>
      <c r="B702" t="s">
        <v>377</v>
      </c>
      <c r="C702" t="s">
        <v>19</v>
      </c>
      <c r="D702" s="1">
        <v>43510</v>
      </c>
      <c r="E702" s="1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">
        <v>43510</v>
      </c>
      <c r="N702" t="s">
        <v>24</v>
      </c>
      <c r="O702" t="s">
        <v>25</v>
      </c>
      <c r="P702" s="1">
        <v>43852</v>
      </c>
    </row>
    <row r="703" spans="1:16" x14ac:dyDescent="0.25">
      <c r="A703" t="s">
        <v>323</v>
      </c>
      <c r="B703">
        <v>9.9000044185099993E+19</v>
      </c>
      <c r="C703" t="s">
        <v>19</v>
      </c>
      <c r="D703" s="1">
        <v>43353</v>
      </c>
      <c r="E703" s="1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1">
        <v>43353</v>
      </c>
      <c r="N703" t="s">
        <v>24</v>
      </c>
      <c r="O703" t="s">
        <v>25</v>
      </c>
      <c r="P703" s="1">
        <v>43852</v>
      </c>
    </row>
    <row r="704" spans="1:16" x14ac:dyDescent="0.25">
      <c r="A704" t="s">
        <v>323</v>
      </c>
      <c r="B704">
        <v>9.9000044185799999E+19</v>
      </c>
      <c r="C704" t="s">
        <v>19</v>
      </c>
      <c r="D704" s="1">
        <v>43353</v>
      </c>
      <c r="E704" s="1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">
        <v>43353</v>
      </c>
      <c r="N704" t="s">
        <v>24</v>
      </c>
      <c r="O704" t="s">
        <v>25</v>
      </c>
      <c r="P704" s="1">
        <v>43852</v>
      </c>
    </row>
    <row r="705" spans="1:16" x14ac:dyDescent="0.25">
      <c r="A705" t="s">
        <v>323</v>
      </c>
      <c r="B705" t="s">
        <v>378</v>
      </c>
      <c r="C705" t="s">
        <v>19</v>
      </c>
      <c r="D705" s="1">
        <v>43510</v>
      </c>
      <c r="E705" s="1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">
        <v>43510</v>
      </c>
      <c r="N705" t="s">
        <v>24</v>
      </c>
      <c r="O705" t="s">
        <v>23</v>
      </c>
      <c r="P705" s="1">
        <v>43852</v>
      </c>
    </row>
    <row r="706" spans="1:16" x14ac:dyDescent="0.25">
      <c r="A706" t="s">
        <v>323</v>
      </c>
      <c r="B706" t="s">
        <v>379</v>
      </c>
      <c r="C706" t="s">
        <v>19</v>
      </c>
      <c r="D706" s="1">
        <v>43326</v>
      </c>
      <c r="E706" s="1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1">
        <v>43326</v>
      </c>
      <c r="N706" t="s">
        <v>24</v>
      </c>
      <c r="O706" t="s">
        <v>25</v>
      </c>
      <c r="P706" s="1">
        <v>43852</v>
      </c>
    </row>
    <row r="707" spans="1:16" x14ac:dyDescent="0.25">
      <c r="A707" t="s">
        <v>323</v>
      </c>
      <c r="B707" t="s">
        <v>380</v>
      </c>
      <c r="C707" t="s">
        <v>19</v>
      </c>
      <c r="D707" s="1">
        <v>43575</v>
      </c>
      <c r="E707" s="1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1">
        <v>43575</v>
      </c>
      <c r="N707" t="s">
        <v>24</v>
      </c>
      <c r="O707" t="s">
        <v>23</v>
      </c>
      <c r="P707" s="1">
        <v>43852</v>
      </c>
    </row>
    <row r="708" spans="1:16" x14ac:dyDescent="0.25">
      <c r="A708" t="s">
        <v>323</v>
      </c>
      <c r="B708" t="s">
        <v>381</v>
      </c>
      <c r="C708" t="s">
        <v>19</v>
      </c>
      <c r="D708" s="1">
        <v>43655</v>
      </c>
      <c r="E708" s="1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1">
        <v>43655</v>
      </c>
      <c r="N708" t="s">
        <v>24</v>
      </c>
      <c r="O708" t="s">
        <v>23</v>
      </c>
      <c r="P708" s="1">
        <v>43852</v>
      </c>
    </row>
    <row r="709" spans="1:16" x14ac:dyDescent="0.25">
      <c r="A709" t="s">
        <v>323</v>
      </c>
      <c r="B709" t="s">
        <v>381</v>
      </c>
      <c r="C709" t="s">
        <v>19</v>
      </c>
      <c r="D709" s="1">
        <v>43655</v>
      </c>
      <c r="E709" s="1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1">
        <v>43655</v>
      </c>
      <c r="N709" t="s">
        <v>24</v>
      </c>
      <c r="O709" t="s">
        <v>23</v>
      </c>
      <c r="P709" s="1">
        <v>43852</v>
      </c>
    </row>
    <row r="710" spans="1:16" x14ac:dyDescent="0.25">
      <c r="A710" t="s">
        <v>323</v>
      </c>
      <c r="B710" t="s">
        <v>382</v>
      </c>
      <c r="C710" t="s">
        <v>19</v>
      </c>
      <c r="D710" s="1">
        <v>43735</v>
      </c>
      <c r="E710" s="1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1">
        <v>43735</v>
      </c>
      <c r="N710" t="s">
        <v>24</v>
      </c>
      <c r="O710" t="s">
        <v>23</v>
      </c>
      <c r="P710" s="1">
        <v>43852</v>
      </c>
    </row>
    <row r="711" spans="1:16" x14ac:dyDescent="0.25">
      <c r="A711" t="s">
        <v>323</v>
      </c>
      <c r="B711" t="s">
        <v>383</v>
      </c>
      <c r="C711" t="s">
        <v>31</v>
      </c>
      <c r="D711" s="1">
        <v>43556</v>
      </c>
      <c r="E711" s="1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1">
        <v>43556</v>
      </c>
      <c r="N711" t="s">
        <v>24</v>
      </c>
      <c r="O711" t="s">
        <v>177</v>
      </c>
      <c r="P711" s="1">
        <v>43852</v>
      </c>
    </row>
    <row r="712" spans="1:16" x14ac:dyDescent="0.25">
      <c r="A712" t="s">
        <v>323</v>
      </c>
      <c r="B712" t="s">
        <v>384</v>
      </c>
      <c r="C712" t="s">
        <v>19</v>
      </c>
      <c r="D712" s="1">
        <v>43556</v>
      </c>
      <c r="E712" s="1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1">
        <v>43556</v>
      </c>
      <c r="N712" t="s">
        <v>24</v>
      </c>
      <c r="O712" t="s">
        <v>25</v>
      </c>
      <c r="P712" s="1">
        <v>43852</v>
      </c>
    </row>
    <row r="713" spans="1:16" x14ac:dyDescent="0.25">
      <c r="A713" t="s">
        <v>323</v>
      </c>
      <c r="B713" t="s">
        <v>385</v>
      </c>
      <c r="C713" t="s">
        <v>19</v>
      </c>
      <c r="D713" s="1">
        <v>43664</v>
      </c>
      <c r="E713" s="1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1">
        <v>43664</v>
      </c>
      <c r="N713" t="s">
        <v>24</v>
      </c>
      <c r="O713" t="s">
        <v>23</v>
      </c>
      <c r="P713" s="1">
        <v>43852</v>
      </c>
    </row>
    <row r="714" spans="1:16" x14ac:dyDescent="0.25">
      <c r="A714" t="s">
        <v>323</v>
      </c>
      <c r="B714" t="s">
        <v>386</v>
      </c>
      <c r="C714" t="s">
        <v>19</v>
      </c>
      <c r="D714" s="1">
        <v>43556</v>
      </c>
      <c r="E714" s="1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">
        <v>43556</v>
      </c>
      <c r="N714" t="s">
        <v>24</v>
      </c>
      <c r="O714" t="s">
        <v>25</v>
      </c>
      <c r="P714" s="1">
        <v>43852</v>
      </c>
    </row>
    <row r="715" spans="1:16" x14ac:dyDescent="0.25">
      <c r="A715" t="s">
        <v>323</v>
      </c>
      <c r="B715" t="s">
        <v>386</v>
      </c>
      <c r="C715" t="s">
        <v>19</v>
      </c>
      <c r="D715" s="1">
        <v>43556</v>
      </c>
      <c r="E715" s="1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">
        <v>43556</v>
      </c>
      <c r="N715" t="s">
        <v>24</v>
      </c>
      <c r="O715" t="s">
        <v>25</v>
      </c>
      <c r="P715" s="1">
        <v>43852</v>
      </c>
    </row>
    <row r="716" spans="1:16" x14ac:dyDescent="0.25">
      <c r="A716" t="s">
        <v>323</v>
      </c>
      <c r="B716">
        <v>9.9000046172479996E+19</v>
      </c>
      <c r="C716" t="s">
        <v>31</v>
      </c>
      <c r="D716" s="1">
        <v>42852</v>
      </c>
      <c r="E716" s="1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1">
        <v>42852</v>
      </c>
      <c r="N716" t="s">
        <v>24</v>
      </c>
      <c r="O716" t="s">
        <v>177</v>
      </c>
      <c r="P716" s="1">
        <v>43852</v>
      </c>
    </row>
    <row r="717" spans="1:16" x14ac:dyDescent="0.25">
      <c r="A717" t="s">
        <v>323</v>
      </c>
      <c r="B717" t="s">
        <v>388</v>
      </c>
      <c r="C717" t="s">
        <v>31</v>
      </c>
      <c r="D717" s="1">
        <v>43191</v>
      </c>
      <c r="E717" s="1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1">
        <v>43191</v>
      </c>
      <c r="N717" t="s">
        <v>24</v>
      </c>
      <c r="O717" t="s">
        <v>25</v>
      </c>
      <c r="P717" s="1">
        <v>43852</v>
      </c>
    </row>
    <row r="718" spans="1:16" x14ac:dyDescent="0.25">
      <c r="A718" t="s">
        <v>323</v>
      </c>
      <c r="B718">
        <v>9.90000461824E+19</v>
      </c>
      <c r="C718" t="s">
        <v>31</v>
      </c>
      <c r="D718" s="1">
        <v>43217</v>
      </c>
      <c r="E718" s="1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">
        <v>43247</v>
      </c>
      <c r="N718" t="s">
        <v>24</v>
      </c>
      <c r="O718" t="s">
        <v>25</v>
      </c>
      <c r="P718" s="1">
        <v>43852</v>
      </c>
    </row>
    <row r="719" spans="1:16" x14ac:dyDescent="0.25">
      <c r="A719" t="s">
        <v>323</v>
      </c>
      <c r="B719" t="s">
        <v>389</v>
      </c>
      <c r="C719" t="s">
        <v>31</v>
      </c>
      <c r="D719" s="1">
        <v>43258</v>
      </c>
      <c r="E719" s="1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1">
        <v>43258</v>
      </c>
      <c r="N719" t="s">
        <v>24</v>
      </c>
      <c r="O719" t="s">
        <v>25</v>
      </c>
      <c r="P719" s="1">
        <v>43852</v>
      </c>
    </row>
    <row r="720" spans="1:16" x14ac:dyDescent="0.25">
      <c r="A720" t="s">
        <v>323</v>
      </c>
      <c r="B720" t="s">
        <v>390</v>
      </c>
      <c r="C720" t="s">
        <v>31</v>
      </c>
      <c r="D720" s="1">
        <v>43297</v>
      </c>
      <c r="E720" s="1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1">
        <v>43297</v>
      </c>
      <c r="N720" t="s">
        <v>24</v>
      </c>
      <c r="O720" t="s">
        <v>25</v>
      </c>
      <c r="P720" s="1">
        <v>43852</v>
      </c>
    </row>
    <row r="721" spans="1:16" x14ac:dyDescent="0.25">
      <c r="A721" t="s">
        <v>323</v>
      </c>
      <c r="B721" t="s">
        <v>391</v>
      </c>
      <c r="C721" t="s">
        <v>31</v>
      </c>
      <c r="D721" s="1">
        <v>43297</v>
      </c>
      <c r="E721" s="1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1">
        <v>43297</v>
      </c>
      <c r="N721" t="s">
        <v>24</v>
      </c>
      <c r="O721" t="s">
        <v>25</v>
      </c>
      <c r="P721" s="1">
        <v>43852</v>
      </c>
    </row>
    <row r="722" spans="1:16" x14ac:dyDescent="0.25">
      <c r="A722" t="s">
        <v>323</v>
      </c>
      <c r="B722" t="s">
        <v>392</v>
      </c>
      <c r="C722" t="s">
        <v>31</v>
      </c>
      <c r="D722" s="1">
        <v>43297</v>
      </c>
      <c r="E722" s="1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1">
        <v>43297</v>
      </c>
      <c r="N722" t="s">
        <v>24</v>
      </c>
      <c r="O722" t="s">
        <v>25</v>
      </c>
      <c r="P722" s="1">
        <v>43852</v>
      </c>
    </row>
    <row r="723" spans="1:16" x14ac:dyDescent="0.25">
      <c r="A723" t="s">
        <v>323</v>
      </c>
      <c r="B723" t="s">
        <v>393</v>
      </c>
      <c r="C723" t="s">
        <v>19</v>
      </c>
      <c r="D723" s="1">
        <v>43556</v>
      </c>
      <c r="E723" s="1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1">
        <v>43556</v>
      </c>
      <c r="N723" t="s">
        <v>24</v>
      </c>
      <c r="O723" t="s">
        <v>23</v>
      </c>
      <c r="P723" s="1">
        <v>43852</v>
      </c>
    </row>
    <row r="724" spans="1:16" x14ac:dyDescent="0.25">
      <c r="A724" t="s">
        <v>323</v>
      </c>
      <c r="B724" t="s">
        <v>394</v>
      </c>
      <c r="C724" t="s">
        <v>19</v>
      </c>
      <c r="D724" s="1">
        <v>43582</v>
      </c>
      <c r="E724" s="1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">
        <v>43582</v>
      </c>
      <c r="N724" t="s">
        <v>24</v>
      </c>
      <c r="O724" t="s">
        <v>23</v>
      </c>
      <c r="P724" s="1">
        <v>43852</v>
      </c>
    </row>
    <row r="725" spans="1:16" x14ac:dyDescent="0.25">
      <c r="A725" t="s">
        <v>323</v>
      </c>
      <c r="B725" t="s">
        <v>395</v>
      </c>
      <c r="C725" t="s">
        <v>19</v>
      </c>
      <c r="D725" s="1">
        <v>43628</v>
      </c>
      <c r="E725" s="1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1">
        <v>43628</v>
      </c>
      <c r="N725" t="s">
        <v>24</v>
      </c>
      <c r="O725" t="s">
        <v>23</v>
      </c>
      <c r="P725" s="1">
        <v>43852</v>
      </c>
    </row>
    <row r="726" spans="1:16" x14ac:dyDescent="0.25">
      <c r="A726" t="s">
        <v>323</v>
      </c>
      <c r="B726" t="s">
        <v>396</v>
      </c>
      <c r="C726" t="s">
        <v>19</v>
      </c>
      <c r="D726" s="1">
        <v>43662</v>
      </c>
      <c r="E726" s="1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1">
        <v>43662</v>
      </c>
      <c r="N726" t="s">
        <v>24</v>
      </c>
      <c r="O726" t="s">
        <v>23</v>
      </c>
      <c r="P726" s="1">
        <v>43852</v>
      </c>
    </row>
    <row r="727" spans="1:16" x14ac:dyDescent="0.25">
      <c r="A727" t="s">
        <v>323</v>
      </c>
      <c r="B727" t="s">
        <v>397</v>
      </c>
      <c r="C727" t="s">
        <v>19</v>
      </c>
      <c r="D727" s="1">
        <v>43662</v>
      </c>
      <c r="E727" s="1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1">
        <v>43662</v>
      </c>
      <c r="N727" t="s">
        <v>24</v>
      </c>
      <c r="O727" t="s">
        <v>23</v>
      </c>
      <c r="P727" s="1">
        <v>43852</v>
      </c>
    </row>
    <row r="728" spans="1:16" x14ac:dyDescent="0.25">
      <c r="A728" t="s">
        <v>323</v>
      </c>
      <c r="B728" t="s">
        <v>398</v>
      </c>
      <c r="C728" t="s">
        <v>19</v>
      </c>
      <c r="D728" s="1">
        <v>43662</v>
      </c>
      <c r="E728" s="1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1">
        <v>43662</v>
      </c>
      <c r="N728" t="s">
        <v>24</v>
      </c>
      <c r="O728" t="s">
        <v>23</v>
      </c>
      <c r="P728" s="1">
        <v>43852</v>
      </c>
    </row>
    <row r="729" spans="1:16" x14ac:dyDescent="0.25">
      <c r="A729" t="s">
        <v>323</v>
      </c>
      <c r="B729" t="s">
        <v>399</v>
      </c>
      <c r="C729" t="s">
        <v>19</v>
      </c>
      <c r="D729" s="1">
        <v>43661</v>
      </c>
      <c r="E729" s="1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1">
        <v>43661</v>
      </c>
      <c r="N729" t="s">
        <v>24</v>
      </c>
      <c r="O729" t="s">
        <v>25</v>
      </c>
      <c r="P729" s="1">
        <v>43852</v>
      </c>
    </row>
    <row r="730" spans="1:16" x14ac:dyDescent="0.25">
      <c r="A730" t="s">
        <v>323</v>
      </c>
      <c r="B730" t="s">
        <v>400</v>
      </c>
      <c r="C730" t="s">
        <v>19</v>
      </c>
      <c r="D730" s="1">
        <v>42852</v>
      </c>
      <c r="E730" s="1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1">
        <v>43216</v>
      </c>
      <c r="N730" t="s">
        <v>24</v>
      </c>
      <c r="O730" t="s">
        <v>25</v>
      </c>
      <c r="P730" s="1">
        <v>43852</v>
      </c>
    </row>
    <row r="731" spans="1:16" x14ac:dyDescent="0.25">
      <c r="A731" t="s">
        <v>323</v>
      </c>
      <c r="B731">
        <v>1.6023182843E+17</v>
      </c>
      <c r="C731" t="s">
        <v>31</v>
      </c>
      <c r="D731" s="1">
        <v>43318</v>
      </c>
      <c r="E731" s="1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1">
        <v>43318</v>
      </c>
      <c r="N731" t="s">
        <v>24</v>
      </c>
      <c r="O731" t="s">
        <v>177</v>
      </c>
      <c r="P731" s="1">
        <v>43852</v>
      </c>
    </row>
    <row r="732" spans="1:16" x14ac:dyDescent="0.25">
      <c r="A732" t="s">
        <v>323</v>
      </c>
      <c r="B732" t="s">
        <v>401</v>
      </c>
      <c r="C732" t="s">
        <v>19</v>
      </c>
      <c r="D732" s="1">
        <v>43687</v>
      </c>
      <c r="E732" s="1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1">
        <v>43687</v>
      </c>
      <c r="N732" t="s">
        <v>24</v>
      </c>
      <c r="O732" t="s">
        <v>25</v>
      </c>
      <c r="P732" s="1">
        <v>43852</v>
      </c>
    </row>
    <row r="733" spans="1:16" x14ac:dyDescent="0.25">
      <c r="A733" t="s">
        <v>323</v>
      </c>
      <c r="B733">
        <v>41047870</v>
      </c>
      <c r="C733" t="s">
        <v>19</v>
      </c>
      <c r="D733" s="1">
        <v>43651</v>
      </c>
      <c r="E733" s="1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1">
        <v>43651</v>
      </c>
      <c r="N733" t="s">
        <v>24</v>
      </c>
      <c r="O733" t="s">
        <v>25</v>
      </c>
      <c r="P733" s="1">
        <v>43852</v>
      </c>
    </row>
    <row r="734" spans="1:16" x14ac:dyDescent="0.25">
      <c r="A734" t="s">
        <v>323</v>
      </c>
      <c r="B734">
        <v>41047870</v>
      </c>
      <c r="C734" t="s">
        <v>19</v>
      </c>
      <c r="D734" s="1">
        <v>43651</v>
      </c>
      <c r="E734" s="1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P734" s="1">
        <v>43852</v>
      </c>
    </row>
    <row r="735" spans="1:16" x14ac:dyDescent="0.25">
      <c r="A735" t="s">
        <v>402</v>
      </c>
      <c r="B735" t="s">
        <v>403</v>
      </c>
      <c r="C735" t="s">
        <v>31</v>
      </c>
      <c r="D735" s="1">
        <v>43191</v>
      </c>
      <c r="E735" s="1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1">
        <v>43191</v>
      </c>
      <c r="N735" t="s">
        <v>24</v>
      </c>
      <c r="O735" t="s">
        <v>25</v>
      </c>
      <c r="P735" s="1">
        <v>43852</v>
      </c>
    </row>
    <row r="736" spans="1:16" x14ac:dyDescent="0.25">
      <c r="A736" t="s">
        <v>402</v>
      </c>
      <c r="B736" t="s">
        <v>404</v>
      </c>
      <c r="C736" t="s">
        <v>19</v>
      </c>
      <c r="D736" s="1">
        <v>43556</v>
      </c>
      <c r="E736" s="1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1">
        <v>43616</v>
      </c>
      <c r="N736" t="s">
        <v>24</v>
      </c>
      <c r="O736" t="s">
        <v>23</v>
      </c>
      <c r="P736" s="1">
        <v>43852</v>
      </c>
    </row>
    <row r="737" spans="1:16" x14ac:dyDescent="0.25">
      <c r="A737" t="s">
        <v>402</v>
      </c>
      <c r="B737">
        <v>22364363</v>
      </c>
      <c r="C737" t="s">
        <v>19</v>
      </c>
      <c r="D737" s="1">
        <v>43405</v>
      </c>
      <c r="E737" s="1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1">
        <v>43769</v>
      </c>
      <c r="N737" t="s">
        <v>24</v>
      </c>
      <c r="O737" t="s">
        <v>25</v>
      </c>
      <c r="P737" s="1">
        <v>43852</v>
      </c>
    </row>
    <row r="738" spans="1:16" x14ac:dyDescent="0.25">
      <c r="A738" t="s">
        <v>402</v>
      </c>
      <c r="B738">
        <v>22387698</v>
      </c>
      <c r="C738" t="s">
        <v>19</v>
      </c>
      <c r="D738" s="1">
        <v>43458</v>
      </c>
      <c r="E738" s="1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">
        <v>43458</v>
      </c>
      <c r="N738" t="s">
        <v>24</v>
      </c>
      <c r="O738" t="s">
        <v>25</v>
      </c>
      <c r="P738" s="1">
        <v>43852</v>
      </c>
    </row>
    <row r="739" spans="1:16" x14ac:dyDescent="0.25">
      <c r="A739" t="s">
        <v>402</v>
      </c>
      <c r="B739">
        <v>9.9000036180199997E+19</v>
      </c>
      <c r="C739" t="s">
        <v>19</v>
      </c>
      <c r="D739" s="1">
        <v>43349</v>
      </c>
      <c r="E739" s="1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1">
        <v>43349</v>
      </c>
      <c r="N739" t="s">
        <v>24</v>
      </c>
      <c r="O739" t="s">
        <v>25</v>
      </c>
      <c r="P739" s="1">
        <v>43852</v>
      </c>
    </row>
    <row r="740" spans="1:16" x14ac:dyDescent="0.25">
      <c r="A740" t="s">
        <v>402</v>
      </c>
      <c r="B740">
        <v>32117648</v>
      </c>
      <c r="C740" t="s">
        <v>19</v>
      </c>
      <c r="D740" s="1">
        <v>43522</v>
      </c>
      <c r="E740" s="1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1">
        <v>43522</v>
      </c>
      <c r="N740" t="s">
        <v>24</v>
      </c>
      <c r="O740" t="s">
        <v>25</v>
      </c>
      <c r="P740" s="1">
        <v>43852</v>
      </c>
    </row>
    <row r="741" spans="1:16" x14ac:dyDescent="0.25">
      <c r="A741" t="s">
        <v>402</v>
      </c>
      <c r="B741">
        <v>43152633</v>
      </c>
      <c r="C741" t="s">
        <v>31</v>
      </c>
      <c r="D741" s="1">
        <v>43049</v>
      </c>
      <c r="E741" s="1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1">
        <v>43049</v>
      </c>
      <c r="N741" t="s">
        <v>24</v>
      </c>
      <c r="O741" t="s">
        <v>177</v>
      </c>
      <c r="P741" s="1">
        <v>43852</v>
      </c>
    </row>
    <row r="742" spans="1:16" x14ac:dyDescent="0.25">
      <c r="A742" t="s">
        <v>402</v>
      </c>
      <c r="B742">
        <v>43167538</v>
      </c>
      <c r="C742" t="s">
        <v>31</v>
      </c>
      <c r="D742" s="1">
        <v>43266</v>
      </c>
      <c r="E742" s="1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1">
        <v>43266</v>
      </c>
      <c r="N742" t="s">
        <v>24</v>
      </c>
      <c r="O742" t="s">
        <v>177</v>
      </c>
      <c r="P742" s="1">
        <v>43852</v>
      </c>
    </row>
    <row r="743" spans="1:16" x14ac:dyDescent="0.25">
      <c r="A743" t="s">
        <v>402</v>
      </c>
      <c r="B743">
        <v>43167694</v>
      </c>
      <c r="C743" t="s">
        <v>31</v>
      </c>
      <c r="D743" s="1">
        <v>43257</v>
      </c>
      <c r="E743" s="1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1">
        <v>43257</v>
      </c>
      <c r="N743" t="s">
        <v>24</v>
      </c>
      <c r="O743" t="s">
        <v>177</v>
      </c>
      <c r="P743" s="1">
        <v>43852</v>
      </c>
    </row>
    <row r="744" spans="1:16" x14ac:dyDescent="0.25">
      <c r="A744" t="s">
        <v>402</v>
      </c>
      <c r="B744">
        <v>43191701</v>
      </c>
      <c r="C744" t="s">
        <v>19</v>
      </c>
      <c r="D744" s="1">
        <v>43648</v>
      </c>
      <c r="E744" s="1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1">
        <v>43648</v>
      </c>
      <c r="N744" t="s">
        <v>24</v>
      </c>
      <c r="O744" t="s">
        <v>25</v>
      </c>
      <c r="P744" s="1">
        <v>43852</v>
      </c>
    </row>
    <row r="745" spans="1:16" x14ac:dyDescent="0.25">
      <c r="A745" t="s">
        <v>402</v>
      </c>
      <c r="B745">
        <v>9.9000036180199997E+19</v>
      </c>
      <c r="C745" t="s">
        <v>19</v>
      </c>
      <c r="D745" s="1">
        <v>43349</v>
      </c>
      <c r="E745" s="1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1">
        <v>43349</v>
      </c>
      <c r="N745" t="s">
        <v>24</v>
      </c>
      <c r="O745" t="s">
        <v>25</v>
      </c>
      <c r="P745" s="1">
        <v>43852</v>
      </c>
    </row>
    <row r="746" spans="1:16" x14ac:dyDescent="0.25">
      <c r="A746" t="s">
        <v>402</v>
      </c>
      <c r="B746">
        <v>9.9000044160300007E+19</v>
      </c>
      <c r="C746" t="s">
        <v>31</v>
      </c>
      <c r="D746" s="1">
        <v>42744</v>
      </c>
      <c r="E746" s="1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1">
        <v>42744</v>
      </c>
      <c r="N746" t="s">
        <v>24</v>
      </c>
      <c r="O746" t="s">
        <v>177</v>
      </c>
      <c r="P746" s="1">
        <v>43852</v>
      </c>
    </row>
    <row r="747" spans="1:16" x14ac:dyDescent="0.25">
      <c r="A747" t="s">
        <v>402</v>
      </c>
      <c r="B747">
        <v>9.9000044170299998E+19</v>
      </c>
      <c r="C747" t="s">
        <v>31</v>
      </c>
      <c r="D747" s="1">
        <v>43049</v>
      </c>
      <c r="E747" s="1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1">
        <v>43049</v>
      </c>
      <c r="N747" t="s">
        <v>24</v>
      </c>
      <c r="O747" t="s">
        <v>177</v>
      </c>
      <c r="P747" s="1">
        <v>43852</v>
      </c>
    </row>
    <row r="748" spans="1:16" x14ac:dyDescent="0.25">
      <c r="A748" t="s">
        <v>402</v>
      </c>
      <c r="B748">
        <v>9.9000044170299998E+19</v>
      </c>
      <c r="C748" t="s">
        <v>19</v>
      </c>
      <c r="D748" s="1">
        <v>43049</v>
      </c>
      <c r="E748" s="1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1">
        <v>43049</v>
      </c>
      <c r="N748" t="s">
        <v>24</v>
      </c>
      <c r="O748" t="s">
        <v>25</v>
      </c>
      <c r="P748" s="1">
        <v>43852</v>
      </c>
    </row>
    <row r="749" spans="1:16" x14ac:dyDescent="0.25">
      <c r="A749" t="s">
        <v>402</v>
      </c>
      <c r="B749">
        <v>9.9000044170299998E+19</v>
      </c>
      <c r="C749" t="s">
        <v>19</v>
      </c>
      <c r="D749" s="1">
        <v>43133</v>
      </c>
      <c r="E749" s="1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1">
        <v>43133</v>
      </c>
      <c r="N749" t="s">
        <v>24</v>
      </c>
      <c r="O749" t="s">
        <v>25</v>
      </c>
      <c r="P749" s="1">
        <v>43852</v>
      </c>
    </row>
    <row r="750" spans="1:16" x14ac:dyDescent="0.25">
      <c r="A750" t="s">
        <v>402</v>
      </c>
      <c r="B750">
        <v>9.9000044170299998E+19</v>
      </c>
      <c r="C750" t="s">
        <v>19</v>
      </c>
      <c r="D750" s="1">
        <v>43152</v>
      </c>
      <c r="E750" s="1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1">
        <v>43152</v>
      </c>
      <c r="N750" t="s">
        <v>24</v>
      </c>
      <c r="O750" t="s">
        <v>25</v>
      </c>
      <c r="P750" s="1">
        <v>43852</v>
      </c>
    </row>
    <row r="751" spans="1:16" x14ac:dyDescent="0.25">
      <c r="A751" t="s">
        <v>402</v>
      </c>
      <c r="B751">
        <v>9.9000044180300005E+19</v>
      </c>
      <c r="C751" t="s">
        <v>19</v>
      </c>
      <c r="D751" s="1">
        <v>43199</v>
      </c>
      <c r="E751" s="1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1">
        <v>43199</v>
      </c>
      <c r="N751" t="s">
        <v>24</v>
      </c>
      <c r="O751" t="s">
        <v>25</v>
      </c>
      <c r="P751" s="1">
        <v>43852</v>
      </c>
    </row>
    <row r="752" spans="1:16" x14ac:dyDescent="0.25">
      <c r="A752" t="s">
        <v>402</v>
      </c>
      <c r="B752">
        <v>9.9000044180300005E+19</v>
      </c>
      <c r="C752" t="s">
        <v>31</v>
      </c>
      <c r="D752" s="1">
        <v>43290</v>
      </c>
      <c r="E752" s="1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1">
        <v>43290</v>
      </c>
      <c r="N752" t="s">
        <v>24</v>
      </c>
      <c r="O752" t="s">
        <v>177</v>
      </c>
      <c r="P752" s="1">
        <v>43852</v>
      </c>
    </row>
    <row r="753" spans="1:16" x14ac:dyDescent="0.25">
      <c r="A753" t="s">
        <v>402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1">
        <v>43758</v>
      </c>
      <c r="N753" t="s">
        <v>24</v>
      </c>
      <c r="O753" t="s">
        <v>25</v>
      </c>
      <c r="P753" s="1">
        <v>43852</v>
      </c>
    </row>
    <row r="754" spans="1:16" x14ac:dyDescent="0.25">
      <c r="A754" t="s">
        <v>402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1">
        <v>43431</v>
      </c>
      <c r="N754" t="s">
        <v>24</v>
      </c>
      <c r="O754" t="s">
        <v>25</v>
      </c>
      <c r="P754" s="1">
        <v>43852</v>
      </c>
    </row>
    <row r="755" spans="1:16" x14ac:dyDescent="0.25">
      <c r="A755" t="s">
        <v>402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1">
        <v>43540</v>
      </c>
      <c r="N755" t="s">
        <v>24</v>
      </c>
      <c r="O755" t="s">
        <v>25</v>
      </c>
      <c r="P755" s="1">
        <v>43852</v>
      </c>
    </row>
    <row r="756" spans="1:16" x14ac:dyDescent="0.25">
      <c r="A756" t="s">
        <v>402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1">
        <v>43649</v>
      </c>
      <c r="N756" t="s">
        <v>24</v>
      </c>
      <c r="O756" t="s">
        <v>25</v>
      </c>
      <c r="P756" s="1">
        <v>43852</v>
      </c>
    </row>
    <row r="757" spans="1:16" x14ac:dyDescent="0.25">
      <c r="A757" t="s">
        <v>402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1">
        <v>43322</v>
      </c>
      <c r="N757" t="s">
        <v>24</v>
      </c>
      <c r="O757" t="s">
        <v>25</v>
      </c>
      <c r="P757" s="1">
        <v>43852</v>
      </c>
    </row>
    <row r="758" spans="1:16" x14ac:dyDescent="0.25">
      <c r="A758" t="s">
        <v>402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1">
        <v>43431</v>
      </c>
      <c r="N758" t="s">
        <v>24</v>
      </c>
      <c r="O758" t="s">
        <v>25</v>
      </c>
      <c r="P758" s="1">
        <v>43852</v>
      </c>
    </row>
    <row r="759" spans="1:16" x14ac:dyDescent="0.25">
      <c r="A759" t="s">
        <v>402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1">
        <v>43540</v>
      </c>
      <c r="N759" t="s">
        <v>24</v>
      </c>
      <c r="O759" t="s">
        <v>25</v>
      </c>
      <c r="P759" s="1">
        <v>43852</v>
      </c>
    </row>
    <row r="760" spans="1:16" x14ac:dyDescent="0.25">
      <c r="A760" t="s">
        <v>402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1">
        <v>43649</v>
      </c>
      <c r="N760" t="s">
        <v>24</v>
      </c>
      <c r="O760" t="s">
        <v>25</v>
      </c>
      <c r="P760" s="1">
        <v>43852</v>
      </c>
    </row>
    <row r="761" spans="1:16" x14ac:dyDescent="0.25">
      <c r="A761" t="s">
        <v>402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1">
        <v>43758</v>
      </c>
      <c r="N761" t="s">
        <v>24</v>
      </c>
      <c r="O761" t="s">
        <v>25</v>
      </c>
      <c r="P761" s="1">
        <v>43852</v>
      </c>
    </row>
    <row r="762" spans="1:16" x14ac:dyDescent="0.25">
      <c r="A762" t="s">
        <v>402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1">
        <v>43322</v>
      </c>
      <c r="N762" t="s">
        <v>24</v>
      </c>
      <c r="O762" t="s">
        <v>25</v>
      </c>
      <c r="P762" s="1">
        <v>43852</v>
      </c>
    </row>
    <row r="763" spans="1:16" x14ac:dyDescent="0.25">
      <c r="A763" t="s">
        <v>402</v>
      </c>
      <c r="B763">
        <v>9.9000044180300005E+19</v>
      </c>
      <c r="C763" t="s">
        <v>19</v>
      </c>
      <c r="D763" s="1">
        <v>43382</v>
      </c>
      <c r="E763" s="1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1">
        <v>43382</v>
      </c>
      <c r="N763" t="s">
        <v>24</v>
      </c>
      <c r="O763" t="s">
        <v>25</v>
      </c>
      <c r="P763" s="1">
        <v>43852</v>
      </c>
    </row>
    <row r="764" spans="1:16" x14ac:dyDescent="0.25">
      <c r="A764" t="s">
        <v>402</v>
      </c>
      <c r="B764">
        <v>9.9000044190300006E+17</v>
      </c>
      <c r="C764" t="s">
        <v>19</v>
      </c>
      <c r="D764" s="1">
        <v>43565</v>
      </c>
      <c r="E764" s="1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1">
        <v>43565</v>
      </c>
      <c r="N764" t="s">
        <v>24</v>
      </c>
      <c r="O764" t="s">
        <v>25</v>
      </c>
      <c r="P764" s="1">
        <v>43852</v>
      </c>
    </row>
    <row r="765" spans="1:16" x14ac:dyDescent="0.25">
      <c r="A765" t="s">
        <v>402</v>
      </c>
      <c r="B765" t="s">
        <v>406</v>
      </c>
      <c r="C765" t="s">
        <v>31</v>
      </c>
      <c r="D765" s="1">
        <v>43291</v>
      </c>
      <c r="E765" s="1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1">
        <v>43291</v>
      </c>
      <c r="N765" t="s">
        <v>24</v>
      </c>
      <c r="O765" t="s">
        <v>177</v>
      </c>
      <c r="P765" s="1">
        <v>43852</v>
      </c>
    </row>
    <row r="766" spans="1:16" x14ac:dyDescent="0.25">
      <c r="A766" t="s">
        <v>402</v>
      </c>
      <c r="B766" t="s">
        <v>407</v>
      </c>
      <c r="C766" t="s">
        <v>19</v>
      </c>
      <c r="D766" s="1">
        <v>43549</v>
      </c>
      <c r="E766" s="1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1">
        <v>43549</v>
      </c>
      <c r="N766" t="s">
        <v>24</v>
      </c>
      <c r="O766" t="s">
        <v>25</v>
      </c>
      <c r="P766" s="1">
        <v>43852</v>
      </c>
    </row>
    <row r="767" spans="1:16" x14ac:dyDescent="0.25">
      <c r="A767" t="s">
        <v>402</v>
      </c>
      <c r="B767" t="s">
        <v>408</v>
      </c>
      <c r="C767" t="s">
        <v>19</v>
      </c>
      <c r="D767" s="1">
        <v>43553</v>
      </c>
      <c r="E767" s="1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1">
        <v>43553</v>
      </c>
      <c r="N767" t="s">
        <v>24</v>
      </c>
      <c r="O767" t="s">
        <v>25</v>
      </c>
      <c r="P767" s="1">
        <v>43852</v>
      </c>
    </row>
    <row r="768" spans="1:16" x14ac:dyDescent="0.25">
      <c r="A768" t="s">
        <v>402</v>
      </c>
      <c r="B768" t="s">
        <v>409</v>
      </c>
      <c r="C768" t="s">
        <v>19</v>
      </c>
      <c r="D768" s="1">
        <v>43184</v>
      </c>
      <c r="E768" s="1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1">
        <v>43184</v>
      </c>
      <c r="N768" t="s">
        <v>24</v>
      </c>
      <c r="O768" t="s">
        <v>25</v>
      </c>
      <c r="P768" s="1">
        <v>43852</v>
      </c>
    </row>
    <row r="769" spans="1:16" x14ac:dyDescent="0.25">
      <c r="A769" t="s">
        <v>402</v>
      </c>
      <c r="B769" t="s">
        <v>410</v>
      </c>
      <c r="C769" t="s">
        <v>19</v>
      </c>
      <c r="D769" s="1">
        <v>43549</v>
      </c>
      <c r="E769" s="1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1">
        <v>43549</v>
      </c>
      <c r="N769" t="s">
        <v>24</v>
      </c>
      <c r="O769" t="s">
        <v>25</v>
      </c>
      <c r="P769" s="1">
        <v>43852</v>
      </c>
    </row>
    <row r="770" spans="1:16" x14ac:dyDescent="0.25">
      <c r="A770" t="s">
        <v>402</v>
      </c>
      <c r="B770">
        <v>2280038722</v>
      </c>
      <c r="C770" t="s">
        <v>19</v>
      </c>
      <c r="D770" s="1">
        <v>43661</v>
      </c>
      <c r="E770" s="1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1">
        <v>43661</v>
      </c>
      <c r="N770" t="s">
        <v>24</v>
      </c>
      <c r="O770" t="s">
        <v>25</v>
      </c>
      <c r="P770" s="1">
        <v>43852</v>
      </c>
    </row>
    <row r="771" spans="1:16" x14ac:dyDescent="0.25">
      <c r="A771" t="s">
        <v>402</v>
      </c>
      <c r="B771">
        <v>43170791</v>
      </c>
      <c r="C771" t="s">
        <v>19</v>
      </c>
      <c r="D771" s="1">
        <v>43322</v>
      </c>
      <c r="E771" s="1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1">
        <v>43322</v>
      </c>
      <c r="N771" t="s">
        <v>24</v>
      </c>
      <c r="O771" t="s">
        <v>43</v>
      </c>
      <c r="P771" s="1">
        <v>43852</v>
      </c>
    </row>
    <row r="772" spans="1:16" x14ac:dyDescent="0.25">
      <c r="A772" t="s">
        <v>402</v>
      </c>
      <c r="B772">
        <v>43170791</v>
      </c>
      <c r="C772" t="s">
        <v>19</v>
      </c>
      <c r="D772" s="1">
        <v>43322</v>
      </c>
      <c r="E772" s="1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1">
        <v>43398</v>
      </c>
      <c r="N772" t="s">
        <v>44</v>
      </c>
      <c r="O772" t="s">
        <v>43</v>
      </c>
      <c r="P772" s="1">
        <v>43852</v>
      </c>
    </row>
    <row r="773" spans="1:16" x14ac:dyDescent="0.25">
      <c r="A773" t="s">
        <v>402</v>
      </c>
      <c r="B773">
        <v>43170791</v>
      </c>
      <c r="C773" t="s">
        <v>19</v>
      </c>
      <c r="D773" s="1">
        <v>43322</v>
      </c>
      <c r="E773" s="1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1">
        <v>43487</v>
      </c>
      <c r="N773" t="s">
        <v>44</v>
      </c>
      <c r="O773" t="s">
        <v>43</v>
      </c>
      <c r="P773" s="1">
        <v>43852</v>
      </c>
    </row>
    <row r="774" spans="1:16" x14ac:dyDescent="0.25">
      <c r="A774" t="s">
        <v>402</v>
      </c>
      <c r="B774">
        <v>43182398</v>
      </c>
      <c r="C774" t="s">
        <v>31</v>
      </c>
      <c r="D774" s="1">
        <v>43515</v>
      </c>
      <c r="E774" s="1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1">
        <v>43515</v>
      </c>
      <c r="N774" t="s">
        <v>24</v>
      </c>
      <c r="O774" t="s">
        <v>25</v>
      </c>
      <c r="P774" s="1">
        <v>43852</v>
      </c>
    </row>
    <row r="775" spans="1:16" x14ac:dyDescent="0.25">
      <c r="A775" t="s">
        <v>402</v>
      </c>
      <c r="B775">
        <v>4318239800002</v>
      </c>
      <c r="C775" t="s">
        <v>19</v>
      </c>
      <c r="D775" s="1">
        <v>43969</v>
      </c>
      <c r="E775" s="1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1">
        <v>43969</v>
      </c>
      <c r="N775" t="s">
        <v>24</v>
      </c>
      <c r="O775" t="s">
        <v>23</v>
      </c>
      <c r="P775" s="1">
        <v>43852</v>
      </c>
    </row>
    <row r="776" spans="1:16" x14ac:dyDescent="0.25">
      <c r="A776" t="s">
        <v>402</v>
      </c>
      <c r="B776">
        <v>43189992</v>
      </c>
      <c r="C776" t="s">
        <v>19</v>
      </c>
      <c r="D776" s="1">
        <v>43626</v>
      </c>
      <c r="E776" s="1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1">
        <v>43626</v>
      </c>
      <c r="N776" t="s">
        <v>24</v>
      </c>
      <c r="O776" t="s">
        <v>25</v>
      </c>
      <c r="P776" s="1">
        <v>43852</v>
      </c>
    </row>
    <row r="777" spans="1:16" x14ac:dyDescent="0.25">
      <c r="A777" t="s">
        <v>402</v>
      </c>
      <c r="B777">
        <v>43190133</v>
      </c>
      <c r="C777" t="s">
        <v>19</v>
      </c>
      <c r="D777" s="1">
        <v>43627</v>
      </c>
      <c r="E777" s="1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1">
        <v>43627</v>
      </c>
      <c r="N777" t="s">
        <v>24</v>
      </c>
      <c r="O777" t="s">
        <v>25</v>
      </c>
      <c r="P777" s="1">
        <v>43852</v>
      </c>
    </row>
    <row r="778" spans="1:16" x14ac:dyDescent="0.25">
      <c r="A778" t="s">
        <v>402</v>
      </c>
      <c r="B778">
        <v>43191701</v>
      </c>
      <c r="C778" t="s">
        <v>19</v>
      </c>
      <c r="D778" s="1">
        <v>43648</v>
      </c>
      <c r="E778" s="1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1">
        <v>43648</v>
      </c>
      <c r="N778" t="s">
        <v>24</v>
      </c>
      <c r="O778" t="s">
        <v>25</v>
      </c>
      <c r="P778" s="1">
        <v>43852</v>
      </c>
    </row>
    <row r="779" spans="1:16" x14ac:dyDescent="0.25">
      <c r="A779" t="s">
        <v>402</v>
      </c>
      <c r="B779">
        <v>9.9000044190299996E+19</v>
      </c>
      <c r="C779" t="s">
        <v>19</v>
      </c>
      <c r="D779" s="1">
        <v>43567</v>
      </c>
      <c r="E779" s="1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1">
        <v>43567</v>
      </c>
      <c r="N779" t="s">
        <v>24</v>
      </c>
      <c r="O779" t="s">
        <v>25</v>
      </c>
      <c r="P779" s="1">
        <v>43852</v>
      </c>
    </row>
    <row r="780" spans="1:16" x14ac:dyDescent="0.25">
      <c r="A780" t="s">
        <v>402</v>
      </c>
      <c r="B780">
        <v>9.9000044190299996E+19</v>
      </c>
      <c r="C780" t="s">
        <v>19</v>
      </c>
      <c r="D780" s="1">
        <v>43788</v>
      </c>
      <c r="E780" s="1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1">
        <v>43788</v>
      </c>
      <c r="N780" t="s">
        <v>24</v>
      </c>
      <c r="O780" t="s">
        <v>25</v>
      </c>
      <c r="P780" s="1">
        <v>43852</v>
      </c>
    </row>
    <row r="781" spans="1:16" x14ac:dyDescent="0.25">
      <c r="A781" t="s">
        <v>402</v>
      </c>
      <c r="B781" t="s">
        <v>412</v>
      </c>
      <c r="C781" t="s">
        <v>31</v>
      </c>
      <c r="D781" s="1">
        <v>43191</v>
      </c>
      <c r="E781" s="1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1">
        <v>43191</v>
      </c>
      <c r="N781" t="s">
        <v>24</v>
      </c>
      <c r="O781" t="s">
        <v>25</v>
      </c>
      <c r="P781" s="1">
        <v>43852</v>
      </c>
    </row>
    <row r="782" spans="1:16" x14ac:dyDescent="0.25">
      <c r="A782" t="s">
        <v>402</v>
      </c>
      <c r="B782" t="s">
        <v>412</v>
      </c>
      <c r="C782" t="s">
        <v>31</v>
      </c>
      <c r="D782" s="1">
        <v>43191</v>
      </c>
      <c r="E782" s="1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1">
        <v>43191</v>
      </c>
      <c r="N782" t="s">
        <v>24</v>
      </c>
      <c r="O782" t="s">
        <v>25</v>
      </c>
      <c r="P782" s="1">
        <v>43852</v>
      </c>
    </row>
    <row r="783" spans="1:16" x14ac:dyDescent="0.25">
      <c r="A783" t="s">
        <v>402</v>
      </c>
      <c r="B783" t="s">
        <v>412</v>
      </c>
      <c r="C783" t="s">
        <v>31</v>
      </c>
      <c r="D783" s="1">
        <v>43191</v>
      </c>
      <c r="E783" s="1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1">
        <v>43191</v>
      </c>
      <c r="N783" t="s">
        <v>24</v>
      </c>
      <c r="O783" t="s">
        <v>25</v>
      </c>
      <c r="P783" s="1">
        <v>43852</v>
      </c>
    </row>
    <row r="784" spans="1:16" x14ac:dyDescent="0.25">
      <c r="A784" t="s">
        <v>402</v>
      </c>
      <c r="B784" t="s">
        <v>413</v>
      </c>
      <c r="C784" t="s">
        <v>31</v>
      </c>
      <c r="D784" s="1">
        <v>43191</v>
      </c>
      <c r="E784" s="1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1">
        <v>43191</v>
      </c>
      <c r="N784" t="s">
        <v>24</v>
      </c>
      <c r="O784" t="s">
        <v>25</v>
      </c>
      <c r="P784" s="1">
        <v>43852</v>
      </c>
    </row>
    <row r="785" spans="1:16" x14ac:dyDescent="0.25">
      <c r="A785" t="s">
        <v>402</v>
      </c>
      <c r="B785" t="s">
        <v>413</v>
      </c>
      <c r="C785" t="s">
        <v>31</v>
      </c>
      <c r="D785" s="1">
        <v>43191</v>
      </c>
      <c r="E785" s="1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1">
        <v>43191</v>
      </c>
      <c r="N785" t="s">
        <v>24</v>
      </c>
      <c r="O785" t="s">
        <v>25</v>
      </c>
      <c r="P785" s="1">
        <v>43852</v>
      </c>
    </row>
    <row r="786" spans="1:16" x14ac:dyDescent="0.25">
      <c r="A786" t="s">
        <v>402</v>
      </c>
      <c r="B786" t="s">
        <v>413</v>
      </c>
      <c r="C786" t="s">
        <v>31</v>
      </c>
      <c r="D786" s="1">
        <v>43191</v>
      </c>
      <c r="E786" s="1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1">
        <v>43191</v>
      </c>
      <c r="N786" t="s">
        <v>24</v>
      </c>
      <c r="O786" t="s">
        <v>25</v>
      </c>
      <c r="P786" s="1">
        <v>43852</v>
      </c>
    </row>
    <row r="787" spans="1:16" x14ac:dyDescent="0.25">
      <c r="A787" t="s">
        <v>402</v>
      </c>
      <c r="B787" t="s">
        <v>414</v>
      </c>
      <c r="C787" t="s">
        <v>31</v>
      </c>
      <c r="D787" s="1">
        <v>43191</v>
      </c>
      <c r="E787" s="1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1">
        <v>76062</v>
      </c>
      <c r="N787" t="s">
        <v>24</v>
      </c>
      <c r="O787" t="s">
        <v>25</v>
      </c>
      <c r="P787" s="1">
        <v>43852</v>
      </c>
    </row>
    <row r="788" spans="1:16" x14ac:dyDescent="0.25">
      <c r="A788" t="s">
        <v>402</v>
      </c>
      <c r="B788" t="s">
        <v>414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1">
        <v>76062</v>
      </c>
      <c r="N788" t="s">
        <v>24</v>
      </c>
      <c r="O788" t="s">
        <v>25</v>
      </c>
      <c r="P788" s="1">
        <v>43852</v>
      </c>
    </row>
    <row r="789" spans="1:16" x14ac:dyDescent="0.25">
      <c r="A789" t="s">
        <v>402</v>
      </c>
      <c r="B789" t="s">
        <v>414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1">
        <v>76062</v>
      </c>
      <c r="N789" t="s">
        <v>24</v>
      </c>
      <c r="O789" t="s">
        <v>25</v>
      </c>
      <c r="P789" s="1">
        <v>43852</v>
      </c>
    </row>
    <row r="790" spans="1:16" x14ac:dyDescent="0.25">
      <c r="A790" t="s">
        <v>402</v>
      </c>
      <c r="B790" t="s">
        <v>415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1">
        <v>43191</v>
      </c>
      <c r="N790" t="s">
        <v>24</v>
      </c>
      <c r="O790" t="s">
        <v>25</v>
      </c>
      <c r="P790" s="1">
        <v>43852</v>
      </c>
    </row>
    <row r="791" spans="1:16" x14ac:dyDescent="0.25">
      <c r="A791" t="s">
        <v>402</v>
      </c>
      <c r="B791" t="s">
        <v>415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1">
        <v>43191</v>
      </c>
      <c r="N791" t="s">
        <v>24</v>
      </c>
      <c r="O791" t="s">
        <v>25</v>
      </c>
      <c r="P791" s="1">
        <v>43852</v>
      </c>
    </row>
    <row r="792" spans="1:16" x14ac:dyDescent="0.25">
      <c r="A792" t="s">
        <v>402</v>
      </c>
      <c r="B792" t="s">
        <v>415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1">
        <v>43191</v>
      </c>
      <c r="N792" t="s">
        <v>24</v>
      </c>
      <c r="O792" t="s">
        <v>25</v>
      </c>
      <c r="P792" s="1">
        <v>43852</v>
      </c>
    </row>
    <row r="793" spans="1:16" x14ac:dyDescent="0.25">
      <c r="A793" t="s">
        <v>402</v>
      </c>
      <c r="B793" t="s">
        <v>416</v>
      </c>
      <c r="C793" t="s">
        <v>19</v>
      </c>
      <c r="D793" s="1">
        <v>43191</v>
      </c>
      <c r="E793" s="1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1">
        <v>43191</v>
      </c>
      <c r="N793" t="s">
        <v>24</v>
      </c>
      <c r="O793" t="s">
        <v>25</v>
      </c>
      <c r="P793" s="1">
        <v>43852</v>
      </c>
    </row>
    <row r="794" spans="1:16" x14ac:dyDescent="0.25">
      <c r="A794" t="s">
        <v>402</v>
      </c>
      <c r="B794" t="s">
        <v>416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1">
        <v>43191</v>
      </c>
      <c r="N794" t="s">
        <v>24</v>
      </c>
      <c r="O794" t="s">
        <v>25</v>
      </c>
      <c r="P794" s="1">
        <v>43852</v>
      </c>
    </row>
    <row r="795" spans="1:16" x14ac:dyDescent="0.25">
      <c r="A795" t="s">
        <v>402</v>
      </c>
      <c r="B795" t="s">
        <v>416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1">
        <v>43191</v>
      </c>
      <c r="N795" t="s">
        <v>24</v>
      </c>
      <c r="O795" t="s">
        <v>25</v>
      </c>
      <c r="P795" s="1">
        <v>43852</v>
      </c>
    </row>
    <row r="796" spans="1:16" x14ac:dyDescent="0.25">
      <c r="A796" t="s">
        <v>402</v>
      </c>
      <c r="B796" t="s">
        <v>417</v>
      </c>
      <c r="C796" t="s">
        <v>19</v>
      </c>
      <c r="D796" s="1">
        <v>43556</v>
      </c>
      <c r="E796" s="1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1">
        <v>43556</v>
      </c>
      <c r="N796" t="s">
        <v>24</v>
      </c>
      <c r="O796" t="s">
        <v>25</v>
      </c>
      <c r="P796" s="1">
        <v>43852</v>
      </c>
    </row>
    <row r="797" spans="1:16" x14ac:dyDescent="0.25">
      <c r="A797" t="s">
        <v>402</v>
      </c>
      <c r="B797" t="s">
        <v>418</v>
      </c>
      <c r="C797" t="s">
        <v>31</v>
      </c>
      <c r="D797" s="1">
        <v>43191</v>
      </c>
      <c r="E797" s="1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1">
        <v>43191</v>
      </c>
      <c r="N797" t="s">
        <v>24</v>
      </c>
      <c r="O797" t="s">
        <v>25</v>
      </c>
      <c r="P797" s="1">
        <v>43852</v>
      </c>
    </row>
    <row r="798" spans="1:16" x14ac:dyDescent="0.25">
      <c r="A798" t="s">
        <v>402</v>
      </c>
      <c r="B798" t="s">
        <v>418</v>
      </c>
      <c r="C798" t="s">
        <v>31</v>
      </c>
      <c r="D798" s="1">
        <v>43191</v>
      </c>
      <c r="E798" s="1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1">
        <v>43191</v>
      </c>
      <c r="N798" t="s">
        <v>24</v>
      </c>
      <c r="O798" t="s">
        <v>25</v>
      </c>
      <c r="P798" s="1">
        <v>43852</v>
      </c>
    </row>
    <row r="799" spans="1:16" x14ac:dyDescent="0.25">
      <c r="A799" t="s">
        <v>402</v>
      </c>
      <c r="B799" t="s">
        <v>418</v>
      </c>
      <c r="C799" t="s">
        <v>31</v>
      </c>
      <c r="D799" s="1">
        <v>43191</v>
      </c>
      <c r="E799" s="1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1">
        <v>43191</v>
      </c>
      <c r="N799" t="s">
        <v>24</v>
      </c>
      <c r="O799" t="s">
        <v>25</v>
      </c>
      <c r="P799" s="1">
        <v>43852</v>
      </c>
    </row>
    <row r="800" spans="1:16" x14ac:dyDescent="0.25">
      <c r="A800" t="s">
        <v>402</v>
      </c>
      <c r="B800" t="s">
        <v>417</v>
      </c>
      <c r="C800" t="s">
        <v>19</v>
      </c>
      <c r="D800" s="1">
        <v>43556</v>
      </c>
      <c r="E800" s="1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1">
        <v>43556</v>
      </c>
      <c r="N800" t="s">
        <v>24</v>
      </c>
      <c r="O800" t="s">
        <v>25</v>
      </c>
      <c r="P800" s="1">
        <v>43852</v>
      </c>
    </row>
    <row r="801" spans="1:16" x14ac:dyDescent="0.25">
      <c r="A801" t="s">
        <v>402</v>
      </c>
      <c r="B801" t="s">
        <v>417</v>
      </c>
      <c r="C801" t="s">
        <v>19</v>
      </c>
      <c r="D801" s="1">
        <v>43556</v>
      </c>
      <c r="E801" s="1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1">
        <v>43556</v>
      </c>
      <c r="N801" t="s">
        <v>24</v>
      </c>
      <c r="O801" t="s">
        <v>25</v>
      </c>
      <c r="P801" s="1">
        <v>43852</v>
      </c>
    </row>
    <row r="802" spans="1:16" x14ac:dyDescent="0.25">
      <c r="A802" t="s">
        <v>402</v>
      </c>
      <c r="B802" t="s">
        <v>419</v>
      </c>
      <c r="C802" t="s">
        <v>19</v>
      </c>
      <c r="D802" s="1">
        <v>43450</v>
      </c>
      <c r="E802" s="1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1">
        <v>43450</v>
      </c>
      <c r="N802" t="s">
        <v>24</v>
      </c>
      <c r="O802" t="s">
        <v>25</v>
      </c>
      <c r="P802" s="1">
        <v>43852</v>
      </c>
    </row>
    <row r="803" spans="1:16" x14ac:dyDescent="0.25">
      <c r="A803" t="s">
        <v>402</v>
      </c>
      <c r="B803" t="s">
        <v>420</v>
      </c>
      <c r="C803" t="s">
        <v>19</v>
      </c>
      <c r="D803" s="1">
        <v>43815</v>
      </c>
      <c r="E803" s="1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1">
        <v>43815</v>
      </c>
      <c r="N803" t="s">
        <v>24</v>
      </c>
      <c r="O803" t="s">
        <v>25</v>
      </c>
      <c r="P803" s="1">
        <v>43852</v>
      </c>
    </row>
    <row r="804" spans="1:16" x14ac:dyDescent="0.25">
      <c r="A804" t="s">
        <v>402</v>
      </c>
      <c r="B804">
        <v>3.1242020675749002E+18</v>
      </c>
      <c r="C804" t="s">
        <v>19</v>
      </c>
      <c r="D804" s="1">
        <v>43110</v>
      </c>
      <c r="E804" s="1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1">
        <v>43110</v>
      </c>
      <c r="N804" t="s">
        <v>24</v>
      </c>
      <c r="O804" t="s">
        <v>25</v>
      </c>
      <c r="P804" s="1">
        <v>43852</v>
      </c>
    </row>
    <row r="805" spans="1:16" x14ac:dyDescent="0.25">
      <c r="A805" t="s">
        <v>402</v>
      </c>
      <c r="B805">
        <v>9.9000044170299998E+19</v>
      </c>
      <c r="C805" t="s">
        <v>31</v>
      </c>
      <c r="D805" s="1">
        <v>43185</v>
      </c>
      <c r="E805" s="1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1">
        <v>43185</v>
      </c>
      <c r="N805" t="s">
        <v>24</v>
      </c>
      <c r="O805" t="s">
        <v>177</v>
      </c>
      <c r="P805" s="1">
        <v>43852</v>
      </c>
    </row>
    <row r="806" spans="1:16" x14ac:dyDescent="0.25">
      <c r="A806" t="s">
        <v>402</v>
      </c>
      <c r="B806">
        <v>9.9000044180300005E+19</v>
      </c>
      <c r="C806" t="s">
        <v>31</v>
      </c>
      <c r="D806" s="1">
        <v>43258</v>
      </c>
      <c r="E806" s="1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1">
        <v>43258</v>
      </c>
      <c r="N806" t="s">
        <v>24</v>
      </c>
      <c r="O806" t="s">
        <v>177</v>
      </c>
      <c r="P806" s="1">
        <v>43852</v>
      </c>
    </row>
    <row r="807" spans="1:16" x14ac:dyDescent="0.25">
      <c r="A807" t="s">
        <v>402</v>
      </c>
      <c r="B807">
        <v>9.9000044190299996E+19</v>
      </c>
      <c r="C807" t="s">
        <v>19</v>
      </c>
      <c r="D807" s="1">
        <v>43642</v>
      </c>
      <c r="E807" s="1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1">
        <v>43642</v>
      </c>
      <c r="N807" t="s">
        <v>24</v>
      </c>
      <c r="O807" t="s">
        <v>25</v>
      </c>
      <c r="P807" s="1">
        <v>43852</v>
      </c>
    </row>
    <row r="808" spans="1:16" x14ac:dyDescent="0.25">
      <c r="A808" t="s">
        <v>402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1">
        <v>43642</v>
      </c>
      <c r="N808" t="s">
        <v>24</v>
      </c>
      <c r="O808" t="s">
        <v>25</v>
      </c>
      <c r="P808" s="1">
        <v>43852</v>
      </c>
    </row>
    <row r="809" spans="1:16" x14ac:dyDescent="0.25">
      <c r="A809" t="s">
        <v>402</v>
      </c>
      <c r="B809">
        <v>9.9000044190299996E+19</v>
      </c>
      <c r="C809" t="s">
        <v>19</v>
      </c>
      <c r="D809" s="1">
        <v>43791</v>
      </c>
      <c r="E809" s="1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1">
        <v>43791</v>
      </c>
      <c r="N809" t="s">
        <v>24</v>
      </c>
      <c r="O809" t="s">
        <v>25</v>
      </c>
      <c r="P809" s="1">
        <v>43852</v>
      </c>
    </row>
    <row r="810" spans="1:16" x14ac:dyDescent="0.25">
      <c r="A810" t="s">
        <v>402</v>
      </c>
      <c r="B810">
        <v>9.9000044190299996E+19</v>
      </c>
      <c r="C810" t="s">
        <v>19</v>
      </c>
      <c r="D810" s="1">
        <v>43825</v>
      </c>
      <c r="E810" s="1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1">
        <v>43825</v>
      </c>
      <c r="N810" t="s">
        <v>24</v>
      </c>
      <c r="O810" t="s">
        <v>25</v>
      </c>
      <c r="P810" s="1">
        <v>43852</v>
      </c>
    </row>
    <row r="811" spans="1:16" x14ac:dyDescent="0.25">
      <c r="A811" t="s">
        <v>402</v>
      </c>
      <c r="B811" t="s">
        <v>421</v>
      </c>
      <c r="C811" t="s">
        <v>31</v>
      </c>
      <c r="D811" s="1">
        <v>43101</v>
      </c>
      <c r="E811" s="1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1">
        <v>43101</v>
      </c>
      <c r="N811" t="s">
        <v>24</v>
      </c>
      <c r="O811" t="s">
        <v>177</v>
      </c>
      <c r="P811" s="1">
        <v>43852</v>
      </c>
    </row>
    <row r="812" spans="1:16" x14ac:dyDescent="0.25">
      <c r="A812" t="s">
        <v>402</v>
      </c>
      <c r="B812" t="s">
        <v>421</v>
      </c>
      <c r="C812" t="s">
        <v>31</v>
      </c>
      <c r="D812" s="1">
        <v>43101</v>
      </c>
      <c r="E812" s="1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1">
        <v>43371</v>
      </c>
      <c r="N812" t="s">
        <v>44</v>
      </c>
      <c r="O812" t="s">
        <v>177</v>
      </c>
      <c r="P812" s="1">
        <v>43852</v>
      </c>
    </row>
    <row r="813" spans="1:16" x14ac:dyDescent="0.25">
      <c r="A813" t="s">
        <v>402</v>
      </c>
      <c r="B813" t="s">
        <v>422</v>
      </c>
      <c r="C813" t="s">
        <v>31</v>
      </c>
      <c r="D813" s="1">
        <v>43101</v>
      </c>
      <c r="E813" s="1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1">
        <v>43101</v>
      </c>
      <c r="N813" t="s">
        <v>24</v>
      </c>
      <c r="O813" t="s">
        <v>177</v>
      </c>
      <c r="P813" s="1">
        <v>43852</v>
      </c>
    </row>
    <row r="814" spans="1:16" x14ac:dyDescent="0.25">
      <c r="A814" t="s">
        <v>402</v>
      </c>
      <c r="B814">
        <v>5051621</v>
      </c>
      <c r="C814" t="s">
        <v>31</v>
      </c>
      <c r="D814" s="1">
        <v>43101</v>
      </c>
      <c r="E814" s="1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1">
        <v>43101</v>
      </c>
      <c r="N814" t="s">
        <v>24</v>
      </c>
      <c r="O814" t="s">
        <v>177</v>
      </c>
      <c r="P814" s="1">
        <v>43852</v>
      </c>
    </row>
    <row r="815" spans="1:16" x14ac:dyDescent="0.25">
      <c r="A815" t="s">
        <v>402</v>
      </c>
      <c r="B815">
        <v>43145480</v>
      </c>
      <c r="C815" t="s">
        <v>31</v>
      </c>
      <c r="D815" s="1">
        <v>42919</v>
      </c>
      <c r="E815" s="1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1">
        <v>42919</v>
      </c>
      <c r="N815" t="s">
        <v>24</v>
      </c>
      <c r="O815" t="s">
        <v>25</v>
      </c>
      <c r="P815" s="1">
        <v>43852</v>
      </c>
    </row>
    <row r="816" spans="1:16" x14ac:dyDescent="0.25">
      <c r="A816" t="s">
        <v>402</v>
      </c>
      <c r="B816">
        <v>43168449</v>
      </c>
      <c r="C816" t="s">
        <v>31</v>
      </c>
      <c r="D816" s="1">
        <v>43284</v>
      </c>
      <c r="E816" s="1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1">
        <v>43284</v>
      </c>
      <c r="N816" t="s">
        <v>24</v>
      </c>
      <c r="O816" t="s">
        <v>23</v>
      </c>
      <c r="P816" s="1">
        <v>43852</v>
      </c>
    </row>
    <row r="817" spans="1:16" x14ac:dyDescent="0.25">
      <c r="A817" t="s">
        <v>402</v>
      </c>
      <c r="B817">
        <v>43191791</v>
      </c>
      <c r="C817" t="s">
        <v>19</v>
      </c>
      <c r="D817" s="1">
        <v>43649</v>
      </c>
      <c r="E817" s="1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1">
        <v>43649</v>
      </c>
      <c r="N817" t="s">
        <v>24</v>
      </c>
      <c r="O817" t="s">
        <v>23</v>
      </c>
      <c r="P817" s="1">
        <v>43852</v>
      </c>
    </row>
    <row r="818" spans="1:16" x14ac:dyDescent="0.25">
      <c r="A818" t="s">
        <v>402</v>
      </c>
      <c r="B818">
        <v>2.2210011170099999E+19</v>
      </c>
      <c r="C818" t="s">
        <v>31</v>
      </c>
      <c r="D818" s="1">
        <v>43112</v>
      </c>
      <c r="E818" s="1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1">
        <v>43112</v>
      </c>
      <c r="N818" t="s">
        <v>24</v>
      </c>
      <c r="O818" t="s">
        <v>25</v>
      </c>
      <c r="P818" s="1">
        <v>43852</v>
      </c>
    </row>
    <row r="819" spans="1:16" x14ac:dyDescent="0.25">
      <c r="A819" t="s">
        <v>402</v>
      </c>
      <c r="B819">
        <v>2.2210021170199998E+19</v>
      </c>
      <c r="C819" t="s">
        <v>31</v>
      </c>
      <c r="D819" s="1">
        <v>43112</v>
      </c>
      <c r="E819" s="1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1">
        <v>43112</v>
      </c>
      <c r="N819" t="s">
        <v>24</v>
      </c>
      <c r="O819" t="s">
        <v>25</v>
      </c>
      <c r="P819" s="1">
        <v>43852</v>
      </c>
    </row>
    <row r="820" spans="1:16" x14ac:dyDescent="0.25">
      <c r="A820" t="s">
        <v>402</v>
      </c>
      <c r="B820">
        <v>2.2210046170099999E+19</v>
      </c>
      <c r="C820" t="s">
        <v>31</v>
      </c>
      <c r="D820" s="1">
        <v>43112</v>
      </c>
      <c r="E820" s="1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1">
        <v>43112</v>
      </c>
      <c r="N820" t="s">
        <v>24</v>
      </c>
      <c r="O820" t="s">
        <v>25</v>
      </c>
      <c r="P820" s="1">
        <v>43852</v>
      </c>
    </row>
    <row r="821" spans="1:16" x14ac:dyDescent="0.25">
      <c r="A821" t="s">
        <v>402</v>
      </c>
      <c r="B821">
        <v>3.1142019576752998E+18</v>
      </c>
      <c r="C821" t="s">
        <v>31</v>
      </c>
      <c r="D821" s="1">
        <v>43392</v>
      </c>
      <c r="E821" s="1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1">
        <v>43392</v>
      </c>
      <c r="N821" t="s">
        <v>24</v>
      </c>
      <c r="O821" t="s">
        <v>177</v>
      </c>
      <c r="P821" s="1">
        <v>43852</v>
      </c>
    </row>
    <row r="822" spans="1:16" x14ac:dyDescent="0.25">
      <c r="A822" t="s">
        <v>402</v>
      </c>
      <c r="B822">
        <v>3.1142031258438999E+18</v>
      </c>
      <c r="C822" t="s">
        <v>19</v>
      </c>
      <c r="D822" s="1">
        <v>43763</v>
      </c>
      <c r="E822" s="1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1">
        <v>43763</v>
      </c>
      <c r="N822" t="s">
        <v>24</v>
      </c>
      <c r="O822" t="s">
        <v>25</v>
      </c>
      <c r="P822" s="1">
        <v>43852</v>
      </c>
    </row>
    <row r="823" spans="1:16" x14ac:dyDescent="0.25">
      <c r="A823" t="s">
        <v>402</v>
      </c>
      <c r="B823" t="s">
        <v>423</v>
      </c>
      <c r="C823" t="s">
        <v>19</v>
      </c>
      <c r="D823" s="1">
        <v>43477</v>
      </c>
      <c r="E823" s="1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1">
        <v>43477</v>
      </c>
      <c r="N823" t="s">
        <v>24</v>
      </c>
      <c r="O823" t="s">
        <v>23</v>
      </c>
      <c r="P823" s="1">
        <v>43852</v>
      </c>
    </row>
    <row r="824" spans="1:16" x14ac:dyDescent="0.25">
      <c r="A824" t="s">
        <v>402</v>
      </c>
      <c r="B824" t="s">
        <v>423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P824" s="1">
        <v>43852</v>
      </c>
    </row>
    <row r="825" spans="1:16" x14ac:dyDescent="0.25">
      <c r="A825" t="s">
        <v>402</v>
      </c>
      <c r="B825" t="s">
        <v>424</v>
      </c>
      <c r="C825" t="s">
        <v>19</v>
      </c>
      <c r="D825" s="1">
        <v>43477</v>
      </c>
      <c r="E825" s="1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1">
        <v>43477</v>
      </c>
      <c r="N825" t="s">
        <v>24</v>
      </c>
      <c r="O825" t="s">
        <v>23</v>
      </c>
      <c r="P825" s="1">
        <v>43852</v>
      </c>
    </row>
    <row r="826" spans="1:16" x14ac:dyDescent="0.25">
      <c r="A826" t="s">
        <v>402</v>
      </c>
      <c r="B826" t="s">
        <v>425</v>
      </c>
      <c r="C826" t="s">
        <v>19</v>
      </c>
      <c r="D826" s="1">
        <v>43477</v>
      </c>
      <c r="E826" s="1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1">
        <v>43477</v>
      </c>
      <c r="N826" t="s">
        <v>24</v>
      </c>
      <c r="O826" t="s">
        <v>23</v>
      </c>
      <c r="P826" s="1">
        <v>43852</v>
      </c>
    </row>
    <row r="827" spans="1:16" x14ac:dyDescent="0.25">
      <c r="A827" t="s">
        <v>402</v>
      </c>
      <c r="B827">
        <v>33393</v>
      </c>
      <c r="C827" t="s">
        <v>31</v>
      </c>
      <c r="D827" s="1">
        <v>43405</v>
      </c>
      <c r="E827" s="1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1">
        <v>43405</v>
      </c>
      <c r="N827" t="s">
        <v>24</v>
      </c>
      <c r="O827" t="s">
        <v>25</v>
      </c>
      <c r="P827" s="1">
        <v>43852</v>
      </c>
    </row>
    <row r="828" spans="1:16" x14ac:dyDescent="0.25">
      <c r="A828" t="s">
        <v>402</v>
      </c>
      <c r="B828">
        <v>3393</v>
      </c>
      <c r="C828" t="s">
        <v>19</v>
      </c>
      <c r="D828" s="1">
        <v>43770</v>
      </c>
      <c r="E828" s="1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1">
        <v>43770</v>
      </c>
      <c r="N828" t="s">
        <v>24</v>
      </c>
      <c r="O828" t="s">
        <v>23</v>
      </c>
      <c r="P828" s="1">
        <v>43852</v>
      </c>
    </row>
    <row r="829" spans="1:16" x14ac:dyDescent="0.25">
      <c r="A829" t="s">
        <v>402</v>
      </c>
      <c r="B829">
        <v>2301001342</v>
      </c>
      <c r="C829" t="s">
        <v>19</v>
      </c>
      <c r="D829" s="1">
        <v>43405</v>
      </c>
      <c r="E829" s="1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1">
        <v>43405</v>
      </c>
      <c r="N829" t="s">
        <v>24</v>
      </c>
      <c r="O829" t="s">
        <v>25</v>
      </c>
      <c r="P829" s="1">
        <v>43852</v>
      </c>
    </row>
    <row r="830" spans="1:16" x14ac:dyDescent="0.25">
      <c r="A830" t="s">
        <v>402</v>
      </c>
      <c r="B830">
        <v>2302002435</v>
      </c>
      <c r="C830" t="s">
        <v>19</v>
      </c>
      <c r="D830" s="1">
        <v>43405</v>
      </c>
      <c r="E830" s="1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1">
        <v>43405</v>
      </c>
      <c r="N830" t="s">
        <v>24</v>
      </c>
      <c r="O830" t="s">
        <v>25</v>
      </c>
      <c r="P830" s="1">
        <v>43852</v>
      </c>
    </row>
    <row r="831" spans="1:16" x14ac:dyDescent="0.25">
      <c r="A831" t="s">
        <v>402</v>
      </c>
      <c r="B831" t="s">
        <v>426</v>
      </c>
      <c r="C831" t="s">
        <v>19</v>
      </c>
      <c r="D831" s="1">
        <v>43405</v>
      </c>
      <c r="E831" s="1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1">
        <v>43405</v>
      </c>
      <c r="N831" t="s">
        <v>24</v>
      </c>
      <c r="O831" t="s">
        <v>25</v>
      </c>
      <c r="P831" s="1">
        <v>43852</v>
      </c>
    </row>
    <row r="832" spans="1:16" x14ac:dyDescent="0.25">
      <c r="A832" t="s">
        <v>402</v>
      </c>
      <c r="B832" t="s">
        <v>427</v>
      </c>
      <c r="C832" t="s">
        <v>19</v>
      </c>
      <c r="D832" s="1">
        <v>43405</v>
      </c>
      <c r="E832" s="1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1">
        <v>43405</v>
      </c>
      <c r="N832" t="s">
        <v>24</v>
      </c>
      <c r="O832" t="s">
        <v>25</v>
      </c>
      <c r="P832" s="1">
        <v>43852</v>
      </c>
    </row>
    <row r="833" spans="1:16" x14ac:dyDescent="0.25">
      <c r="A833" t="s">
        <v>402</v>
      </c>
      <c r="B833" t="s">
        <v>428</v>
      </c>
      <c r="C833" t="s">
        <v>19</v>
      </c>
      <c r="D833" s="1">
        <v>43405</v>
      </c>
      <c r="E833" s="1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P833" s="1">
        <v>43852</v>
      </c>
    </row>
    <row r="834" spans="1:16" x14ac:dyDescent="0.25">
      <c r="A834" t="s">
        <v>402</v>
      </c>
      <c r="B834" t="s">
        <v>429</v>
      </c>
      <c r="C834" t="s">
        <v>19</v>
      </c>
      <c r="D834" s="1">
        <v>43405</v>
      </c>
      <c r="E834" s="1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P834" s="1">
        <v>43852</v>
      </c>
    </row>
    <row r="835" spans="1:16" x14ac:dyDescent="0.25">
      <c r="A835" t="s">
        <v>402</v>
      </c>
      <c r="B835">
        <v>54407334</v>
      </c>
      <c r="C835" t="s">
        <v>19</v>
      </c>
      <c r="D835" s="1">
        <v>43466</v>
      </c>
      <c r="E835" s="1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1">
        <v>43466</v>
      </c>
      <c r="N835" t="s">
        <v>24</v>
      </c>
      <c r="O835" t="s">
        <v>25</v>
      </c>
      <c r="P835" s="1">
        <v>43852</v>
      </c>
    </row>
    <row r="836" spans="1:16" x14ac:dyDescent="0.25">
      <c r="A836" t="s">
        <v>402</v>
      </c>
      <c r="B836" t="s">
        <v>430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1">
        <v>43466</v>
      </c>
      <c r="N836" t="s">
        <v>24</v>
      </c>
      <c r="O836" t="s">
        <v>43</v>
      </c>
      <c r="P836" s="1">
        <v>43852</v>
      </c>
    </row>
    <row r="837" spans="1:16" x14ac:dyDescent="0.25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1">
        <v>43531</v>
      </c>
      <c r="N837" t="s">
        <v>44</v>
      </c>
      <c r="O837" t="s">
        <v>43</v>
      </c>
      <c r="P837" s="1">
        <v>43852</v>
      </c>
    </row>
    <row r="838" spans="1:16" x14ac:dyDescent="0.25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1">
        <v>43488</v>
      </c>
      <c r="N838" t="s">
        <v>44</v>
      </c>
      <c r="O838" t="s">
        <v>43</v>
      </c>
      <c r="P838" s="1">
        <v>43852</v>
      </c>
    </row>
    <row r="839" spans="1:16" x14ac:dyDescent="0.25">
      <c r="A839" t="s">
        <v>402</v>
      </c>
      <c r="B839" t="s">
        <v>430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1">
        <v>43595</v>
      </c>
      <c r="N839" t="s">
        <v>44</v>
      </c>
      <c r="O839" t="s">
        <v>43</v>
      </c>
      <c r="P839" s="1">
        <v>43852</v>
      </c>
    </row>
    <row r="840" spans="1:16" x14ac:dyDescent="0.25">
      <c r="A840" t="s">
        <v>402</v>
      </c>
      <c r="B840" t="s">
        <v>430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1">
        <v>43656</v>
      </c>
      <c r="N840" t="s">
        <v>44</v>
      </c>
      <c r="O840" t="s">
        <v>43</v>
      </c>
      <c r="P840" s="1">
        <v>43852</v>
      </c>
    </row>
    <row r="841" spans="1:16" x14ac:dyDescent="0.25">
      <c r="A841" t="s">
        <v>402</v>
      </c>
      <c r="B841" t="s">
        <v>430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1">
        <v>43691</v>
      </c>
      <c r="N841" t="s">
        <v>44</v>
      </c>
      <c r="O841" t="s">
        <v>43</v>
      </c>
      <c r="P841" s="1">
        <v>43852</v>
      </c>
    </row>
    <row r="842" spans="1:16" x14ac:dyDescent="0.25">
      <c r="A842" t="s">
        <v>402</v>
      </c>
      <c r="B842" t="s">
        <v>430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1">
        <v>43722</v>
      </c>
      <c r="N842" t="s">
        <v>44</v>
      </c>
      <c r="O842" t="s">
        <v>43</v>
      </c>
      <c r="P842" s="1">
        <v>43852</v>
      </c>
    </row>
    <row r="843" spans="1:16" x14ac:dyDescent="0.25">
      <c r="A843" t="s">
        <v>402</v>
      </c>
      <c r="B843" t="s">
        <v>430</v>
      </c>
      <c r="C843" t="s">
        <v>19</v>
      </c>
      <c r="D843" s="1">
        <v>43466</v>
      </c>
      <c r="E843" s="1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1">
        <v>43494</v>
      </c>
      <c r="N843" t="s">
        <v>44</v>
      </c>
      <c r="O843" t="s">
        <v>43</v>
      </c>
      <c r="P843" s="1">
        <v>43852</v>
      </c>
    </row>
    <row r="844" spans="1:16" x14ac:dyDescent="0.25">
      <c r="A844" t="s">
        <v>402</v>
      </c>
      <c r="B844" t="s">
        <v>430</v>
      </c>
      <c r="C844" t="s">
        <v>19</v>
      </c>
      <c r="D844" s="1">
        <v>43466</v>
      </c>
      <c r="E844" s="1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1">
        <v>43749</v>
      </c>
      <c r="N844" t="s">
        <v>44</v>
      </c>
      <c r="O844" t="s">
        <v>43</v>
      </c>
      <c r="P844" s="1">
        <v>43852</v>
      </c>
    </row>
    <row r="845" spans="1:16" x14ac:dyDescent="0.25">
      <c r="A845" t="s">
        <v>402</v>
      </c>
      <c r="B845" t="s">
        <v>430</v>
      </c>
      <c r="C845" t="s">
        <v>19</v>
      </c>
      <c r="D845" s="1">
        <v>43466</v>
      </c>
      <c r="E845" s="1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1">
        <v>43783</v>
      </c>
      <c r="N845" t="s">
        <v>44</v>
      </c>
      <c r="O845" t="s">
        <v>43</v>
      </c>
      <c r="P845" s="1">
        <v>43852</v>
      </c>
    </row>
    <row r="846" spans="1:16" x14ac:dyDescent="0.25">
      <c r="A846" t="s">
        <v>402</v>
      </c>
      <c r="B846" t="s">
        <v>430</v>
      </c>
      <c r="C846" t="s">
        <v>19</v>
      </c>
      <c r="D846" s="1">
        <v>43466</v>
      </c>
      <c r="E846" s="1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1">
        <v>43802</v>
      </c>
      <c r="N846" t="s">
        <v>44</v>
      </c>
      <c r="O846" t="s">
        <v>43</v>
      </c>
      <c r="P846" s="1">
        <v>43852</v>
      </c>
    </row>
    <row r="847" spans="1:16" x14ac:dyDescent="0.25">
      <c r="A847" t="s">
        <v>402</v>
      </c>
      <c r="B847" t="s">
        <v>430</v>
      </c>
      <c r="C847" t="s">
        <v>19</v>
      </c>
      <c r="D847" s="1">
        <v>43466</v>
      </c>
      <c r="E847" s="1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1">
        <v>43818</v>
      </c>
      <c r="N847" t="s">
        <v>44</v>
      </c>
      <c r="O847" t="s">
        <v>43</v>
      </c>
      <c r="P847" s="1">
        <v>43852</v>
      </c>
    </row>
    <row r="848" spans="1:16" x14ac:dyDescent="0.25">
      <c r="A848" t="s">
        <v>402</v>
      </c>
      <c r="B848" t="s">
        <v>430</v>
      </c>
      <c r="C848" t="s">
        <v>19</v>
      </c>
      <c r="D848" s="1">
        <v>43466</v>
      </c>
      <c r="E848" s="1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1">
        <v>43535</v>
      </c>
      <c r="N848" t="s">
        <v>44</v>
      </c>
      <c r="O848" t="s">
        <v>43</v>
      </c>
      <c r="P848" s="1">
        <v>43852</v>
      </c>
    </row>
    <row r="849" spans="1:16" x14ac:dyDescent="0.25">
      <c r="A849" t="s">
        <v>402</v>
      </c>
      <c r="B849" t="s">
        <v>431</v>
      </c>
      <c r="C849" t="s">
        <v>19</v>
      </c>
      <c r="D849" s="1">
        <v>43466</v>
      </c>
      <c r="E849" s="1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1">
        <v>43466</v>
      </c>
      <c r="N849" t="s">
        <v>24</v>
      </c>
      <c r="O849" t="s">
        <v>43</v>
      </c>
      <c r="P849" s="1">
        <v>43852</v>
      </c>
    </row>
    <row r="850" spans="1:16" x14ac:dyDescent="0.25">
      <c r="A850" t="s">
        <v>402</v>
      </c>
      <c r="B850" t="s">
        <v>431</v>
      </c>
      <c r="C850" t="s">
        <v>19</v>
      </c>
      <c r="D850" s="1">
        <v>43466</v>
      </c>
      <c r="E850" s="1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1">
        <v>43494</v>
      </c>
      <c r="N850" t="s">
        <v>44</v>
      </c>
      <c r="O850" t="s">
        <v>43</v>
      </c>
      <c r="P850" s="1">
        <v>43852</v>
      </c>
    </row>
    <row r="851" spans="1:16" x14ac:dyDescent="0.25">
      <c r="A851" t="s">
        <v>402</v>
      </c>
      <c r="B851" t="s">
        <v>431</v>
      </c>
      <c r="C851" t="s">
        <v>19</v>
      </c>
      <c r="D851" s="1">
        <v>43466</v>
      </c>
      <c r="E851" s="1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1">
        <v>43535</v>
      </c>
      <c r="N851" t="s">
        <v>44</v>
      </c>
      <c r="O851" t="s">
        <v>43</v>
      </c>
      <c r="P851" s="1">
        <v>43852</v>
      </c>
    </row>
    <row r="852" spans="1:16" x14ac:dyDescent="0.25">
      <c r="A852" t="s">
        <v>402</v>
      </c>
      <c r="B852" t="s">
        <v>431</v>
      </c>
      <c r="C852" t="s">
        <v>19</v>
      </c>
      <c r="D852" s="1">
        <v>43466</v>
      </c>
      <c r="E852" s="1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1">
        <v>43500</v>
      </c>
      <c r="N852" t="s">
        <v>44</v>
      </c>
      <c r="O852" t="s">
        <v>43</v>
      </c>
      <c r="P852" s="1">
        <v>43852</v>
      </c>
    </row>
    <row r="853" spans="1:16" x14ac:dyDescent="0.25">
      <c r="A853" t="s">
        <v>402</v>
      </c>
      <c r="B853" t="s">
        <v>432</v>
      </c>
      <c r="C853" t="s">
        <v>19</v>
      </c>
      <c r="D853" s="1">
        <v>43259</v>
      </c>
      <c r="E853" s="1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1">
        <v>43259</v>
      </c>
      <c r="N853" t="s">
        <v>24</v>
      </c>
      <c r="O853" t="s">
        <v>25</v>
      </c>
      <c r="P853" s="1">
        <v>43852</v>
      </c>
    </row>
    <row r="854" spans="1:16" x14ac:dyDescent="0.25">
      <c r="A854" t="s">
        <v>402</v>
      </c>
      <c r="B854" t="s">
        <v>433</v>
      </c>
      <c r="C854" t="s">
        <v>19</v>
      </c>
      <c r="D854" s="1">
        <v>43254</v>
      </c>
      <c r="E854" s="1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1">
        <v>43254</v>
      </c>
      <c r="N854" t="s">
        <v>24</v>
      </c>
      <c r="O854" t="s">
        <v>25</v>
      </c>
      <c r="P854" s="1">
        <v>43852</v>
      </c>
    </row>
    <row r="855" spans="1:16" x14ac:dyDescent="0.25">
      <c r="A855" t="s">
        <v>402</v>
      </c>
      <c r="B855">
        <v>2640009793</v>
      </c>
      <c r="C855" t="s">
        <v>19</v>
      </c>
      <c r="D855" s="1">
        <v>43254</v>
      </c>
      <c r="E855" s="1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1">
        <v>43254</v>
      </c>
      <c r="N855" t="s">
        <v>24</v>
      </c>
      <c r="O855" t="s">
        <v>25</v>
      </c>
      <c r="P855" s="1">
        <v>43852</v>
      </c>
    </row>
    <row r="856" spans="1:16" x14ac:dyDescent="0.25">
      <c r="A856" t="s">
        <v>402</v>
      </c>
      <c r="B856" t="s">
        <v>434</v>
      </c>
      <c r="C856" t="s">
        <v>19</v>
      </c>
      <c r="D856" s="1">
        <v>43191</v>
      </c>
      <c r="E856" s="1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1">
        <v>43191</v>
      </c>
      <c r="N856" t="s">
        <v>24</v>
      </c>
      <c r="O856" t="s">
        <v>25</v>
      </c>
      <c r="P856" s="1">
        <v>43852</v>
      </c>
    </row>
    <row r="857" spans="1:16" x14ac:dyDescent="0.25">
      <c r="A857" t="s">
        <v>402</v>
      </c>
      <c r="B857" t="s">
        <v>434</v>
      </c>
      <c r="C857" t="s">
        <v>19</v>
      </c>
      <c r="D857" s="1">
        <v>43191</v>
      </c>
      <c r="E857" s="1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1">
        <v>43191</v>
      </c>
      <c r="N857" t="s">
        <v>24</v>
      </c>
      <c r="O857" t="s">
        <v>25</v>
      </c>
      <c r="P857" s="1">
        <v>43852</v>
      </c>
    </row>
    <row r="858" spans="1:16" x14ac:dyDescent="0.25">
      <c r="A858" t="s">
        <v>402</v>
      </c>
      <c r="B858" t="s">
        <v>435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1">
        <v>43191</v>
      </c>
      <c r="N858" t="s">
        <v>24</v>
      </c>
      <c r="O858" t="s">
        <v>25</v>
      </c>
      <c r="P858" s="1">
        <v>43852</v>
      </c>
    </row>
    <row r="859" spans="1:16" x14ac:dyDescent="0.25">
      <c r="A859" t="s">
        <v>402</v>
      </c>
      <c r="B859" t="s">
        <v>435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1">
        <v>43191</v>
      </c>
      <c r="N859" t="s">
        <v>24</v>
      </c>
      <c r="O859" t="s">
        <v>25</v>
      </c>
      <c r="P859" s="1">
        <v>43852</v>
      </c>
    </row>
    <row r="860" spans="1:16" x14ac:dyDescent="0.25">
      <c r="A860" t="s">
        <v>402</v>
      </c>
      <c r="B860" t="s">
        <v>436</v>
      </c>
      <c r="C860" t="s">
        <v>19</v>
      </c>
      <c r="D860" s="1">
        <v>43191</v>
      </c>
      <c r="E860" s="1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1">
        <v>43191</v>
      </c>
      <c r="N860" t="s">
        <v>24</v>
      </c>
      <c r="O860" t="s">
        <v>25</v>
      </c>
      <c r="P860" s="1">
        <v>43852</v>
      </c>
    </row>
    <row r="861" spans="1:16" x14ac:dyDescent="0.25">
      <c r="A861" t="s">
        <v>402</v>
      </c>
      <c r="B861" t="s">
        <v>437</v>
      </c>
      <c r="C861" t="s">
        <v>19</v>
      </c>
      <c r="D861" s="1">
        <v>43388</v>
      </c>
      <c r="E861" s="1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1">
        <v>43388</v>
      </c>
      <c r="N861" t="s">
        <v>24</v>
      </c>
      <c r="O861" t="s">
        <v>25</v>
      </c>
      <c r="P861" s="1">
        <v>43852</v>
      </c>
    </row>
    <row r="862" spans="1:16" x14ac:dyDescent="0.25">
      <c r="A862" t="s">
        <v>402</v>
      </c>
      <c r="B862" t="s">
        <v>438</v>
      </c>
      <c r="C862" t="s">
        <v>19</v>
      </c>
      <c r="D862" s="1">
        <v>43191</v>
      </c>
      <c r="E862" s="1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1">
        <v>43191</v>
      </c>
      <c r="N862" t="s">
        <v>24</v>
      </c>
      <c r="O862" t="s">
        <v>25</v>
      </c>
      <c r="P862" s="1">
        <v>43852</v>
      </c>
    </row>
    <row r="863" spans="1:16" x14ac:dyDescent="0.25">
      <c r="A863" t="s">
        <v>402</v>
      </c>
      <c r="B863" t="s">
        <v>438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1">
        <v>43191</v>
      </c>
      <c r="N863" t="s">
        <v>24</v>
      </c>
      <c r="O863" t="s">
        <v>25</v>
      </c>
      <c r="P863" s="1">
        <v>43852</v>
      </c>
    </row>
    <row r="864" spans="1:16" x14ac:dyDescent="0.25">
      <c r="A864" t="s">
        <v>402</v>
      </c>
      <c r="B864" t="s">
        <v>439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1">
        <v>43191</v>
      </c>
      <c r="N864" t="s">
        <v>24</v>
      </c>
      <c r="O864" t="s">
        <v>25</v>
      </c>
      <c r="P864" s="1">
        <v>43852</v>
      </c>
    </row>
    <row r="865" spans="1:16" x14ac:dyDescent="0.25">
      <c r="A865" t="s">
        <v>402</v>
      </c>
      <c r="B865" t="s">
        <v>439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1">
        <v>43191</v>
      </c>
      <c r="N865" t="s">
        <v>24</v>
      </c>
      <c r="O865" t="s">
        <v>25</v>
      </c>
      <c r="P865" s="1">
        <v>43852</v>
      </c>
    </row>
    <row r="866" spans="1:16" x14ac:dyDescent="0.25">
      <c r="A866" t="s">
        <v>402</v>
      </c>
      <c r="B866" t="s">
        <v>440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1">
        <v>43191</v>
      </c>
      <c r="N866" t="s">
        <v>24</v>
      </c>
      <c r="O866" t="s">
        <v>25</v>
      </c>
      <c r="P866" s="1">
        <v>43852</v>
      </c>
    </row>
    <row r="867" spans="1:16" x14ac:dyDescent="0.25">
      <c r="A867" t="s">
        <v>402</v>
      </c>
      <c r="B867" t="s">
        <v>440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1">
        <v>43191</v>
      </c>
      <c r="N867" t="s">
        <v>24</v>
      </c>
      <c r="O867" t="s">
        <v>25</v>
      </c>
      <c r="P867" s="1">
        <v>43852</v>
      </c>
    </row>
    <row r="868" spans="1:16" x14ac:dyDescent="0.25">
      <c r="A868" t="s">
        <v>402</v>
      </c>
      <c r="B868" t="s">
        <v>441</v>
      </c>
      <c r="C868" t="s">
        <v>19</v>
      </c>
      <c r="D868" s="1">
        <v>43191</v>
      </c>
      <c r="E868" s="1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1">
        <v>43191</v>
      </c>
      <c r="N868" t="s">
        <v>24</v>
      </c>
      <c r="O868" t="s">
        <v>25</v>
      </c>
      <c r="P868" s="1">
        <v>43852</v>
      </c>
    </row>
    <row r="869" spans="1:16" x14ac:dyDescent="0.25">
      <c r="A869" t="s">
        <v>402</v>
      </c>
      <c r="B869" t="s">
        <v>441</v>
      </c>
      <c r="C869" t="s">
        <v>19</v>
      </c>
      <c r="D869" s="1">
        <v>43191</v>
      </c>
      <c r="E869" s="1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1">
        <v>43191</v>
      </c>
      <c r="N869" t="s">
        <v>24</v>
      </c>
      <c r="O869" t="s">
        <v>25</v>
      </c>
      <c r="P869" s="1">
        <v>43852</v>
      </c>
    </row>
    <row r="870" spans="1:16" x14ac:dyDescent="0.25">
      <c r="A870" t="s">
        <v>402</v>
      </c>
      <c r="B870" t="s">
        <v>442</v>
      </c>
      <c r="C870" t="s">
        <v>19</v>
      </c>
      <c r="D870" s="1">
        <v>43191</v>
      </c>
      <c r="E870" s="1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1">
        <v>43191</v>
      </c>
      <c r="N870" t="s">
        <v>24</v>
      </c>
      <c r="O870" t="s">
        <v>25</v>
      </c>
      <c r="P870" s="1">
        <v>43852</v>
      </c>
    </row>
    <row r="871" spans="1:16" x14ac:dyDescent="0.25">
      <c r="A871" t="s">
        <v>402</v>
      </c>
      <c r="B871" t="s">
        <v>442</v>
      </c>
      <c r="C871" t="s">
        <v>19</v>
      </c>
      <c r="D871" s="1">
        <v>43191</v>
      </c>
      <c r="E871" s="1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1">
        <v>43191</v>
      </c>
      <c r="N871" t="s">
        <v>24</v>
      </c>
      <c r="O871" t="s">
        <v>25</v>
      </c>
      <c r="P871" s="1">
        <v>43852</v>
      </c>
    </row>
    <row r="872" spans="1:16" x14ac:dyDescent="0.25">
      <c r="A872" t="s">
        <v>402</v>
      </c>
      <c r="B872" t="s">
        <v>443</v>
      </c>
      <c r="C872" t="s">
        <v>19</v>
      </c>
      <c r="D872" s="1">
        <v>43191</v>
      </c>
      <c r="E872" s="1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1">
        <v>43191</v>
      </c>
      <c r="N872" t="s">
        <v>24</v>
      </c>
      <c r="O872" t="s">
        <v>25</v>
      </c>
      <c r="P872" s="1">
        <v>43852</v>
      </c>
    </row>
    <row r="873" spans="1:16" x14ac:dyDescent="0.25">
      <c r="A873" t="s">
        <v>402</v>
      </c>
      <c r="B873" t="s">
        <v>444</v>
      </c>
      <c r="C873" t="s">
        <v>19</v>
      </c>
      <c r="D873" s="1">
        <v>43191</v>
      </c>
      <c r="E873" s="1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1">
        <v>43191</v>
      </c>
      <c r="N873" t="s">
        <v>24</v>
      </c>
      <c r="O873" t="s">
        <v>25</v>
      </c>
      <c r="P873" s="1">
        <v>43852</v>
      </c>
    </row>
    <row r="874" spans="1:16" x14ac:dyDescent="0.25">
      <c r="A874" t="s">
        <v>402</v>
      </c>
      <c r="B874" t="s">
        <v>444</v>
      </c>
      <c r="C874" t="s">
        <v>19</v>
      </c>
      <c r="D874" s="1">
        <v>43191</v>
      </c>
      <c r="E874" s="1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1">
        <v>43191</v>
      </c>
      <c r="N874" t="s">
        <v>24</v>
      </c>
      <c r="O874" t="s">
        <v>25</v>
      </c>
      <c r="P874" s="1">
        <v>43852</v>
      </c>
    </row>
    <row r="875" spans="1:16" x14ac:dyDescent="0.25">
      <c r="A875" t="s">
        <v>402</v>
      </c>
      <c r="B875" t="s">
        <v>445</v>
      </c>
      <c r="C875" t="s">
        <v>19</v>
      </c>
      <c r="D875" s="1">
        <v>43191</v>
      </c>
      <c r="E875" s="1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1">
        <v>43191</v>
      </c>
      <c r="N875" t="s">
        <v>24</v>
      </c>
      <c r="O875" t="s">
        <v>25</v>
      </c>
      <c r="P875" s="1">
        <v>43852</v>
      </c>
    </row>
    <row r="876" spans="1:16" x14ac:dyDescent="0.25">
      <c r="A876" t="s">
        <v>402</v>
      </c>
      <c r="B876">
        <v>2.1300042180100002E+19</v>
      </c>
      <c r="C876" t="s">
        <v>31</v>
      </c>
      <c r="D876" s="1">
        <v>43191</v>
      </c>
      <c r="E876" s="1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1">
        <v>43191</v>
      </c>
      <c r="N876" t="s">
        <v>24</v>
      </c>
      <c r="O876" t="s">
        <v>25</v>
      </c>
      <c r="P876" s="1">
        <v>43852</v>
      </c>
    </row>
    <row r="877" spans="1:16" x14ac:dyDescent="0.25">
      <c r="A877" t="s">
        <v>402</v>
      </c>
      <c r="B877" t="s">
        <v>446</v>
      </c>
      <c r="C877" t="s">
        <v>19</v>
      </c>
      <c r="D877" s="1">
        <v>43229</v>
      </c>
      <c r="E877" s="1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1">
        <v>43229</v>
      </c>
      <c r="N877" t="s">
        <v>24</v>
      </c>
      <c r="O877" t="s">
        <v>25</v>
      </c>
      <c r="P877" s="1">
        <v>43852</v>
      </c>
    </row>
    <row r="878" spans="1:16" x14ac:dyDescent="0.25">
      <c r="A878" t="s">
        <v>402</v>
      </c>
      <c r="B878" t="s">
        <v>447</v>
      </c>
      <c r="C878" t="s">
        <v>31</v>
      </c>
      <c r="D878" s="1">
        <v>43295</v>
      </c>
      <c r="E878" s="1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1">
        <v>43295</v>
      </c>
      <c r="N878" t="s">
        <v>24</v>
      </c>
      <c r="O878" t="s">
        <v>25</v>
      </c>
      <c r="P878" s="1">
        <v>43852</v>
      </c>
    </row>
    <row r="879" spans="1:16" x14ac:dyDescent="0.25">
      <c r="A879" t="s">
        <v>402</v>
      </c>
      <c r="B879" t="s">
        <v>448</v>
      </c>
      <c r="C879" t="s">
        <v>19</v>
      </c>
      <c r="D879" s="1">
        <v>43660</v>
      </c>
      <c r="E879" s="1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1">
        <v>43660</v>
      </c>
      <c r="N879" t="s">
        <v>24</v>
      </c>
      <c r="O879" t="s">
        <v>23</v>
      </c>
      <c r="P879" s="1">
        <v>43852</v>
      </c>
    </row>
    <row r="880" spans="1:16" x14ac:dyDescent="0.25">
      <c r="A880" t="s">
        <v>402</v>
      </c>
      <c r="B880" t="s">
        <v>449</v>
      </c>
      <c r="C880" t="s">
        <v>19</v>
      </c>
      <c r="D880" s="1">
        <v>43556</v>
      </c>
      <c r="E880" s="1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1">
        <v>43556</v>
      </c>
      <c r="N880" t="s">
        <v>24</v>
      </c>
      <c r="O880" t="s">
        <v>23</v>
      </c>
      <c r="P880" s="1">
        <v>43852</v>
      </c>
    </row>
    <row r="881" spans="1:16" x14ac:dyDescent="0.25">
      <c r="A881" t="s">
        <v>402</v>
      </c>
      <c r="B881" t="s">
        <v>450</v>
      </c>
      <c r="C881" t="s">
        <v>31</v>
      </c>
      <c r="D881" s="1">
        <v>43304</v>
      </c>
      <c r="E881" s="1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1">
        <v>43304</v>
      </c>
      <c r="N881" t="s">
        <v>24</v>
      </c>
      <c r="O881" t="s">
        <v>25</v>
      </c>
      <c r="P881" s="1">
        <v>43852</v>
      </c>
    </row>
    <row r="882" spans="1:16" x14ac:dyDescent="0.25">
      <c r="A882" t="s">
        <v>402</v>
      </c>
      <c r="B882" t="s">
        <v>451</v>
      </c>
      <c r="C882" t="s">
        <v>19</v>
      </c>
      <c r="D882" s="1">
        <v>43669</v>
      </c>
      <c r="E882" s="1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1">
        <v>43669</v>
      </c>
      <c r="N882" t="s">
        <v>24</v>
      </c>
      <c r="O882" t="s">
        <v>23</v>
      </c>
      <c r="P882" s="1">
        <v>43852</v>
      </c>
    </row>
    <row r="883" spans="1:16" x14ac:dyDescent="0.25">
      <c r="A883" t="s">
        <v>402</v>
      </c>
      <c r="B883" t="s">
        <v>452</v>
      </c>
      <c r="C883" t="s">
        <v>19</v>
      </c>
      <c r="D883" s="1">
        <v>43466</v>
      </c>
      <c r="E883" s="1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1">
        <v>43466</v>
      </c>
      <c r="N883" t="s">
        <v>24</v>
      </c>
      <c r="O883" t="s">
        <v>43</v>
      </c>
      <c r="P883" s="1">
        <v>43852</v>
      </c>
    </row>
    <row r="884" spans="1:16" x14ac:dyDescent="0.25">
      <c r="A884" t="s">
        <v>402</v>
      </c>
      <c r="B884" t="s">
        <v>452</v>
      </c>
      <c r="C884" t="s">
        <v>19</v>
      </c>
      <c r="D884" s="1">
        <v>43466</v>
      </c>
      <c r="E884" s="1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1">
        <v>43495</v>
      </c>
      <c r="N884" t="s">
        <v>44</v>
      </c>
      <c r="O884" t="s">
        <v>43</v>
      </c>
      <c r="P884" s="1">
        <v>43852</v>
      </c>
    </row>
    <row r="885" spans="1:16" x14ac:dyDescent="0.25">
      <c r="A885" t="s">
        <v>402</v>
      </c>
      <c r="B885" t="s">
        <v>453</v>
      </c>
      <c r="C885" t="s">
        <v>31</v>
      </c>
      <c r="D885" s="1">
        <v>43101</v>
      </c>
      <c r="E885" s="1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1">
        <v>43101</v>
      </c>
      <c r="N885" t="s">
        <v>24</v>
      </c>
      <c r="O885" t="s">
        <v>25</v>
      </c>
      <c r="P885" s="1">
        <v>43852</v>
      </c>
    </row>
    <row r="886" spans="1:16" x14ac:dyDescent="0.25">
      <c r="A886" t="s">
        <v>402</v>
      </c>
      <c r="B886" t="s">
        <v>454</v>
      </c>
      <c r="C886" t="s">
        <v>19</v>
      </c>
      <c r="D886" s="1">
        <v>43160</v>
      </c>
      <c r="E886" s="1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1">
        <v>43160</v>
      </c>
      <c r="N886" t="s">
        <v>24</v>
      </c>
      <c r="O886" t="s">
        <v>25</v>
      </c>
      <c r="P886" s="1">
        <v>43852</v>
      </c>
    </row>
    <row r="887" spans="1:16" x14ac:dyDescent="0.25">
      <c r="A887" t="s">
        <v>402</v>
      </c>
      <c r="B887" t="s">
        <v>455</v>
      </c>
      <c r="C887" t="s">
        <v>31</v>
      </c>
      <c r="D887" s="1">
        <v>43160</v>
      </c>
      <c r="E887" s="1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1">
        <v>43160</v>
      </c>
      <c r="N887" t="s">
        <v>24</v>
      </c>
      <c r="O887" t="s">
        <v>25</v>
      </c>
      <c r="P887" s="1">
        <v>43852</v>
      </c>
    </row>
    <row r="888" spans="1:16" x14ac:dyDescent="0.25">
      <c r="A888" t="s">
        <v>402</v>
      </c>
      <c r="B888" t="s">
        <v>456</v>
      </c>
      <c r="C888" t="s">
        <v>19</v>
      </c>
      <c r="D888" s="1">
        <v>43525</v>
      </c>
      <c r="E888" s="1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1">
        <v>43525</v>
      </c>
      <c r="N888" t="s">
        <v>24</v>
      </c>
      <c r="O888" t="s">
        <v>23</v>
      </c>
      <c r="P888" s="1">
        <v>43852</v>
      </c>
    </row>
    <row r="889" spans="1:16" x14ac:dyDescent="0.25">
      <c r="A889" t="s">
        <v>402</v>
      </c>
      <c r="B889">
        <v>12031703</v>
      </c>
      <c r="C889" t="s">
        <v>19</v>
      </c>
      <c r="D889" s="1">
        <v>43281</v>
      </c>
      <c r="E889" s="1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1">
        <v>43281</v>
      </c>
      <c r="N889" t="s">
        <v>24</v>
      </c>
      <c r="O889" t="s">
        <v>25</v>
      </c>
      <c r="P889" s="1">
        <v>43852</v>
      </c>
    </row>
    <row r="890" spans="1:16" x14ac:dyDescent="0.25">
      <c r="A890" t="s">
        <v>402</v>
      </c>
      <c r="B890">
        <v>2.4142025629033999E+18</v>
      </c>
      <c r="C890" t="s">
        <v>19</v>
      </c>
      <c r="D890" s="1">
        <v>43448</v>
      </c>
      <c r="E890" s="1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1">
        <v>43448</v>
      </c>
      <c r="N890" t="s">
        <v>24</v>
      </c>
      <c r="O890" t="s">
        <v>43</v>
      </c>
      <c r="P890" s="1">
        <v>43852</v>
      </c>
    </row>
    <row r="891" spans="1:16" x14ac:dyDescent="0.25">
      <c r="A891" t="s">
        <v>402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1">
        <v>43532</v>
      </c>
      <c r="N891" t="s">
        <v>44</v>
      </c>
      <c r="O891" t="s">
        <v>43</v>
      </c>
      <c r="P891" s="1">
        <v>43852</v>
      </c>
    </row>
    <row r="892" spans="1:16" x14ac:dyDescent="0.25">
      <c r="A892" t="s">
        <v>402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1">
        <v>43532</v>
      </c>
      <c r="N892" t="s">
        <v>44</v>
      </c>
      <c r="O892" t="s">
        <v>43</v>
      </c>
      <c r="P892" s="1">
        <v>43852</v>
      </c>
    </row>
    <row r="893" spans="1:16" x14ac:dyDescent="0.25">
      <c r="A893" t="s">
        <v>402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1">
        <v>43760</v>
      </c>
      <c r="N893" t="s">
        <v>44</v>
      </c>
      <c r="O893" t="s">
        <v>43</v>
      </c>
      <c r="P893" s="1">
        <v>43852</v>
      </c>
    </row>
    <row r="894" spans="1:16" x14ac:dyDescent="0.25">
      <c r="A894" t="s">
        <v>402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1">
        <v>43760</v>
      </c>
      <c r="N894" t="s">
        <v>44</v>
      </c>
      <c r="O894" t="s">
        <v>43</v>
      </c>
      <c r="P894" s="1">
        <v>43852</v>
      </c>
    </row>
    <row r="895" spans="1:16" x14ac:dyDescent="0.25">
      <c r="A895" t="s">
        <v>402</v>
      </c>
      <c r="B895">
        <v>41040284</v>
      </c>
      <c r="C895" t="s">
        <v>31</v>
      </c>
      <c r="D895" s="1">
        <v>43199</v>
      </c>
      <c r="E895" s="1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1">
        <v>43199</v>
      </c>
      <c r="N895" t="s">
        <v>24</v>
      </c>
      <c r="O895" t="s">
        <v>25</v>
      </c>
      <c r="P895" s="1">
        <v>43852</v>
      </c>
    </row>
    <row r="896" spans="1:16" x14ac:dyDescent="0.25">
      <c r="A896" t="s">
        <v>402</v>
      </c>
      <c r="B896">
        <v>41046110</v>
      </c>
      <c r="C896" t="s">
        <v>19</v>
      </c>
      <c r="D896" s="1">
        <v>43564</v>
      </c>
      <c r="E896" s="1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1">
        <v>43564</v>
      </c>
      <c r="N896" t="s">
        <v>24</v>
      </c>
      <c r="O896" t="s">
        <v>25</v>
      </c>
      <c r="P896" s="1">
        <v>43852</v>
      </c>
    </row>
    <row r="897" spans="1:16" x14ac:dyDescent="0.25">
      <c r="A897" t="s">
        <v>402</v>
      </c>
      <c r="B897" t="s">
        <v>457</v>
      </c>
      <c r="C897" t="s">
        <v>19</v>
      </c>
      <c r="D897" s="1">
        <v>43564</v>
      </c>
      <c r="E897" s="1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1">
        <v>43564</v>
      </c>
      <c r="N897" t="s">
        <v>24</v>
      </c>
      <c r="O897" t="s">
        <v>23</v>
      </c>
      <c r="P897" s="1">
        <v>43852</v>
      </c>
    </row>
    <row r="898" spans="1:16" x14ac:dyDescent="0.25">
      <c r="A898" t="s">
        <v>402</v>
      </c>
      <c r="B898">
        <v>2.1300036181700002E+19</v>
      </c>
      <c r="C898" t="s">
        <v>31</v>
      </c>
      <c r="D898" s="1">
        <v>43191</v>
      </c>
      <c r="E898" s="1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1">
        <v>43191</v>
      </c>
      <c r="N898" t="s">
        <v>24</v>
      </c>
      <c r="O898" t="s">
        <v>25</v>
      </c>
      <c r="P898" s="1">
        <v>43852</v>
      </c>
    </row>
    <row r="899" spans="1:16" x14ac:dyDescent="0.25">
      <c r="A899" t="s">
        <v>402</v>
      </c>
      <c r="B899">
        <v>2.1300036191700001E+19</v>
      </c>
      <c r="C899" t="s">
        <v>19</v>
      </c>
      <c r="D899" s="1">
        <v>43556</v>
      </c>
      <c r="E899" s="1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1">
        <v>43556</v>
      </c>
      <c r="N899" t="s">
        <v>24</v>
      </c>
      <c r="O899" t="s">
        <v>23</v>
      </c>
      <c r="P899" s="1">
        <v>43852</v>
      </c>
    </row>
    <row r="900" spans="1:16" x14ac:dyDescent="0.25">
      <c r="A900" t="s">
        <v>402</v>
      </c>
      <c r="B900" t="s">
        <v>458</v>
      </c>
      <c r="C900" t="s">
        <v>19</v>
      </c>
      <c r="D900" s="1">
        <v>43588</v>
      </c>
      <c r="E900" s="1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1">
        <v>43588</v>
      </c>
      <c r="N900" t="s">
        <v>24</v>
      </c>
      <c r="O900" t="s">
        <v>25</v>
      </c>
      <c r="P900" s="1">
        <v>43852</v>
      </c>
    </row>
    <row r="901" spans="1:16" x14ac:dyDescent="0.25">
      <c r="A901" t="s">
        <v>402</v>
      </c>
      <c r="B901">
        <v>43168456</v>
      </c>
      <c r="C901" t="s">
        <v>31</v>
      </c>
      <c r="D901" s="1">
        <v>43254</v>
      </c>
      <c r="E901" s="1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1">
        <v>43254</v>
      </c>
      <c r="N901" t="s">
        <v>24</v>
      </c>
      <c r="O901" t="s">
        <v>25</v>
      </c>
      <c r="P901" s="1">
        <v>43852</v>
      </c>
    </row>
    <row r="902" spans="1:16" x14ac:dyDescent="0.25">
      <c r="A902" t="s">
        <v>402</v>
      </c>
      <c r="B902">
        <v>43191787</v>
      </c>
      <c r="C902" t="s">
        <v>19</v>
      </c>
      <c r="D902" s="1">
        <v>43649</v>
      </c>
      <c r="E902" s="1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1">
        <v>43649</v>
      </c>
      <c r="N902" t="s">
        <v>24</v>
      </c>
      <c r="O902" t="s">
        <v>23</v>
      </c>
      <c r="P902" s="1">
        <v>43852</v>
      </c>
    </row>
    <row r="903" spans="1:16" x14ac:dyDescent="0.25">
      <c r="A903" t="s">
        <v>402</v>
      </c>
      <c r="B903">
        <v>431172859</v>
      </c>
      <c r="C903" t="s">
        <v>31</v>
      </c>
      <c r="D903" s="1">
        <v>43365</v>
      </c>
      <c r="E903" s="1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1">
        <v>43730</v>
      </c>
      <c r="N903" t="s">
        <v>24</v>
      </c>
      <c r="O903" t="s">
        <v>25</v>
      </c>
      <c r="P903" s="1">
        <v>43852</v>
      </c>
    </row>
    <row r="904" spans="1:16" x14ac:dyDescent="0.25">
      <c r="A904" t="s">
        <v>402</v>
      </c>
      <c r="B904">
        <v>43196279</v>
      </c>
      <c r="C904" t="s">
        <v>19</v>
      </c>
      <c r="D904" s="1">
        <v>43730</v>
      </c>
      <c r="E904" s="1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1">
        <v>43730</v>
      </c>
      <c r="N904" t="s">
        <v>24</v>
      </c>
      <c r="O904" t="s">
        <v>23</v>
      </c>
      <c r="P904" s="1">
        <v>43852</v>
      </c>
    </row>
    <row r="905" spans="1:16" x14ac:dyDescent="0.25">
      <c r="A905" t="s">
        <v>402</v>
      </c>
      <c r="B905" t="s">
        <v>459</v>
      </c>
      <c r="C905" t="s">
        <v>31</v>
      </c>
      <c r="D905" s="1">
        <v>43364</v>
      </c>
      <c r="E905" s="1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1">
        <v>43729</v>
      </c>
      <c r="N905" t="s">
        <v>24</v>
      </c>
      <c r="O905" t="s">
        <v>43</v>
      </c>
      <c r="P905" s="1">
        <v>43852</v>
      </c>
    </row>
    <row r="906" spans="1:16" x14ac:dyDescent="0.25">
      <c r="A906" t="s">
        <v>402</v>
      </c>
      <c r="B906" t="s">
        <v>459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1">
        <v>43630</v>
      </c>
      <c r="N906" t="s">
        <v>44</v>
      </c>
      <c r="O906" t="s">
        <v>43</v>
      </c>
      <c r="P906" s="1">
        <v>43852</v>
      </c>
    </row>
    <row r="907" spans="1:16" x14ac:dyDescent="0.25">
      <c r="A907" t="s">
        <v>402</v>
      </c>
      <c r="B907" t="s">
        <v>460</v>
      </c>
      <c r="C907" t="s">
        <v>31</v>
      </c>
      <c r="D907" s="1">
        <v>43364</v>
      </c>
      <c r="E907" s="1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1">
        <v>43364</v>
      </c>
      <c r="N907" t="s">
        <v>24</v>
      </c>
      <c r="O907" t="s">
        <v>25</v>
      </c>
      <c r="P907" s="1">
        <v>43852</v>
      </c>
    </row>
    <row r="908" spans="1:16" x14ac:dyDescent="0.25">
      <c r="A908" t="s">
        <v>402</v>
      </c>
      <c r="B908" t="s">
        <v>461</v>
      </c>
      <c r="C908" t="s">
        <v>31</v>
      </c>
      <c r="D908" s="1">
        <v>43364</v>
      </c>
      <c r="E908" s="1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1">
        <v>43364</v>
      </c>
      <c r="N908" t="s">
        <v>24</v>
      </c>
      <c r="O908" t="s">
        <v>25</v>
      </c>
      <c r="P908" s="1">
        <v>43852</v>
      </c>
    </row>
    <row r="909" spans="1:16" x14ac:dyDescent="0.25">
      <c r="A909" t="s">
        <v>402</v>
      </c>
      <c r="B909" t="s">
        <v>462</v>
      </c>
      <c r="C909" t="s">
        <v>31</v>
      </c>
      <c r="D909" s="1">
        <v>43364</v>
      </c>
      <c r="E909" s="1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1">
        <v>43364</v>
      </c>
      <c r="N909" t="s">
        <v>24</v>
      </c>
      <c r="O909" t="s">
        <v>25</v>
      </c>
      <c r="P909" s="1">
        <v>43852</v>
      </c>
    </row>
    <row r="910" spans="1:16" x14ac:dyDescent="0.25">
      <c r="A910" t="s">
        <v>402</v>
      </c>
      <c r="B910" t="s">
        <v>463</v>
      </c>
      <c r="C910" t="s">
        <v>19</v>
      </c>
      <c r="D910" s="1">
        <v>43729</v>
      </c>
      <c r="E910" s="1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1">
        <v>43729</v>
      </c>
      <c r="N910" t="s">
        <v>24</v>
      </c>
      <c r="O910" t="s">
        <v>23</v>
      </c>
      <c r="P910" s="1">
        <v>43852</v>
      </c>
    </row>
    <row r="911" spans="1:16" x14ac:dyDescent="0.25">
      <c r="A911" t="s">
        <v>402</v>
      </c>
      <c r="B911" t="s">
        <v>464</v>
      </c>
      <c r="C911" t="s">
        <v>19</v>
      </c>
      <c r="D911" s="1">
        <v>43729</v>
      </c>
      <c r="E911" s="1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1">
        <v>43729</v>
      </c>
      <c r="N911" t="s">
        <v>24</v>
      </c>
      <c r="O911" t="s">
        <v>23</v>
      </c>
      <c r="P911" s="1">
        <v>43852</v>
      </c>
    </row>
    <row r="912" spans="1:16" x14ac:dyDescent="0.25">
      <c r="A912" t="s">
        <v>402</v>
      </c>
      <c r="B912" t="s">
        <v>465</v>
      </c>
      <c r="C912" t="s">
        <v>19</v>
      </c>
      <c r="D912" s="1">
        <v>43729</v>
      </c>
      <c r="E912" s="1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1">
        <v>43729</v>
      </c>
      <c r="N912" t="s">
        <v>24</v>
      </c>
      <c r="O912" t="s">
        <v>23</v>
      </c>
      <c r="P912" s="1">
        <v>43852</v>
      </c>
    </row>
    <row r="913" spans="1:16" x14ac:dyDescent="0.25">
      <c r="A913" t="s">
        <v>402</v>
      </c>
      <c r="B913" t="s">
        <v>466</v>
      </c>
      <c r="C913" t="s">
        <v>19</v>
      </c>
      <c r="D913" s="1">
        <v>43729</v>
      </c>
      <c r="E913" s="1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1">
        <v>43729</v>
      </c>
      <c r="N913" t="s">
        <v>24</v>
      </c>
      <c r="O913" t="s">
        <v>23</v>
      </c>
      <c r="P913" s="1">
        <v>43852</v>
      </c>
    </row>
    <row r="914" spans="1:16" x14ac:dyDescent="0.25">
      <c r="A914" t="s">
        <v>402</v>
      </c>
      <c r="B914" t="s">
        <v>467</v>
      </c>
      <c r="C914" t="s">
        <v>19</v>
      </c>
      <c r="D914" s="1">
        <v>43574</v>
      </c>
      <c r="E914" s="1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1">
        <v>43574</v>
      </c>
      <c r="N914" t="s">
        <v>24</v>
      </c>
      <c r="O914" t="s">
        <v>25</v>
      </c>
      <c r="P914" s="1">
        <v>43852</v>
      </c>
    </row>
    <row r="915" spans="1:16" x14ac:dyDescent="0.25">
      <c r="A915" t="s">
        <v>468</v>
      </c>
      <c r="B915">
        <v>304003070</v>
      </c>
      <c r="C915" t="s">
        <v>19</v>
      </c>
      <c r="D915" s="1">
        <v>43433</v>
      </c>
      <c r="E915" s="1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1">
        <v>43433</v>
      </c>
      <c r="N915" t="s">
        <v>24</v>
      </c>
      <c r="O915" t="s">
        <v>25</v>
      </c>
      <c r="P915" s="1">
        <v>43852</v>
      </c>
    </row>
    <row r="916" spans="1:16" x14ac:dyDescent="0.25">
      <c r="A916" t="s">
        <v>468</v>
      </c>
      <c r="B916" t="s">
        <v>469</v>
      </c>
      <c r="C916" t="s">
        <v>19</v>
      </c>
      <c r="D916" s="1">
        <v>43471</v>
      </c>
      <c r="E916" s="1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1">
        <v>43471</v>
      </c>
      <c r="N916" t="s">
        <v>24</v>
      </c>
      <c r="O916" t="s">
        <v>25</v>
      </c>
      <c r="P916" s="1">
        <v>43852</v>
      </c>
    </row>
    <row r="917" spans="1:16" x14ac:dyDescent="0.25">
      <c r="A917" t="s">
        <v>468</v>
      </c>
      <c r="B917" t="s">
        <v>470</v>
      </c>
      <c r="C917" t="s">
        <v>19</v>
      </c>
      <c r="D917" s="1">
        <v>43264</v>
      </c>
      <c r="E917" s="1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1">
        <v>43264</v>
      </c>
      <c r="N917" t="s">
        <v>24</v>
      </c>
      <c r="O917" t="s">
        <v>25</v>
      </c>
      <c r="P917" s="1">
        <v>43852</v>
      </c>
    </row>
    <row r="918" spans="1:16" x14ac:dyDescent="0.25">
      <c r="A918" t="s">
        <v>468</v>
      </c>
      <c r="B918" t="s">
        <v>471</v>
      </c>
      <c r="C918" t="s">
        <v>19</v>
      </c>
      <c r="D918" s="1">
        <v>43563</v>
      </c>
      <c r="E918" s="1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1">
        <v>43563</v>
      </c>
      <c r="N918" t="s">
        <v>24</v>
      </c>
      <c r="O918" t="s">
        <v>25</v>
      </c>
      <c r="P918" s="1">
        <v>43852</v>
      </c>
    </row>
    <row r="919" spans="1:16" x14ac:dyDescent="0.25">
      <c r="A919" t="s">
        <v>468</v>
      </c>
      <c r="B919" t="s">
        <v>472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1">
        <v>43563</v>
      </c>
      <c r="N919" t="s">
        <v>24</v>
      </c>
      <c r="O919" t="s">
        <v>25</v>
      </c>
      <c r="P919" s="1">
        <v>43852</v>
      </c>
    </row>
    <row r="920" spans="1:16" x14ac:dyDescent="0.25">
      <c r="A920" t="s">
        <v>468</v>
      </c>
      <c r="B920" t="s">
        <v>473</v>
      </c>
      <c r="C920" t="s">
        <v>19</v>
      </c>
      <c r="D920" s="1">
        <v>43577</v>
      </c>
      <c r="E920" s="1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1">
        <v>43577</v>
      </c>
      <c r="N920" t="s">
        <v>24</v>
      </c>
      <c r="O920" t="s">
        <v>25</v>
      </c>
      <c r="P920" s="1">
        <v>43852</v>
      </c>
    </row>
    <row r="921" spans="1:16" x14ac:dyDescent="0.25">
      <c r="A921" t="s">
        <v>468</v>
      </c>
      <c r="B921">
        <v>1.31000501801E+19</v>
      </c>
      <c r="C921" t="s">
        <v>19</v>
      </c>
      <c r="D921" s="1">
        <v>43531</v>
      </c>
      <c r="E921" s="1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1">
        <v>43652</v>
      </c>
      <c r="N921" t="s">
        <v>24</v>
      </c>
      <c r="O921" t="s">
        <v>25</v>
      </c>
      <c r="P921" s="1">
        <v>43852</v>
      </c>
    </row>
    <row r="922" spans="1:16" x14ac:dyDescent="0.25">
      <c r="A922" t="s">
        <v>468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1">
        <v>43773</v>
      </c>
      <c r="N922" t="s">
        <v>24</v>
      </c>
      <c r="O922" t="s">
        <v>25</v>
      </c>
      <c r="P922" s="1">
        <v>43852</v>
      </c>
    </row>
    <row r="923" spans="1:16" x14ac:dyDescent="0.25">
      <c r="A923" t="s">
        <v>468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1">
        <v>43531</v>
      </c>
      <c r="N923" t="s">
        <v>24</v>
      </c>
      <c r="O923" t="s">
        <v>25</v>
      </c>
      <c r="P923" s="1">
        <v>43852</v>
      </c>
    </row>
    <row r="924" spans="1:16" x14ac:dyDescent="0.25">
      <c r="A924" t="s">
        <v>468</v>
      </c>
      <c r="B924">
        <v>41048751</v>
      </c>
      <c r="C924" t="s">
        <v>19</v>
      </c>
      <c r="D924" s="1">
        <v>43705</v>
      </c>
      <c r="E924" s="1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1">
        <v>43340</v>
      </c>
      <c r="N924" t="s">
        <v>24</v>
      </c>
      <c r="O924" t="s">
        <v>25</v>
      </c>
      <c r="P924" s="1">
        <v>43852</v>
      </c>
    </row>
    <row r="925" spans="1:16" x14ac:dyDescent="0.25">
      <c r="A925" t="s">
        <v>468</v>
      </c>
      <c r="B925">
        <v>41048762</v>
      </c>
      <c r="C925" t="s">
        <v>19</v>
      </c>
      <c r="D925" s="1">
        <v>43705</v>
      </c>
      <c r="E925" s="1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1">
        <v>43705</v>
      </c>
      <c r="N925" t="s">
        <v>24</v>
      </c>
      <c r="O925" t="s">
        <v>25</v>
      </c>
      <c r="P925" s="1">
        <v>43852</v>
      </c>
    </row>
    <row r="926" spans="1:16" x14ac:dyDescent="0.25">
      <c r="A926" t="s">
        <v>468</v>
      </c>
      <c r="B926">
        <v>41048763</v>
      </c>
      <c r="C926" t="s">
        <v>19</v>
      </c>
      <c r="D926" s="1">
        <v>43705</v>
      </c>
      <c r="E926" s="1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1">
        <v>43705</v>
      </c>
      <c r="N926" t="s">
        <v>24</v>
      </c>
      <c r="O926" t="s">
        <v>25</v>
      </c>
      <c r="P926" s="1">
        <v>43852</v>
      </c>
    </row>
    <row r="927" spans="1:16" x14ac:dyDescent="0.25">
      <c r="A927" t="s">
        <v>468</v>
      </c>
      <c r="B927" t="s">
        <v>474</v>
      </c>
      <c r="C927" t="s">
        <v>19</v>
      </c>
      <c r="D927" s="1">
        <v>43469</v>
      </c>
      <c r="E927" s="1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1">
        <v>43469</v>
      </c>
      <c r="N927" t="s">
        <v>24</v>
      </c>
      <c r="O927" t="s">
        <v>43</v>
      </c>
      <c r="P927" s="1">
        <v>43852</v>
      </c>
    </row>
    <row r="928" spans="1:16" x14ac:dyDescent="0.25">
      <c r="A928" t="s">
        <v>468</v>
      </c>
      <c r="B928" t="s">
        <v>474</v>
      </c>
      <c r="C928" t="s">
        <v>19</v>
      </c>
      <c r="D928" s="1">
        <v>43469</v>
      </c>
      <c r="E928" s="1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1">
        <v>43514</v>
      </c>
      <c r="N928" t="s">
        <v>44</v>
      </c>
      <c r="O928" t="s">
        <v>43</v>
      </c>
      <c r="P928" s="1">
        <v>43852</v>
      </c>
    </row>
    <row r="929" spans="1:16" x14ac:dyDescent="0.25">
      <c r="A929" t="s">
        <v>468</v>
      </c>
      <c r="B929" t="s">
        <v>474</v>
      </c>
      <c r="C929" t="s">
        <v>19</v>
      </c>
      <c r="D929" s="1">
        <v>43469</v>
      </c>
      <c r="E929" s="1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1">
        <v>43631</v>
      </c>
      <c r="N929" t="s">
        <v>44</v>
      </c>
      <c r="O929" t="s">
        <v>43</v>
      </c>
      <c r="P929" s="1">
        <v>43852</v>
      </c>
    </row>
    <row r="930" spans="1:16" x14ac:dyDescent="0.25">
      <c r="A930" t="s">
        <v>468</v>
      </c>
      <c r="B930" t="s">
        <v>474</v>
      </c>
      <c r="C930" t="s">
        <v>19</v>
      </c>
      <c r="D930" s="1">
        <v>43469</v>
      </c>
      <c r="E930" s="1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1">
        <v>43641</v>
      </c>
      <c r="N930" t="s">
        <v>44</v>
      </c>
      <c r="O930" t="s">
        <v>43</v>
      </c>
      <c r="P930" s="1">
        <v>43852</v>
      </c>
    </row>
    <row r="931" spans="1:16" x14ac:dyDescent="0.25">
      <c r="A931" t="s">
        <v>468</v>
      </c>
      <c r="B931" t="s">
        <v>475</v>
      </c>
      <c r="C931" t="s">
        <v>31</v>
      </c>
      <c r="D931" s="1">
        <v>43102</v>
      </c>
      <c r="E931" s="1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1">
        <v>43102</v>
      </c>
      <c r="N931" t="s">
        <v>24</v>
      </c>
      <c r="O931" t="s">
        <v>177</v>
      </c>
      <c r="P931" s="1">
        <v>43852</v>
      </c>
    </row>
    <row r="932" spans="1:16" x14ac:dyDescent="0.25">
      <c r="A932" t="s">
        <v>468</v>
      </c>
      <c r="B932" t="s">
        <v>476</v>
      </c>
      <c r="C932" t="s">
        <v>31</v>
      </c>
      <c r="D932" s="1">
        <v>43102</v>
      </c>
      <c r="E932" s="1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1">
        <v>43102</v>
      </c>
      <c r="N932" t="s">
        <v>24</v>
      </c>
      <c r="O932" t="s">
        <v>177</v>
      </c>
      <c r="P932" s="1">
        <v>43852</v>
      </c>
    </row>
    <row r="933" spans="1:16" x14ac:dyDescent="0.25">
      <c r="A933" t="s">
        <v>468</v>
      </c>
      <c r="B933" t="s">
        <v>477</v>
      </c>
      <c r="C933" t="s">
        <v>19</v>
      </c>
      <c r="D933" s="1">
        <v>43469</v>
      </c>
      <c r="E933" s="1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1">
        <v>43469</v>
      </c>
      <c r="N933" t="s">
        <v>24</v>
      </c>
      <c r="O933" t="s">
        <v>25</v>
      </c>
      <c r="P933" s="1">
        <v>43852</v>
      </c>
    </row>
    <row r="934" spans="1:16" x14ac:dyDescent="0.25">
      <c r="A934" t="s">
        <v>468</v>
      </c>
      <c r="B934" t="s">
        <v>478</v>
      </c>
      <c r="C934" t="s">
        <v>19</v>
      </c>
      <c r="D934" s="1">
        <v>43716</v>
      </c>
      <c r="E934" s="1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1">
        <v>43716</v>
      </c>
      <c r="N934" t="s">
        <v>24</v>
      </c>
      <c r="O934" t="s">
        <v>25</v>
      </c>
      <c r="P934" s="1">
        <v>43852</v>
      </c>
    </row>
    <row r="935" spans="1:16" x14ac:dyDescent="0.25">
      <c r="A935" t="s">
        <v>468</v>
      </c>
      <c r="B935">
        <v>41045707</v>
      </c>
      <c r="C935" t="s">
        <v>19</v>
      </c>
      <c r="D935" s="1">
        <v>43556</v>
      </c>
      <c r="E935" s="1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1">
        <v>43556</v>
      </c>
      <c r="N935" t="s">
        <v>24</v>
      </c>
      <c r="O935" t="s">
        <v>25</v>
      </c>
      <c r="P935" s="1">
        <v>43852</v>
      </c>
    </row>
    <row r="936" spans="1:16" x14ac:dyDescent="0.25">
      <c r="A936" t="s">
        <v>468</v>
      </c>
      <c r="B936">
        <v>3000001017</v>
      </c>
      <c r="C936" t="s">
        <v>19</v>
      </c>
      <c r="D936" s="1">
        <v>43191</v>
      </c>
      <c r="E936" s="1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1">
        <v>43191</v>
      </c>
      <c r="N936" t="s">
        <v>24</v>
      </c>
      <c r="O936" t="s">
        <v>25</v>
      </c>
      <c r="P936" s="1">
        <v>43852</v>
      </c>
    </row>
    <row r="937" spans="1:16" x14ac:dyDescent="0.25">
      <c r="A937" t="s">
        <v>468</v>
      </c>
      <c r="B937">
        <v>3.1142029652485002E+18</v>
      </c>
      <c r="C937" t="s">
        <v>19</v>
      </c>
      <c r="D937" s="1">
        <v>43703</v>
      </c>
      <c r="E937" s="1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1">
        <v>43703</v>
      </c>
      <c r="N937" t="s">
        <v>24</v>
      </c>
      <c r="O937" t="s">
        <v>25</v>
      </c>
      <c r="P937" s="1">
        <v>43852</v>
      </c>
    </row>
    <row r="938" spans="1:16" x14ac:dyDescent="0.25">
      <c r="A938" t="s">
        <v>468</v>
      </c>
      <c r="B938" t="s">
        <v>479</v>
      </c>
      <c r="C938" t="s">
        <v>19</v>
      </c>
      <c r="D938" s="1">
        <v>43466</v>
      </c>
      <c r="E938" s="1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1">
        <v>43466</v>
      </c>
      <c r="N938" t="s">
        <v>24</v>
      </c>
      <c r="O938" t="s">
        <v>25</v>
      </c>
      <c r="P938" s="1">
        <v>43852</v>
      </c>
    </row>
    <row r="939" spans="1:16" x14ac:dyDescent="0.25">
      <c r="A939" t="s">
        <v>468</v>
      </c>
      <c r="B939" t="s">
        <v>480</v>
      </c>
      <c r="C939" t="s">
        <v>19</v>
      </c>
      <c r="D939" s="1">
        <v>43466</v>
      </c>
      <c r="E939" s="1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1">
        <v>43466</v>
      </c>
      <c r="N939" t="s">
        <v>24</v>
      </c>
      <c r="O939" t="s">
        <v>25</v>
      </c>
      <c r="P939" s="1">
        <v>43852</v>
      </c>
    </row>
    <row r="940" spans="1:16" x14ac:dyDescent="0.25">
      <c r="A940" t="s">
        <v>468</v>
      </c>
      <c r="B940" t="s">
        <v>481</v>
      </c>
      <c r="C940" t="s">
        <v>19</v>
      </c>
      <c r="D940" s="1">
        <v>43334</v>
      </c>
      <c r="E940" s="1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1">
        <v>43334</v>
      </c>
      <c r="N940" t="s">
        <v>24</v>
      </c>
      <c r="O940" t="s">
        <v>25</v>
      </c>
      <c r="P940" s="1">
        <v>43852</v>
      </c>
    </row>
    <row r="941" spans="1:16" x14ac:dyDescent="0.25">
      <c r="A941" t="s">
        <v>468</v>
      </c>
      <c r="B941" t="s">
        <v>482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1">
        <v>43334</v>
      </c>
      <c r="N941" t="s">
        <v>24</v>
      </c>
      <c r="O941" t="s">
        <v>25</v>
      </c>
      <c r="P941" s="1">
        <v>43852</v>
      </c>
    </row>
    <row r="942" spans="1:16" x14ac:dyDescent="0.25">
      <c r="A942" t="s">
        <v>468</v>
      </c>
      <c r="B942">
        <v>505373</v>
      </c>
      <c r="C942" t="s">
        <v>31</v>
      </c>
      <c r="D942" s="1">
        <v>43157</v>
      </c>
      <c r="E942" s="1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1">
        <v>43157</v>
      </c>
      <c r="N942" t="s">
        <v>24</v>
      </c>
      <c r="O942" t="s">
        <v>25</v>
      </c>
      <c r="P942" s="1">
        <v>43852</v>
      </c>
    </row>
    <row r="943" spans="1:16" x14ac:dyDescent="0.25">
      <c r="A943" t="s">
        <v>468</v>
      </c>
      <c r="B943" t="s">
        <v>483</v>
      </c>
      <c r="C943" t="s">
        <v>19</v>
      </c>
      <c r="D943" s="1">
        <v>43522</v>
      </c>
      <c r="E943" s="1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1">
        <v>43522</v>
      </c>
      <c r="N943" t="s">
        <v>24</v>
      </c>
      <c r="O943" t="s">
        <v>23</v>
      </c>
      <c r="P943" s="1">
        <v>43852</v>
      </c>
    </row>
    <row r="944" spans="1:16" x14ac:dyDescent="0.25">
      <c r="A944" t="s">
        <v>468</v>
      </c>
      <c r="B944">
        <v>51995029</v>
      </c>
      <c r="C944" t="s">
        <v>31</v>
      </c>
      <c r="D944" s="1">
        <v>43159</v>
      </c>
      <c r="E944" s="1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1">
        <v>43159</v>
      </c>
      <c r="N944" t="s">
        <v>24</v>
      </c>
      <c r="O944" t="s">
        <v>43</v>
      </c>
      <c r="P944" s="1">
        <v>43852</v>
      </c>
    </row>
    <row r="945" spans="1:16" x14ac:dyDescent="0.25">
      <c r="A945" t="s">
        <v>468</v>
      </c>
      <c r="B945">
        <v>51995029</v>
      </c>
      <c r="C945" t="s">
        <v>31</v>
      </c>
      <c r="D945" s="1">
        <v>43159</v>
      </c>
      <c r="E945" s="1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1">
        <v>43206</v>
      </c>
      <c r="N945" t="s">
        <v>44</v>
      </c>
      <c r="O945" t="s">
        <v>43</v>
      </c>
      <c r="P945" s="1">
        <v>43852</v>
      </c>
    </row>
    <row r="946" spans="1:16" x14ac:dyDescent="0.25">
      <c r="A946" t="s">
        <v>468</v>
      </c>
      <c r="B946">
        <v>52916488</v>
      </c>
      <c r="C946" t="s">
        <v>31</v>
      </c>
      <c r="D946" s="1">
        <v>43159</v>
      </c>
      <c r="E946" s="1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1">
        <v>43159</v>
      </c>
      <c r="N946" t="s">
        <v>24</v>
      </c>
      <c r="O946" t="s">
        <v>43</v>
      </c>
      <c r="P946" s="1">
        <v>43852</v>
      </c>
    </row>
    <row r="947" spans="1:16" x14ac:dyDescent="0.25">
      <c r="A947" t="s">
        <v>468</v>
      </c>
      <c r="B947">
        <v>52916488</v>
      </c>
      <c r="C947" t="s">
        <v>31</v>
      </c>
      <c r="D947" s="1">
        <v>43159</v>
      </c>
      <c r="E947" s="1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1">
        <v>43299</v>
      </c>
      <c r="N947" t="s">
        <v>44</v>
      </c>
      <c r="O947" t="s">
        <v>43</v>
      </c>
      <c r="P947" s="1">
        <v>43852</v>
      </c>
    </row>
    <row r="948" spans="1:16" x14ac:dyDescent="0.25">
      <c r="A948" t="s">
        <v>468</v>
      </c>
      <c r="B948">
        <v>52916488</v>
      </c>
      <c r="C948" t="s">
        <v>31</v>
      </c>
      <c r="D948" s="1">
        <v>43159</v>
      </c>
      <c r="E948" s="1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1">
        <v>43348</v>
      </c>
      <c r="N948" t="s">
        <v>44</v>
      </c>
      <c r="O948" t="s">
        <v>43</v>
      </c>
      <c r="P948" s="1">
        <v>43852</v>
      </c>
    </row>
    <row r="949" spans="1:16" x14ac:dyDescent="0.25">
      <c r="A949" t="s">
        <v>468</v>
      </c>
      <c r="B949">
        <v>52916488</v>
      </c>
      <c r="C949" t="s">
        <v>31</v>
      </c>
      <c r="D949" s="1">
        <v>43159</v>
      </c>
      <c r="E949" s="1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1">
        <v>43200</v>
      </c>
      <c r="N949" t="s">
        <v>44</v>
      </c>
      <c r="O949" t="s">
        <v>43</v>
      </c>
      <c r="P949" s="1">
        <v>43852</v>
      </c>
    </row>
    <row r="950" spans="1:16" x14ac:dyDescent="0.25">
      <c r="A950" t="s">
        <v>468</v>
      </c>
      <c r="B950">
        <v>52971603</v>
      </c>
      <c r="C950" t="s">
        <v>31</v>
      </c>
      <c r="D950" s="1">
        <v>43263</v>
      </c>
      <c r="E950" s="1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1">
        <v>43263</v>
      </c>
      <c r="N950" t="s">
        <v>24</v>
      </c>
      <c r="O950" t="s">
        <v>177</v>
      </c>
      <c r="P950" s="1">
        <v>43852</v>
      </c>
    </row>
    <row r="951" spans="1:16" x14ac:dyDescent="0.25">
      <c r="A951" t="s">
        <v>468</v>
      </c>
      <c r="B951">
        <v>52971603</v>
      </c>
      <c r="C951" t="s">
        <v>31</v>
      </c>
      <c r="D951" s="1">
        <v>43263</v>
      </c>
      <c r="E951" s="1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1">
        <v>43318</v>
      </c>
      <c r="N951" t="s">
        <v>44</v>
      </c>
      <c r="O951" t="s">
        <v>177</v>
      </c>
      <c r="P951" s="1">
        <v>43852</v>
      </c>
    </row>
    <row r="952" spans="1:16" x14ac:dyDescent="0.25">
      <c r="A952" t="s">
        <v>468</v>
      </c>
      <c r="B952">
        <v>54445288</v>
      </c>
      <c r="C952" t="s">
        <v>19</v>
      </c>
      <c r="D952" s="1">
        <v>43524</v>
      </c>
      <c r="E952" s="1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1">
        <v>43524</v>
      </c>
      <c r="N952" t="s">
        <v>24</v>
      </c>
      <c r="O952" t="s">
        <v>23</v>
      </c>
      <c r="P952" s="1">
        <v>43852</v>
      </c>
    </row>
    <row r="953" spans="1:16" x14ac:dyDescent="0.25">
      <c r="A953" t="s">
        <v>468</v>
      </c>
      <c r="B953" t="s">
        <v>484</v>
      </c>
      <c r="C953" t="s">
        <v>19</v>
      </c>
      <c r="D953" s="1">
        <v>43524</v>
      </c>
      <c r="E953" s="1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1">
        <v>43524</v>
      </c>
      <c r="N953" t="s">
        <v>24</v>
      </c>
      <c r="O953" t="s">
        <v>43</v>
      </c>
      <c r="P953" s="1">
        <v>43852</v>
      </c>
    </row>
    <row r="954" spans="1:16" x14ac:dyDescent="0.25">
      <c r="A954" t="s">
        <v>468</v>
      </c>
      <c r="B954" t="s">
        <v>484</v>
      </c>
      <c r="C954" t="s">
        <v>19</v>
      </c>
      <c r="D954" s="1">
        <v>43524</v>
      </c>
      <c r="E954" s="1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1">
        <v>43538</v>
      </c>
      <c r="N954" t="s">
        <v>44</v>
      </c>
      <c r="O954" t="s">
        <v>43</v>
      </c>
      <c r="P954" s="1">
        <v>43852</v>
      </c>
    </row>
    <row r="955" spans="1:16" x14ac:dyDescent="0.25">
      <c r="A955" t="s">
        <v>468</v>
      </c>
      <c r="B955" t="s">
        <v>484</v>
      </c>
      <c r="C955" t="s">
        <v>19</v>
      </c>
      <c r="D955" s="1">
        <v>43524</v>
      </c>
      <c r="E955" s="1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1">
        <v>43573</v>
      </c>
      <c r="N955" t="s">
        <v>44</v>
      </c>
      <c r="O955" t="s">
        <v>43</v>
      </c>
      <c r="P955" s="1">
        <v>43852</v>
      </c>
    </row>
    <row r="956" spans="1:16" x14ac:dyDescent="0.25">
      <c r="A956" t="s">
        <v>468</v>
      </c>
      <c r="B956" t="s">
        <v>484</v>
      </c>
      <c r="C956" t="s">
        <v>19</v>
      </c>
      <c r="D956" s="1">
        <v>43524</v>
      </c>
      <c r="E956" s="1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1">
        <v>43615</v>
      </c>
      <c r="N956" t="s">
        <v>44</v>
      </c>
      <c r="O956" t="s">
        <v>43</v>
      </c>
      <c r="P956" s="1">
        <v>43852</v>
      </c>
    </row>
    <row r="957" spans="1:16" x14ac:dyDescent="0.25">
      <c r="A957" t="s">
        <v>468</v>
      </c>
      <c r="B957" t="s">
        <v>484</v>
      </c>
      <c r="C957" t="s">
        <v>19</v>
      </c>
      <c r="D957" s="1">
        <v>43524</v>
      </c>
      <c r="E957" s="1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1">
        <v>43637</v>
      </c>
      <c r="N957" t="s">
        <v>44</v>
      </c>
      <c r="O957" t="s">
        <v>43</v>
      </c>
      <c r="P957" s="1">
        <v>43852</v>
      </c>
    </row>
    <row r="958" spans="1:16" x14ac:dyDescent="0.25">
      <c r="A958" t="s">
        <v>468</v>
      </c>
      <c r="B958" t="s">
        <v>484</v>
      </c>
      <c r="C958" t="s">
        <v>19</v>
      </c>
      <c r="D958" s="1">
        <v>43524</v>
      </c>
      <c r="E958" s="1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1">
        <v>43637</v>
      </c>
      <c r="N958" t="s">
        <v>44</v>
      </c>
      <c r="O958" t="s">
        <v>43</v>
      </c>
      <c r="P958" s="1">
        <v>43852</v>
      </c>
    </row>
    <row r="959" spans="1:16" x14ac:dyDescent="0.25">
      <c r="A959" t="s">
        <v>468</v>
      </c>
      <c r="B959" t="s">
        <v>484</v>
      </c>
      <c r="C959" t="s">
        <v>19</v>
      </c>
      <c r="D959" s="1">
        <v>43524</v>
      </c>
      <c r="E959" s="1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1">
        <v>43675</v>
      </c>
      <c r="N959" t="s">
        <v>44</v>
      </c>
      <c r="O959" t="s">
        <v>43</v>
      </c>
      <c r="P959" s="1">
        <v>43852</v>
      </c>
    </row>
    <row r="960" spans="1:16" x14ac:dyDescent="0.25">
      <c r="A960" t="s">
        <v>468</v>
      </c>
      <c r="B960" t="s">
        <v>484</v>
      </c>
      <c r="C960" t="s">
        <v>19</v>
      </c>
      <c r="D960" s="1">
        <v>43524</v>
      </c>
      <c r="E960" s="1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1">
        <v>43759</v>
      </c>
      <c r="N960" t="s">
        <v>44</v>
      </c>
      <c r="O960" t="s">
        <v>43</v>
      </c>
      <c r="P960" s="1">
        <v>43852</v>
      </c>
    </row>
    <row r="961" spans="1:16" x14ac:dyDescent="0.25">
      <c r="A961" t="s">
        <v>468</v>
      </c>
      <c r="B961" t="s">
        <v>485</v>
      </c>
      <c r="C961" t="s">
        <v>19</v>
      </c>
      <c r="D961" s="1">
        <v>43777</v>
      </c>
      <c r="E961" s="1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1">
        <v>43777</v>
      </c>
      <c r="N961" t="s">
        <v>24</v>
      </c>
      <c r="O961" t="s">
        <v>25</v>
      </c>
      <c r="P961" s="1">
        <v>43852</v>
      </c>
    </row>
    <row r="962" spans="1:16" x14ac:dyDescent="0.25">
      <c r="A962" t="s">
        <v>468</v>
      </c>
      <c r="B962">
        <v>3.1242012736917002E+18</v>
      </c>
      <c r="C962" t="s">
        <v>19</v>
      </c>
      <c r="D962" s="1">
        <v>43312</v>
      </c>
      <c r="E962" s="1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1">
        <v>43647</v>
      </c>
      <c r="N962" t="s">
        <v>24</v>
      </c>
      <c r="O962" t="s">
        <v>25</v>
      </c>
      <c r="P962" s="1">
        <v>43852</v>
      </c>
    </row>
    <row r="963" spans="1:16" x14ac:dyDescent="0.25">
      <c r="A963" t="s">
        <v>17</v>
      </c>
      <c r="D963" s="1"/>
      <c r="E963" s="1"/>
      <c r="G963">
        <v>3</v>
      </c>
      <c r="I963" t="s">
        <v>22</v>
      </c>
      <c r="J963" t="s">
        <v>33</v>
      </c>
      <c r="K963" t="s">
        <v>58</v>
      </c>
      <c r="L963">
        <v>139240</v>
      </c>
      <c r="M963" s="1">
        <v>43663</v>
      </c>
      <c r="N963" t="s">
        <v>500</v>
      </c>
      <c r="P963" s="1"/>
    </row>
    <row r="964" spans="1:16" x14ac:dyDescent="0.25">
      <c r="A964" t="s">
        <v>17</v>
      </c>
      <c r="D964" s="1"/>
      <c r="E964" s="1"/>
      <c r="G964">
        <v>3</v>
      </c>
      <c r="I964" t="s">
        <v>22</v>
      </c>
      <c r="J964" t="s">
        <v>33</v>
      </c>
      <c r="K964" t="s">
        <v>58</v>
      </c>
      <c r="L964">
        <v>139240</v>
      </c>
      <c r="M964" s="1">
        <v>43486</v>
      </c>
      <c r="N964" t="s">
        <v>500</v>
      </c>
      <c r="P964" s="1"/>
    </row>
    <row r="965" spans="1:16" x14ac:dyDescent="0.25">
      <c r="A965" t="s">
        <v>29</v>
      </c>
      <c r="D965" s="1"/>
      <c r="E965" s="1"/>
      <c r="G965">
        <v>1</v>
      </c>
      <c r="I965" t="s">
        <v>22</v>
      </c>
      <c r="J965" t="s">
        <v>501</v>
      </c>
      <c r="K965" t="s">
        <v>23</v>
      </c>
      <c r="L965">
        <v>2200</v>
      </c>
      <c r="M965" s="1">
        <v>43819</v>
      </c>
      <c r="N965" t="s">
        <v>500</v>
      </c>
      <c r="P965" s="1"/>
    </row>
    <row r="966" spans="1:16" x14ac:dyDescent="0.25">
      <c r="A966" t="s">
        <v>36</v>
      </c>
      <c r="D966" s="1"/>
      <c r="E966" s="1"/>
      <c r="G966">
        <v>1</v>
      </c>
      <c r="I966" t="s">
        <v>22</v>
      </c>
      <c r="J966" t="s">
        <v>501</v>
      </c>
      <c r="K966" t="s">
        <v>23</v>
      </c>
      <c r="L966">
        <v>4500</v>
      </c>
      <c r="M966" s="1">
        <v>43490</v>
      </c>
      <c r="N966" t="s">
        <v>500</v>
      </c>
      <c r="P966" s="1"/>
    </row>
    <row r="967" spans="1:16" x14ac:dyDescent="0.25">
      <c r="A967" t="s">
        <v>41</v>
      </c>
      <c r="D967" s="1"/>
      <c r="E967" s="1"/>
      <c r="G967">
        <v>3</v>
      </c>
      <c r="I967" t="s">
        <v>22</v>
      </c>
      <c r="J967" t="s">
        <v>33</v>
      </c>
      <c r="K967" t="s">
        <v>58</v>
      </c>
      <c r="L967">
        <v>118000</v>
      </c>
      <c r="M967" s="1">
        <v>43539</v>
      </c>
      <c r="N967" t="s">
        <v>500</v>
      </c>
      <c r="P967" s="1"/>
    </row>
    <row r="968" spans="1:16" x14ac:dyDescent="0.25">
      <c r="A968" t="s">
        <v>45</v>
      </c>
      <c r="D968" s="1"/>
      <c r="E968" s="1"/>
      <c r="G968">
        <v>1</v>
      </c>
      <c r="I968" t="s">
        <v>22</v>
      </c>
      <c r="J968" t="s">
        <v>501</v>
      </c>
      <c r="K968" t="s">
        <v>23</v>
      </c>
      <c r="L968">
        <v>2800</v>
      </c>
      <c r="M968" s="1">
        <v>43613</v>
      </c>
      <c r="N968" t="s">
        <v>500</v>
      </c>
      <c r="P968" s="1"/>
    </row>
    <row r="969" spans="1:16" x14ac:dyDescent="0.25">
      <c r="A969" t="s">
        <v>49</v>
      </c>
      <c r="D969" s="1"/>
      <c r="E969" s="1"/>
      <c r="G969">
        <v>1</v>
      </c>
      <c r="I969" t="s">
        <v>22</v>
      </c>
      <c r="J969" t="s">
        <v>501</v>
      </c>
      <c r="K969" t="s">
        <v>23</v>
      </c>
      <c r="L969">
        <v>3241</v>
      </c>
      <c r="M969" s="1">
        <v>43490</v>
      </c>
      <c r="N969" t="s">
        <v>500</v>
      </c>
      <c r="P969" s="1"/>
    </row>
    <row r="970" spans="1:16" x14ac:dyDescent="0.25">
      <c r="A970" t="s">
        <v>51</v>
      </c>
      <c r="D970" s="1"/>
      <c r="E970" s="1"/>
      <c r="G970">
        <v>2</v>
      </c>
      <c r="I970" t="s">
        <v>22</v>
      </c>
      <c r="J970" t="s">
        <v>35</v>
      </c>
      <c r="K970" t="s">
        <v>28</v>
      </c>
      <c r="L970">
        <v>100000</v>
      </c>
      <c r="M970" s="1">
        <v>43565</v>
      </c>
      <c r="N970" t="s">
        <v>500</v>
      </c>
      <c r="P970" s="1"/>
    </row>
    <row r="971" spans="1:16" x14ac:dyDescent="0.25">
      <c r="A971" t="s">
        <v>55</v>
      </c>
      <c r="D971" s="1"/>
      <c r="E971" s="1"/>
      <c r="G971">
        <v>1</v>
      </c>
      <c r="I971" t="s">
        <v>22</v>
      </c>
      <c r="J971" t="s">
        <v>501</v>
      </c>
      <c r="K971" t="s">
        <v>23</v>
      </c>
      <c r="L971">
        <v>5310</v>
      </c>
      <c r="M971" s="1">
        <v>43805</v>
      </c>
      <c r="N971" t="s">
        <v>500</v>
      </c>
      <c r="P971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24FC-C047-40EE-AD23-08A706748E6E}">
  <dimension ref="A1:Q962"/>
  <sheetViews>
    <sheetView topLeftCell="A950" workbookViewId="0">
      <selection sqref="A1:Q962"/>
    </sheetView>
  </sheetViews>
  <sheetFormatPr defaultRowHeight="13.8" x14ac:dyDescent="0.25"/>
  <cols>
    <col min="1" max="1" width="13.5" customWidth="1"/>
    <col min="2" max="2" width="53.59765625" customWidth="1"/>
    <col min="3" max="3" width="14.09765625" customWidth="1"/>
    <col min="4" max="4" width="17.796875" customWidth="1"/>
    <col min="5" max="5" width="17.296875" customWidth="1"/>
    <col min="6" max="6" width="16.09765625" customWidth="1"/>
    <col min="7" max="7" width="15.796875" customWidth="1"/>
    <col min="8" max="8" width="13.69921875" customWidth="1"/>
    <col min="9" max="9" width="14.796875" customWidth="1"/>
    <col min="10" max="10" width="31.5" customWidth="1"/>
    <col min="11" max="11" width="14.296875" customWidth="1"/>
    <col min="12" max="12" width="10.8984375" customWidth="1"/>
    <col min="13" max="13" width="18.5" customWidth="1"/>
    <col min="14" max="14" width="25.59765625" customWidth="1"/>
    <col min="15" max="15" width="15.8984375" customWidth="1"/>
    <col min="16" max="16" width="38.09765625" customWidth="1"/>
    <col min="17" max="17" width="19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674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</row>
    <row r="3" spans="1:17" x14ac:dyDescent="0.25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Q3" s="1">
        <v>43852</v>
      </c>
    </row>
    <row r="4" spans="1:17" x14ac:dyDescent="0.25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Q4" s="1">
        <v>43852</v>
      </c>
    </row>
    <row r="5" spans="1:17" x14ac:dyDescent="0.25">
      <c r="A5" t="s">
        <v>29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Q5" s="1">
        <v>43852</v>
      </c>
    </row>
    <row r="6" spans="1:17" x14ac:dyDescent="0.25">
      <c r="A6" t="s">
        <v>29</v>
      </c>
      <c r="B6">
        <v>2200090892</v>
      </c>
      <c r="C6" t="s">
        <v>19</v>
      </c>
      <c r="D6" s="1">
        <v>43410</v>
      </c>
      <c r="E6" s="1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Q6" s="1">
        <v>43852</v>
      </c>
    </row>
    <row r="7" spans="1:17" x14ac:dyDescent="0.25">
      <c r="A7" t="s">
        <v>36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Q7" s="1">
        <v>43852</v>
      </c>
    </row>
    <row r="8" spans="1:17" x14ac:dyDescent="0.25">
      <c r="A8" t="s">
        <v>41</v>
      </c>
      <c r="B8" t="s">
        <v>42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1">
        <v>43641</v>
      </c>
      <c r="N8" t="s">
        <v>24</v>
      </c>
      <c r="O8" t="s">
        <v>43</v>
      </c>
      <c r="Q8" s="1">
        <v>43852</v>
      </c>
    </row>
    <row r="9" spans="1:17" x14ac:dyDescent="0.25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1">
        <v>43679</v>
      </c>
      <c r="N9" t="s">
        <v>44</v>
      </c>
      <c r="O9" t="s">
        <v>43</v>
      </c>
      <c r="Q9" s="1">
        <v>43852</v>
      </c>
    </row>
    <row r="10" spans="1:17" x14ac:dyDescent="0.25">
      <c r="A10" t="s">
        <v>45</v>
      </c>
      <c r="B10">
        <v>2250010276</v>
      </c>
      <c r="C10" t="s">
        <v>19</v>
      </c>
      <c r="D10" s="1">
        <v>43215</v>
      </c>
      <c r="E10" s="1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Q10" s="1">
        <v>43852</v>
      </c>
    </row>
    <row r="11" spans="1:17" x14ac:dyDescent="0.25">
      <c r="A11" t="s">
        <v>45</v>
      </c>
      <c r="B11" t="s">
        <v>46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Q11" s="1">
        <v>43852</v>
      </c>
    </row>
    <row r="12" spans="1:17" x14ac:dyDescent="0.25">
      <c r="A12" t="s">
        <v>45</v>
      </c>
      <c r="B12" t="s">
        <v>47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Q12" s="1">
        <v>43852</v>
      </c>
    </row>
    <row r="13" spans="1:17" x14ac:dyDescent="0.25">
      <c r="A13" t="s">
        <v>45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Q13" s="1">
        <v>43852</v>
      </c>
    </row>
    <row r="14" spans="1:17" x14ac:dyDescent="0.25">
      <c r="A14" t="s">
        <v>49</v>
      </c>
      <c r="B14">
        <v>2280062933</v>
      </c>
      <c r="C14" t="s">
        <v>19</v>
      </c>
      <c r="D14" s="1">
        <v>43605</v>
      </c>
      <c r="E14" s="1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Q14" s="1">
        <v>43852</v>
      </c>
    </row>
    <row r="15" spans="1:17" x14ac:dyDescent="0.25">
      <c r="A15" t="s">
        <v>49</v>
      </c>
      <c r="B15" t="s">
        <v>50</v>
      </c>
      <c r="C15" t="s">
        <v>31</v>
      </c>
      <c r="D15" s="1">
        <v>43240</v>
      </c>
      <c r="E15" s="1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Q15" s="1">
        <v>43852</v>
      </c>
    </row>
    <row r="16" spans="1:17" x14ac:dyDescent="0.25">
      <c r="A16" t="s">
        <v>51</v>
      </c>
      <c r="B16" t="s">
        <v>52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1">
        <v>43263</v>
      </c>
      <c r="N16" t="s">
        <v>24</v>
      </c>
      <c r="O16" t="s">
        <v>43</v>
      </c>
      <c r="Q16" s="1">
        <v>43852</v>
      </c>
    </row>
    <row r="17" spans="1:17" x14ac:dyDescent="0.25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43475</v>
      </c>
      <c r="N17" t="s">
        <v>44</v>
      </c>
      <c r="O17" t="s">
        <v>43</v>
      </c>
      <c r="Q17" s="1">
        <v>43852</v>
      </c>
    </row>
    <row r="18" spans="1:17" x14ac:dyDescent="0.25">
      <c r="A18" t="s">
        <v>55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1">
        <v>43703</v>
      </c>
      <c r="N18" t="s">
        <v>24</v>
      </c>
      <c r="O18" t="s">
        <v>25</v>
      </c>
      <c r="Q18" s="1">
        <v>43852</v>
      </c>
    </row>
    <row r="19" spans="1:17" x14ac:dyDescent="0.25">
      <c r="A19" t="s">
        <v>55</v>
      </c>
      <c r="B19" t="s">
        <v>59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1">
        <v>43466</v>
      </c>
      <c r="N19" t="s">
        <v>24</v>
      </c>
      <c r="O19" t="s">
        <v>25</v>
      </c>
      <c r="Q19" s="1">
        <v>43852</v>
      </c>
    </row>
    <row r="20" spans="1:17" x14ac:dyDescent="0.25">
      <c r="A20" t="s">
        <v>55</v>
      </c>
      <c r="B20" t="s">
        <v>60</v>
      </c>
      <c r="C20" t="s">
        <v>19</v>
      </c>
      <c r="D20" s="1">
        <v>43466</v>
      </c>
      <c r="E20" s="1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1">
        <v>43466</v>
      </c>
      <c r="N20" t="s">
        <v>24</v>
      </c>
      <c r="O20" t="s">
        <v>25</v>
      </c>
      <c r="Q20" s="1">
        <v>43852</v>
      </c>
    </row>
    <row r="21" spans="1:17" x14ac:dyDescent="0.25">
      <c r="A21" t="s">
        <v>61</v>
      </c>
      <c r="B21">
        <v>640002371</v>
      </c>
      <c r="C21" t="s">
        <v>19</v>
      </c>
      <c r="D21" s="1">
        <v>43191</v>
      </c>
      <c r="E21" s="1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Q21" s="1">
        <v>43852</v>
      </c>
    </row>
    <row r="22" spans="1:17" x14ac:dyDescent="0.25">
      <c r="A22" t="s">
        <v>61</v>
      </c>
      <c r="B22" t="s">
        <v>62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Q22" s="1">
        <v>43852</v>
      </c>
    </row>
    <row r="23" spans="1:17" x14ac:dyDescent="0.25">
      <c r="A23" t="s">
        <v>61</v>
      </c>
      <c r="B23" t="s">
        <v>63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Q23" s="1">
        <v>43852</v>
      </c>
    </row>
    <row r="24" spans="1:17" x14ac:dyDescent="0.25">
      <c r="A24" t="s">
        <v>61</v>
      </c>
      <c r="B24" t="s">
        <v>64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Q24" s="1">
        <v>43852</v>
      </c>
    </row>
    <row r="25" spans="1:17" x14ac:dyDescent="0.25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</row>
    <row r="26" spans="1:17" x14ac:dyDescent="0.25">
      <c r="A26" t="s">
        <v>61</v>
      </c>
      <c r="B26">
        <v>2250002346</v>
      </c>
      <c r="C26" t="s">
        <v>19</v>
      </c>
      <c r="D26" s="1">
        <v>43191</v>
      </c>
      <c r="E26" s="1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Q26" s="1">
        <v>43852</v>
      </c>
    </row>
    <row r="27" spans="1:17" x14ac:dyDescent="0.25">
      <c r="A27" t="s">
        <v>61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Q27" s="1">
        <v>43852</v>
      </c>
    </row>
    <row r="28" spans="1:17" x14ac:dyDescent="0.25">
      <c r="A28" t="s">
        <v>61</v>
      </c>
      <c r="B28" t="s">
        <v>65</v>
      </c>
      <c r="C28" t="s">
        <v>19</v>
      </c>
      <c r="D28" s="1">
        <v>43191</v>
      </c>
      <c r="E28" s="1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Q28" s="1">
        <v>43852</v>
      </c>
    </row>
    <row r="29" spans="1:17" x14ac:dyDescent="0.25">
      <c r="A29" t="s">
        <v>67</v>
      </c>
      <c r="B29" t="s">
        <v>68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43</v>
      </c>
      <c r="Q29" s="1">
        <v>43852</v>
      </c>
    </row>
    <row r="30" spans="1:17" x14ac:dyDescent="0.25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">
        <v>43384</v>
      </c>
      <c r="N30" t="s">
        <v>44</v>
      </c>
      <c r="O30" t="s">
        <v>43</v>
      </c>
      <c r="Q30" s="1">
        <v>43852</v>
      </c>
    </row>
    <row r="31" spans="1:17" x14ac:dyDescent="0.25">
      <c r="A31" t="s">
        <v>67</v>
      </c>
      <c r="B31" t="s">
        <v>68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">
        <v>43482</v>
      </c>
      <c r="N31" t="s">
        <v>44</v>
      </c>
      <c r="O31" t="s">
        <v>43</v>
      </c>
      <c r="Q31" s="1">
        <v>43852</v>
      </c>
    </row>
    <row r="32" spans="1:17" x14ac:dyDescent="0.25">
      <c r="A32" t="s">
        <v>67</v>
      </c>
      <c r="B32" t="s">
        <v>69</v>
      </c>
      <c r="C32" t="s">
        <v>19</v>
      </c>
      <c r="D32" s="1">
        <v>43561</v>
      </c>
      <c r="E32" s="1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">
        <v>43561</v>
      </c>
      <c r="N32" t="s">
        <v>24</v>
      </c>
      <c r="O32" t="s">
        <v>23</v>
      </c>
      <c r="Q32" s="1">
        <v>43852</v>
      </c>
    </row>
    <row r="33" spans="1:17" x14ac:dyDescent="0.25">
      <c r="A33" t="s">
        <v>67</v>
      </c>
      <c r="B33" t="s">
        <v>70</v>
      </c>
      <c r="C33" t="s">
        <v>19</v>
      </c>
      <c r="D33" s="1">
        <v>43332</v>
      </c>
      <c r="E33" s="1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">
        <v>43332</v>
      </c>
      <c r="N33" t="s">
        <v>24</v>
      </c>
      <c r="O33" t="s">
        <v>25</v>
      </c>
      <c r="Q33" s="1">
        <v>43852</v>
      </c>
    </row>
    <row r="34" spans="1:17" x14ac:dyDescent="0.25">
      <c r="A34" t="s">
        <v>67</v>
      </c>
      <c r="B34" t="s">
        <v>71</v>
      </c>
      <c r="C34" t="s">
        <v>19</v>
      </c>
      <c r="D34" s="1">
        <v>43354</v>
      </c>
      <c r="E34" s="1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">
        <v>43354</v>
      </c>
      <c r="N34" t="s">
        <v>24</v>
      </c>
      <c r="O34" t="s">
        <v>25</v>
      </c>
      <c r="Q34" s="1">
        <v>43852</v>
      </c>
    </row>
    <row r="35" spans="1:17" x14ac:dyDescent="0.25">
      <c r="A35" t="s">
        <v>67</v>
      </c>
      <c r="B35" t="s">
        <v>72</v>
      </c>
      <c r="C35" t="s">
        <v>19</v>
      </c>
      <c r="D35" s="1">
        <v>43186</v>
      </c>
      <c r="E35" s="1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1">
        <v>43186</v>
      </c>
      <c r="N35" t="s">
        <v>24</v>
      </c>
      <c r="O35" t="s">
        <v>25</v>
      </c>
      <c r="Q35" s="1">
        <v>43852</v>
      </c>
    </row>
    <row r="36" spans="1:17" x14ac:dyDescent="0.25">
      <c r="A36" t="s">
        <v>67</v>
      </c>
      <c r="B36">
        <v>3.1030411181E+17</v>
      </c>
      <c r="C36" t="s">
        <v>19</v>
      </c>
      <c r="D36" s="1">
        <v>43326</v>
      </c>
      <c r="E36" s="1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1">
        <v>43326</v>
      </c>
      <c r="N36" t="s">
        <v>24</v>
      </c>
      <c r="O36" t="s">
        <v>25</v>
      </c>
      <c r="Q36" s="1">
        <v>43852</v>
      </c>
    </row>
    <row r="37" spans="1:17" x14ac:dyDescent="0.25">
      <c r="A37" t="s">
        <v>67</v>
      </c>
      <c r="B37">
        <v>3.1030459171000003E+18</v>
      </c>
      <c r="C37" t="s">
        <v>19</v>
      </c>
      <c r="D37" s="1">
        <v>43186</v>
      </c>
      <c r="E37" s="1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1">
        <v>43186</v>
      </c>
      <c r="N37" t="s">
        <v>24</v>
      </c>
      <c r="O37" t="s">
        <v>25</v>
      </c>
      <c r="Q37" s="1">
        <v>43852</v>
      </c>
    </row>
    <row r="38" spans="1:17" x14ac:dyDescent="0.25">
      <c r="A38" t="s">
        <v>67</v>
      </c>
      <c r="B38" t="s">
        <v>73</v>
      </c>
      <c r="C38" t="s">
        <v>19</v>
      </c>
      <c r="D38" s="1">
        <v>43326</v>
      </c>
      <c r="E38" s="1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1">
        <v>43326</v>
      </c>
      <c r="N38" t="s">
        <v>24</v>
      </c>
      <c r="O38" t="s">
        <v>25</v>
      </c>
      <c r="Q38" s="1">
        <v>43852</v>
      </c>
    </row>
    <row r="39" spans="1:17" x14ac:dyDescent="0.25">
      <c r="A39" t="s">
        <v>74</v>
      </c>
      <c r="B39" t="s">
        <v>75</v>
      </c>
      <c r="C39" t="s">
        <v>19</v>
      </c>
      <c r="D39" s="1">
        <v>43709</v>
      </c>
      <c r="E39" s="1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1">
        <v>43709</v>
      </c>
      <c r="N39" t="s">
        <v>24</v>
      </c>
      <c r="O39" t="s">
        <v>23</v>
      </c>
      <c r="Q39" s="1">
        <v>43852</v>
      </c>
    </row>
    <row r="40" spans="1:17" x14ac:dyDescent="0.25">
      <c r="A40" t="s">
        <v>74</v>
      </c>
      <c r="B40">
        <v>3.1030411181E+17</v>
      </c>
      <c r="C40" t="s">
        <v>31</v>
      </c>
      <c r="D40" s="1">
        <v>43344</v>
      </c>
      <c r="E40" s="1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1">
        <v>43344</v>
      </c>
      <c r="N40" t="s">
        <v>24</v>
      </c>
      <c r="O40" t="s">
        <v>25</v>
      </c>
      <c r="Q40" s="1">
        <v>43852</v>
      </c>
    </row>
    <row r="41" spans="1:17" x14ac:dyDescent="0.25">
      <c r="A41" t="s">
        <v>76</v>
      </c>
      <c r="B41">
        <v>301002850</v>
      </c>
      <c r="C41" t="s">
        <v>19</v>
      </c>
      <c r="D41" s="1">
        <v>43313</v>
      </c>
      <c r="E41" s="1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1">
        <v>43313</v>
      </c>
      <c r="N41" t="s">
        <v>24</v>
      </c>
      <c r="O41" t="s">
        <v>25</v>
      </c>
      <c r="Q41" s="1">
        <v>43852</v>
      </c>
    </row>
    <row r="42" spans="1:17" x14ac:dyDescent="0.25">
      <c r="A42" t="s">
        <v>78</v>
      </c>
      <c r="B42">
        <v>2.4122019374572001E+18</v>
      </c>
      <c r="C42" t="s">
        <v>19</v>
      </c>
      <c r="D42" s="1">
        <v>43370</v>
      </c>
      <c r="E42" s="1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">
        <v>43370</v>
      </c>
      <c r="N42" t="s">
        <v>24</v>
      </c>
      <c r="O42" t="s">
        <v>25</v>
      </c>
      <c r="Q42" s="1">
        <v>43852</v>
      </c>
    </row>
    <row r="43" spans="1:17" x14ac:dyDescent="0.25">
      <c r="A43" t="s">
        <v>79</v>
      </c>
      <c r="B43" t="s">
        <v>80</v>
      </c>
      <c r="C43" t="s">
        <v>31</v>
      </c>
      <c r="D43" s="1">
        <v>43160</v>
      </c>
      <c r="E43" s="1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1">
        <v>43160</v>
      </c>
      <c r="N43" t="s">
        <v>24</v>
      </c>
      <c r="O43" t="s">
        <v>25</v>
      </c>
      <c r="Q43" s="1">
        <v>43852</v>
      </c>
    </row>
    <row r="44" spans="1:17" x14ac:dyDescent="0.25">
      <c r="A44" t="s">
        <v>79</v>
      </c>
      <c r="B44" t="s">
        <v>81</v>
      </c>
      <c r="C44" t="s">
        <v>19</v>
      </c>
      <c r="D44" s="1">
        <v>43525</v>
      </c>
      <c r="E44" s="1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1">
        <v>43525</v>
      </c>
      <c r="N44" t="s">
        <v>24</v>
      </c>
      <c r="O44" t="s">
        <v>23</v>
      </c>
      <c r="Q44" s="1">
        <v>43852</v>
      </c>
    </row>
    <row r="45" spans="1:17" x14ac:dyDescent="0.25">
      <c r="A45" t="s">
        <v>82</v>
      </c>
      <c r="B45" t="s">
        <v>83</v>
      </c>
      <c r="C45" t="s">
        <v>19</v>
      </c>
      <c r="D45" s="1">
        <v>43192</v>
      </c>
      <c r="E45" s="1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1">
        <v>43314</v>
      </c>
      <c r="N45" t="s">
        <v>24</v>
      </c>
      <c r="O45" t="s">
        <v>25</v>
      </c>
      <c r="Q45" s="1">
        <v>43852</v>
      </c>
    </row>
    <row r="46" spans="1:17" x14ac:dyDescent="0.25">
      <c r="A46" t="s">
        <v>84</v>
      </c>
      <c r="B46" t="s">
        <v>85</v>
      </c>
      <c r="C46" t="s">
        <v>31</v>
      </c>
      <c r="D46" s="1">
        <v>43280</v>
      </c>
      <c r="E46" s="1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1">
        <v>43280</v>
      </c>
      <c r="N46" t="s">
        <v>24</v>
      </c>
      <c r="O46" t="s">
        <v>43</v>
      </c>
      <c r="Q46" s="1">
        <v>43852</v>
      </c>
    </row>
    <row r="47" spans="1:17" x14ac:dyDescent="0.25">
      <c r="A47" t="s">
        <v>84</v>
      </c>
      <c r="B47" t="s">
        <v>85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1">
        <v>43286</v>
      </c>
      <c r="N47" t="s">
        <v>44</v>
      </c>
      <c r="O47" t="s">
        <v>43</v>
      </c>
      <c r="Q47" s="1">
        <v>43852</v>
      </c>
    </row>
    <row r="48" spans="1:17" x14ac:dyDescent="0.25">
      <c r="A48" t="s">
        <v>84</v>
      </c>
      <c r="B48" t="s">
        <v>86</v>
      </c>
      <c r="C48" t="s">
        <v>19</v>
      </c>
      <c r="D48" s="1">
        <v>43645</v>
      </c>
      <c r="E48" s="1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1">
        <v>43645</v>
      </c>
      <c r="N48" t="s">
        <v>24</v>
      </c>
      <c r="O48" t="s">
        <v>23</v>
      </c>
      <c r="Q48" s="1">
        <v>43852</v>
      </c>
    </row>
    <row r="49" spans="1:17" x14ac:dyDescent="0.25">
      <c r="A49" t="s">
        <v>84</v>
      </c>
      <c r="B49" t="s">
        <v>87</v>
      </c>
      <c r="C49" t="s">
        <v>31</v>
      </c>
      <c r="D49" s="1">
        <v>43280</v>
      </c>
      <c r="E49" s="1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1">
        <v>43280</v>
      </c>
      <c r="N49" t="s">
        <v>24</v>
      </c>
      <c r="O49" t="s">
        <v>43</v>
      </c>
      <c r="Q49" s="1">
        <v>43852</v>
      </c>
    </row>
    <row r="50" spans="1:17" x14ac:dyDescent="0.25">
      <c r="A50" t="s">
        <v>84</v>
      </c>
      <c r="B50" t="s">
        <v>87</v>
      </c>
      <c r="C50" t="s">
        <v>31</v>
      </c>
      <c r="D50" s="1">
        <v>43280</v>
      </c>
      <c r="E50" s="1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1">
        <v>43312</v>
      </c>
      <c r="N50" t="s">
        <v>44</v>
      </c>
      <c r="O50" t="s">
        <v>43</v>
      </c>
      <c r="Q50" s="1">
        <v>43852</v>
      </c>
    </row>
    <row r="51" spans="1:17" x14ac:dyDescent="0.25">
      <c r="A51" t="s">
        <v>84</v>
      </c>
      <c r="B51" t="s">
        <v>88</v>
      </c>
      <c r="C51" t="s">
        <v>19</v>
      </c>
      <c r="D51" s="1">
        <v>43645</v>
      </c>
      <c r="E51" s="1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1">
        <v>43645</v>
      </c>
      <c r="N51" t="s">
        <v>24</v>
      </c>
      <c r="O51" t="s">
        <v>23</v>
      </c>
      <c r="Q51" s="1">
        <v>43852</v>
      </c>
    </row>
    <row r="52" spans="1:17" x14ac:dyDescent="0.25">
      <c r="A52" t="s">
        <v>82</v>
      </c>
      <c r="B52" t="s">
        <v>89</v>
      </c>
      <c r="C52" t="s">
        <v>19</v>
      </c>
      <c r="D52" s="1">
        <v>43103</v>
      </c>
      <c r="E52" s="1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1">
        <v>43103</v>
      </c>
      <c r="N52" t="s">
        <v>24</v>
      </c>
      <c r="O52" t="s">
        <v>25</v>
      </c>
      <c r="Q52" s="1">
        <v>43852</v>
      </c>
    </row>
    <row r="53" spans="1:17" x14ac:dyDescent="0.25">
      <c r="A53" t="s">
        <v>82</v>
      </c>
      <c r="B53" t="s">
        <v>90</v>
      </c>
      <c r="C53" t="s">
        <v>19</v>
      </c>
      <c r="D53" s="1">
        <v>43191</v>
      </c>
      <c r="E53" s="1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1">
        <v>43191</v>
      </c>
      <c r="N53" t="s">
        <v>24</v>
      </c>
      <c r="O53" t="s">
        <v>25</v>
      </c>
      <c r="Q53" s="1">
        <v>43852</v>
      </c>
    </row>
    <row r="54" spans="1:17" x14ac:dyDescent="0.25">
      <c r="A54" t="s">
        <v>91</v>
      </c>
      <c r="B54" t="s">
        <v>92</v>
      </c>
      <c r="C54" t="s">
        <v>31</v>
      </c>
      <c r="D54" s="1">
        <v>43405</v>
      </c>
      <c r="E54" s="1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">
        <v>43405</v>
      </c>
      <c r="N54" t="s">
        <v>24</v>
      </c>
      <c r="O54" t="s">
        <v>23</v>
      </c>
      <c r="Q54" s="1">
        <v>43852</v>
      </c>
    </row>
    <row r="55" spans="1:17" x14ac:dyDescent="0.25">
      <c r="A55" t="s">
        <v>91</v>
      </c>
      <c r="B55" t="s">
        <v>93</v>
      </c>
      <c r="C55" t="s">
        <v>19</v>
      </c>
      <c r="D55" s="1">
        <v>43783</v>
      </c>
      <c r="E55" s="1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">
        <v>43783</v>
      </c>
      <c r="N55" t="s">
        <v>24</v>
      </c>
      <c r="O55" t="s">
        <v>23</v>
      </c>
      <c r="Q55" s="1">
        <v>43852</v>
      </c>
    </row>
    <row r="56" spans="1:17" x14ac:dyDescent="0.25">
      <c r="A56" t="s">
        <v>91</v>
      </c>
      <c r="B56" t="s">
        <v>94</v>
      </c>
      <c r="C56" t="s">
        <v>19</v>
      </c>
      <c r="D56" s="1">
        <v>43381</v>
      </c>
      <c r="E56" s="1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">
        <v>43746</v>
      </c>
      <c r="N56" t="s">
        <v>24</v>
      </c>
      <c r="O56" t="s">
        <v>23</v>
      </c>
      <c r="Q56" s="1">
        <v>43852</v>
      </c>
    </row>
    <row r="57" spans="1:17" x14ac:dyDescent="0.25">
      <c r="A57" t="s">
        <v>91</v>
      </c>
      <c r="B57" t="s">
        <v>95</v>
      </c>
      <c r="C57" t="s">
        <v>19</v>
      </c>
      <c r="D57" s="1">
        <v>43016</v>
      </c>
      <c r="E57" s="1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1">
        <v>43016</v>
      </c>
      <c r="N57" t="s">
        <v>24</v>
      </c>
      <c r="O57" t="s">
        <v>25</v>
      </c>
      <c r="Q57" s="1">
        <v>43852</v>
      </c>
    </row>
    <row r="58" spans="1:17" x14ac:dyDescent="0.25">
      <c r="A58" t="s">
        <v>91</v>
      </c>
      <c r="B58">
        <v>22214272</v>
      </c>
      <c r="C58" t="s">
        <v>19</v>
      </c>
      <c r="D58" s="1">
        <v>43040</v>
      </c>
      <c r="E58" s="1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1">
        <v>43040</v>
      </c>
      <c r="N58" t="s">
        <v>24</v>
      </c>
      <c r="O58" t="s">
        <v>25</v>
      </c>
      <c r="Q58" s="1">
        <v>43852</v>
      </c>
    </row>
    <row r="59" spans="1:17" x14ac:dyDescent="0.25">
      <c r="A59" t="s">
        <v>97</v>
      </c>
      <c r="B59" t="s">
        <v>98</v>
      </c>
      <c r="C59" t="s">
        <v>19</v>
      </c>
      <c r="D59" s="1">
        <v>43567</v>
      </c>
      <c r="E59" s="1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1">
        <v>43567</v>
      </c>
      <c r="N59" t="s">
        <v>24</v>
      </c>
      <c r="O59" t="s">
        <v>25</v>
      </c>
      <c r="Q59" s="1">
        <v>43852</v>
      </c>
    </row>
    <row r="60" spans="1:17" x14ac:dyDescent="0.25">
      <c r="A60" t="s">
        <v>100</v>
      </c>
      <c r="B60" t="s">
        <v>101</v>
      </c>
      <c r="C60" t="s">
        <v>19</v>
      </c>
      <c r="D60" s="1">
        <v>43337</v>
      </c>
      <c r="E60" s="1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1">
        <v>43337</v>
      </c>
      <c r="N60" t="s">
        <v>24</v>
      </c>
      <c r="O60" t="s">
        <v>25</v>
      </c>
      <c r="Q60" s="1">
        <v>43852</v>
      </c>
    </row>
    <row r="61" spans="1:17" x14ac:dyDescent="0.25">
      <c r="A61" t="s">
        <v>100</v>
      </c>
      <c r="B61" t="s">
        <v>102</v>
      </c>
      <c r="C61" t="s">
        <v>19</v>
      </c>
      <c r="D61" s="1">
        <v>43434</v>
      </c>
      <c r="E61" s="1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1">
        <v>43434</v>
      </c>
      <c r="N61" t="s">
        <v>24</v>
      </c>
      <c r="O61" t="s">
        <v>25</v>
      </c>
      <c r="Q61" s="1">
        <v>43852</v>
      </c>
    </row>
    <row r="62" spans="1:17" x14ac:dyDescent="0.25">
      <c r="A62" t="s">
        <v>103</v>
      </c>
      <c r="B62">
        <v>30003393</v>
      </c>
      <c r="C62" t="s">
        <v>19</v>
      </c>
      <c r="D62" s="1">
        <v>43586</v>
      </c>
      <c r="E62" s="1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1">
        <v>43586</v>
      </c>
      <c r="N62" t="s">
        <v>24</v>
      </c>
      <c r="O62" t="s">
        <v>25</v>
      </c>
      <c r="Q62" s="1">
        <v>43852</v>
      </c>
    </row>
    <row r="63" spans="1:17" x14ac:dyDescent="0.25">
      <c r="A63" t="s">
        <v>103</v>
      </c>
      <c r="B63" t="s">
        <v>105</v>
      </c>
      <c r="C63" t="s">
        <v>19</v>
      </c>
      <c r="D63" s="1">
        <v>43555</v>
      </c>
      <c r="E63" s="1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1">
        <v>43555</v>
      </c>
      <c r="N63" t="s">
        <v>24</v>
      </c>
      <c r="O63" t="s">
        <v>25</v>
      </c>
      <c r="Q63" s="1">
        <v>43852</v>
      </c>
    </row>
    <row r="64" spans="1:17" x14ac:dyDescent="0.25">
      <c r="A64" t="s">
        <v>106</v>
      </c>
      <c r="B64" t="s">
        <v>107</v>
      </c>
      <c r="C64" t="s">
        <v>19</v>
      </c>
      <c r="D64" s="1">
        <v>43466</v>
      </c>
      <c r="E64" s="1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1">
        <v>43466</v>
      </c>
      <c r="N64" t="s">
        <v>24</v>
      </c>
      <c r="O64" t="s">
        <v>25</v>
      </c>
      <c r="Q64" s="1">
        <v>43852</v>
      </c>
    </row>
    <row r="65" spans="1:17" x14ac:dyDescent="0.25">
      <c r="A65" t="s">
        <v>106</v>
      </c>
      <c r="B65" t="s">
        <v>108</v>
      </c>
      <c r="C65" t="s">
        <v>19</v>
      </c>
      <c r="D65" s="1">
        <v>43377</v>
      </c>
      <c r="E65" s="1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1">
        <v>43377</v>
      </c>
      <c r="N65" t="s">
        <v>24</v>
      </c>
      <c r="O65" t="s">
        <v>25</v>
      </c>
      <c r="Q65" s="1">
        <v>43852</v>
      </c>
    </row>
    <row r="66" spans="1:17" x14ac:dyDescent="0.25">
      <c r="A66" t="s">
        <v>106</v>
      </c>
      <c r="B66" t="s">
        <v>109</v>
      </c>
      <c r="C66" t="s">
        <v>19</v>
      </c>
      <c r="D66" s="1">
        <v>43801</v>
      </c>
      <c r="E66" s="1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1">
        <v>43801</v>
      </c>
      <c r="N66" t="s">
        <v>24</v>
      </c>
      <c r="O66" t="s">
        <v>25</v>
      </c>
      <c r="Q66" s="1">
        <v>43852</v>
      </c>
    </row>
    <row r="67" spans="1:17" x14ac:dyDescent="0.25">
      <c r="A67" t="s">
        <v>110</v>
      </c>
      <c r="B67" t="s">
        <v>111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1">
        <v>43160</v>
      </c>
      <c r="N67" t="s">
        <v>24</v>
      </c>
      <c r="O67" t="s">
        <v>25</v>
      </c>
      <c r="Q67" s="1">
        <v>43852</v>
      </c>
    </row>
    <row r="68" spans="1:17" x14ac:dyDescent="0.25">
      <c r="A68" t="s">
        <v>110</v>
      </c>
      <c r="B68" t="s">
        <v>112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1">
        <v>43160</v>
      </c>
      <c r="N68" t="s">
        <v>24</v>
      </c>
      <c r="O68" t="s">
        <v>25</v>
      </c>
      <c r="Q68" s="1">
        <v>43852</v>
      </c>
    </row>
    <row r="69" spans="1:17" x14ac:dyDescent="0.25">
      <c r="A69" t="s">
        <v>110</v>
      </c>
      <c r="B69" t="s">
        <v>113</v>
      </c>
      <c r="C69" t="s">
        <v>19</v>
      </c>
      <c r="D69" s="1">
        <v>43160</v>
      </c>
      <c r="E69" s="1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1">
        <v>43160</v>
      </c>
      <c r="N69" t="s">
        <v>24</v>
      </c>
      <c r="O69" t="s">
        <v>25</v>
      </c>
      <c r="Q69" s="1">
        <v>43852</v>
      </c>
    </row>
    <row r="70" spans="1:17" x14ac:dyDescent="0.25">
      <c r="A70" t="s">
        <v>110</v>
      </c>
      <c r="B70" t="s">
        <v>114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1">
        <v>43160</v>
      </c>
      <c r="N70" t="s">
        <v>24</v>
      </c>
      <c r="O70" t="s">
        <v>25</v>
      </c>
      <c r="Q70" s="1">
        <v>43852</v>
      </c>
    </row>
    <row r="71" spans="1:17" x14ac:dyDescent="0.25">
      <c r="A71" t="s">
        <v>110</v>
      </c>
      <c r="B71" t="s">
        <v>115</v>
      </c>
      <c r="C71" t="s">
        <v>19</v>
      </c>
      <c r="D71" s="1">
        <v>43160</v>
      </c>
      <c r="E71" s="1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1">
        <v>43160</v>
      </c>
      <c r="N71" t="s">
        <v>24</v>
      </c>
      <c r="O71" t="s">
        <v>25</v>
      </c>
      <c r="Q71" s="1">
        <v>43852</v>
      </c>
    </row>
    <row r="72" spans="1:17" x14ac:dyDescent="0.25">
      <c r="A72" t="s">
        <v>110</v>
      </c>
      <c r="B72" t="s">
        <v>116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1">
        <v>43160</v>
      </c>
      <c r="N72" t="s">
        <v>24</v>
      </c>
      <c r="O72" t="s">
        <v>25</v>
      </c>
      <c r="Q72" s="1">
        <v>43852</v>
      </c>
    </row>
    <row r="73" spans="1:17" x14ac:dyDescent="0.25">
      <c r="A73" t="s">
        <v>110</v>
      </c>
      <c r="B73" t="s">
        <v>117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1">
        <v>43160</v>
      </c>
      <c r="N73" t="s">
        <v>24</v>
      </c>
      <c r="O73" t="s">
        <v>25</v>
      </c>
      <c r="Q73" s="1">
        <v>43852</v>
      </c>
    </row>
    <row r="74" spans="1:17" x14ac:dyDescent="0.25">
      <c r="A74" t="s">
        <v>110</v>
      </c>
      <c r="B74" t="s">
        <v>118</v>
      </c>
      <c r="C74" t="s">
        <v>19</v>
      </c>
      <c r="D74" s="1">
        <v>43160</v>
      </c>
      <c r="E74" s="1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1">
        <v>43160</v>
      </c>
      <c r="N74" t="s">
        <v>24</v>
      </c>
      <c r="O74" t="s">
        <v>25</v>
      </c>
      <c r="Q74" s="1">
        <v>43852</v>
      </c>
    </row>
    <row r="75" spans="1:17" x14ac:dyDescent="0.25">
      <c r="A75" t="s">
        <v>110</v>
      </c>
      <c r="B75" t="s">
        <v>119</v>
      </c>
      <c r="C75" t="s">
        <v>19</v>
      </c>
      <c r="D75" s="1">
        <v>43160</v>
      </c>
      <c r="E75" s="1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1">
        <v>43160</v>
      </c>
      <c r="N75" t="s">
        <v>24</v>
      </c>
      <c r="O75" t="s">
        <v>25</v>
      </c>
      <c r="Q75" s="1">
        <v>43852</v>
      </c>
    </row>
    <row r="76" spans="1:17" x14ac:dyDescent="0.25">
      <c r="A76" t="s">
        <v>110</v>
      </c>
      <c r="B76" t="s">
        <v>120</v>
      </c>
      <c r="C76" t="s">
        <v>19</v>
      </c>
      <c r="D76" s="1">
        <v>43160</v>
      </c>
      <c r="E76" s="1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1">
        <v>43160</v>
      </c>
      <c r="N76" t="s">
        <v>24</v>
      </c>
      <c r="O76" t="s">
        <v>25</v>
      </c>
      <c r="Q76" s="1">
        <v>43852</v>
      </c>
    </row>
    <row r="77" spans="1:17" x14ac:dyDescent="0.25">
      <c r="A77" t="s">
        <v>121</v>
      </c>
      <c r="B77" t="s">
        <v>122</v>
      </c>
      <c r="C77" t="s">
        <v>19</v>
      </c>
      <c r="D77" s="1">
        <v>43608</v>
      </c>
      <c r="E77" s="1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1">
        <v>43608</v>
      </c>
      <c r="N77" t="s">
        <v>24</v>
      </c>
      <c r="O77" t="s">
        <v>25</v>
      </c>
      <c r="Q77" s="1">
        <v>43852</v>
      </c>
    </row>
    <row r="78" spans="1:17" x14ac:dyDescent="0.25">
      <c r="A78" t="s">
        <v>121</v>
      </c>
      <c r="B78" t="s">
        <v>123</v>
      </c>
      <c r="C78" t="s">
        <v>19</v>
      </c>
      <c r="D78" s="1">
        <v>43608</v>
      </c>
      <c r="E78" s="1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1">
        <v>43608</v>
      </c>
      <c r="N78" t="s">
        <v>24</v>
      </c>
      <c r="O78" t="s">
        <v>25</v>
      </c>
      <c r="Q78" s="1">
        <v>43852</v>
      </c>
    </row>
    <row r="79" spans="1:17" x14ac:dyDescent="0.25">
      <c r="A79" t="s">
        <v>124</v>
      </c>
      <c r="B79">
        <v>302102591</v>
      </c>
      <c r="C79" t="s">
        <v>31</v>
      </c>
      <c r="D79" s="1">
        <v>43348</v>
      </c>
      <c r="E79" s="1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1">
        <v>43348</v>
      </c>
      <c r="N79" t="s">
        <v>24</v>
      </c>
      <c r="O79" t="s">
        <v>25</v>
      </c>
      <c r="Q79" s="1">
        <v>43852</v>
      </c>
    </row>
    <row r="80" spans="1:17" x14ac:dyDescent="0.25">
      <c r="A80" t="s">
        <v>124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1">
        <v>43025</v>
      </c>
      <c r="N80" t="s">
        <v>24</v>
      </c>
      <c r="O80" t="s">
        <v>25</v>
      </c>
      <c r="Q80" s="1">
        <v>43852</v>
      </c>
    </row>
    <row r="81" spans="1:17" x14ac:dyDescent="0.25">
      <c r="A81" t="s">
        <v>124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1">
        <v>43025</v>
      </c>
      <c r="N81" t="s">
        <v>24</v>
      </c>
      <c r="O81" t="s">
        <v>25</v>
      </c>
      <c r="Q81" s="1">
        <v>43852</v>
      </c>
    </row>
    <row r="82" spans="1:17" x14ac:dyDescent="0.25">
      <c r="A82" t="s">
        <v>124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1">
        <v>43025</v>
      </c>
      <c r="N82" t="s">
        <v>24</v>
      </c>
      <c r="O82" t="s">
        <v>25</v>
      </c>
      <c r="Q82" s="1">
        <v>43852</v>
      </c>
    </row>
    <row r="83" spans="1:17" x14ac:dyDescent="0.25">
      <c r="A83" t="s">
        <v>124</v>
      </c>
      <c r="B83" t="s">
        <v>125</v>
      </c>
      <c r="C83" t="s">
        <v>19</v>
      </c>
      <c r="D83" s="1">
        <v>43390</v>
      </c>
      <c r="E83" s="1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1">
        <v>43390</v>
      </c>
      <c r="N83" t="s">
        <v>24</v>
      </c>
      <c r="O83" t="s">
        <v>25</v>
      </c>
      <c r="Q83" s="1">
        <v>43852</v>
      </c>
    </row>
    <row r="84" spans="1:17" x14ac:dyDescent="0.25">
      <c r="A84" t="s">
        <v>124</v>
      </c>
      <c r="B84">
        <v>2250015394</v>
      </c>
      <c r="C84" t="s">
        <v>19</v>
      </c>
      <c r="D84" s="1">
        <v>43713</v>
      </c>
      <c r="E84" s="1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1">
        <v>43713</v>
      </c>
      <c r="N84" t="s">
        <v>24</v>
      </c>
      <c r="O84" t="s">
        <v>23</v>
      </c>
      <c r="Q84" s="1">
        <v>43852</v>
      </c>
    </row>
    <row r="85" spans="1:17" x14ac:dyDescent="0.25">
      <c r="A85" t="s">
        <v>124</v>
      </c>
      <c r="B85">
        <v>2309002394</v>
      </c>
      <c r="C85" t="s">
        <v>19</v>
      </c>
      <c r="D85" s="1">
        <v>43101</v>
      </c>
      <c r="E85" s="1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1">
        <v>43101</v>
      </c>
      <c r="N85" t="s">
        <v>24</v>
      </c>
      <c r="O85" t="s">
        <v>25</v>
      </c>
      <c r="Q85" s="1">
        <v>43852</v>
      </c>
    </row>
    <row r="86" spans="1:17" x14ac:dyDescent="0.25">
      <c r="A86" t="s">
        <v>124</v>
      </c>
      <c r="B86">
        <v>3.1142029633600998E+18</v>
      </c>
      <c r="C86" t="s">
        <v>19</v>
      </c>
      <c r="D86" s="1">
        <v>43703</v>
      </c>
      <c r="E86" s="1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1">
        <v>43703</v>
      </c>
      <c r="N86" t="s">
        <v>24</v>
      </c>
      <c r="O86" t="s">
        <v>25</v>
      </c>
      <c r="Q86" s="1">
        <v>43852</v>
      </c>
    </row>
    <row r="87" spans="1:17" x14ac:dyDescent="0.25">
      <c r="A87" t="s">
        <v>124</v>
      </c>
      <c r="B87" t="s">
        <v>126</v>
      </c>
      <c r="C87" t="s">
        <v>19</v>
      </c>
      <c r="D87" s="1">
        <v>43466</v>
      </c>
      <c r="E87" s="1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1">
        <v>43466</v>
      </c>
      <c r="N87" t="s">
        <v>24</v>
      </c>
      <c r="O87" t="s">
        <v>25</v>
      </c>
      <c r="Q87" s="1">
        <v>43852</v>
      </c>
    </row>
    <row r="88" spans="1:17" x14ac:dyDescent="0.25">
      <c r="A88" t="s">
        <v>124</v>
      </c>
      <c r="B88" t="s">
        <v>127</v>
      </c>
      <c r="C88" t="s">
        <v>19</v>
      </c>
      <c r="D88" s="1">
        <v>43466</v>
      </c>
      <c r="E88" s="1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1">
        <v>43466</v>
      </c>
      <c r="N88" t="s">
        <v>24</v>
      </c>
      <c r="O88" t="s">
        <v>25</v>
      </c>
      <c r="Q88" s="1">
        <v>43852</v>
      </c>
    </row>
    <row r="89" spans="1:17" x14ac:dyDescent="0.25">
      <c r="A89" t="s">
        <v>124</v>
      </c>
      <c r="B89" t="s">
        <v>128</v>
      </c>
      <c r="C89" t="s">
        <v>19</v>
      </c>
      <c r="D89" s="1">
        <v>43724</v>
      </c>
      <c r="E89" s="1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1">
        <v>43724</v>
      </c>
      <c r="N89" t="s">
        <v>24</v>
      </c>
      <c r="O89" t="s">
        <v>25</v>
      </c>
      <c r="Q89" s="1">
        <v>43852</v>
      </c>
    </row>
    <row r="90" spans="1:17" x14ac:dyDescent="0.25">
      <c r="A90" t="s">
        <v>124</v>
      </c>
      <c r="B90">
        <v>1.2030046182479999E+19</v>
      </c>
      <c r="C90" t="s">
        <v>31</v>
      </c>
      <c r="D90" s="1">
        <v>43322</v>
      </c>
      <c r="E90" s="1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1">
        <v>43322</v>
      </c>
      <c r="N90" t="s">
        <v>24</v>
      </c>
      <c r="O90" t="s">
        <v>25</v>
      </c>
      <c r="Q90" s="1">
        <v>43852</v>
      </c>
    </row>
    <row r="91" spans="1:17" x14ac:dyDescent="0.25">
      <c r="A91" t="s">
        <v>124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1">
        <v>43322</v>
      </c>
      <c r="N91" t="s">
        <v>24</v>
      </c>
      <c r="O91" t="s">
        <v>25</v>
      </c>
      <c r="Q91" s="1">
        <v>43852</v>
      </c>
    </row>
    <row r="92" spans="1:17" x14ac:dyDescent="0.25">
      <c r="A92" t="s">
        <v>124</v>
      </c>
      <c r="B92">
        <v>1.203004619248E+19</v>
      </c>
      <c r="C92" t="s">
        <v>19</v>
      </c>
      <c r="D92" s="1">
        <v>43687</v>
      </c>
      <c r="E92" s="1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1">
        <v>43687</v>
      </c>
      <c r="N92" t="s">
        <v>24</v>
      </c>
      <c r="O92" t="s">
        <v>23</v>
      </c>
      <c r="Q92" s="1">
        <v>43852</v>
      </c>
    </row>
    <row r="93" spans="1:17" x14ac:dyDescent="0.25">
      <c r="A93" t="s">
        <v>124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1">
        <v>43687</v>
      </c>
      <c r="N93" t="s">
        <v>24</v>
      </c>
      <c r="O93" t="s">
        <v>23</v>
      </c>
      <c r="Q93" s="1">
        <v>43852</v>
      </c>
    </row>
    <row r="94" spans="1:17" x14ac:dyDescent="0.25">
      <c r="A94" t="s">
        <v>124</v>
      </c>
      <c r="B94" t="s">
        <v>129</v>
      </c>
      <c r="C94" t="s">
        <v>19</v>
      </c>
      <c r="D94" s="1">
        <v>43282</v>
      </c>
      <c r="E94" s="1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1">
        <v>43282</v>
      </c>
      <c r="N94" t="s">
        <v>24</v>
      </c>
      <c r="O94" t="s">
        <v>25</v>
      </c>
      <c r="Q94" s="1">
        <v>43852</v>
      </c>
    </row>
    <row r="95" spans="1:17" x14ac:dyDescent="0.25">
      <c r="A95" t="s">
        <v>130</v>
      </c>
      <c r="B95" t="s">
        <v>131</v>
      </c>
      <c r="C95" t="s">
        <v>19</v>
      </c>
      <c r="D95" s="1">
        <v>43359</v>
      </c>
      <c r="E95" s="1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1">
        <v>43359</v>
      </c>
      <c r="N95" t="s">
        <v>24</v>
      </c>
      <c r="O95" t="s">
        <v>25</v>
      </c>
      <c r="Q95" s="1">
        <v>43852</v>
      </c>
    </row>
    <row r="96" spans="1:17" x14ac:dyDescent="0.25">
      <c r="A96" t="s">
        <v>124</v>
      </c>
      <c r="B96" t="s">
        <v>132</v>
      </c>
      <c r="C96" t="s">
        <v>19</v>
      </c>
      <c r="D96" s="1">
        <v>43066</v>
      </c>
      <c r="E96" s="1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1">
        <v>43247</v>
      </c>
      <c r="N96" t="s">
        <v>24</v>
      </c>
      <c r="O96" t="s">
        <v>25</v>
      </c>
      <c r="Q96" s="1">
        <v>43852</v>
      </c>
    </row>
    <row r="97" spans="1:17" x14ac:dyDescent="0.25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1">
        <v>43612</v>
      </c>
      <c r="N97" t="s">
        <v>24</v>
      </c>
      <c r="O97" t="s">
        <v>25</v>
      </c>
      <c r="Q97" s="1">
        <v>43852</v>
      </c>
    </row>
    <row r="98" spans="1:17" x14ac:dyDescent="0.25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43704</v>
      </c>
      <c r="N98" t="s">
        <v>24</v>
      </c>
      <c r="O98" t="s">
        <v>25</v>
      </c>
      <c r="Q98" s="1">
        <v>43852</v>
      </c>
    </row>
    <row r="99" spans="1:17" x14ac:dyDescent="0.25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43796</v>
      </c>
      <c r="N99" t="s">
        <v>24</v>
      </c>
      <c r="O99" t="s">
        <v>25</v>
      </c>
      <c r="Q99" s="1">
        <v>43852</v>
      </c>
    </row>
    <row r="100" spans="1:17" x14ac:dyDescent="0.25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43888</v>
      </c>
      <c r="N100" t="s">
        <v>24</v>
      </c>
      <c r="O100" t="s">
        <v>25</v>
      </c>
      <c r="Q100" s="1">
        <v>43852</v>
      </c>
    </row>
    <row r="101" spans="1:17" x14ac:dyDescent="0.25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43978</v>
      </c>
      <c r="N101" t="s">
        <v>24</v>
      </c>
      <c r="O101" t="s">
        <v>25</v>
      </c>
      <c r="Q101" s="1">
        <v>43852</v>
      </c>
    </row>
    <row r="102" spans="1:17" x14ac:dyDescent="0.25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1">
        <v>43339</v>
      </c>
      <c r="N102" t="s">
        <v>24</v>
      </c>
      <c r="O102" t="s">
        <v>25</v>
      </c>
      <c r="Q102" s="1">
        <v>43852</v>
      </c>
    </row>
    <row r="103" spans="1:17" x14ac:dyDescent="0.25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1">
        <v>43431</v>
      </c>
      <c r="N103" t="s">
        <v>24</v>
      </c>
      <c r="O103" t="s">
        <v>25</v>
      </c>
      <c r="Q103" s="1">
        <v>43852</v>
      </c>
    </row>
    <row r="104" spans="1:17" x14ac:dyDescent="0.25">
      <c r="A104" t="s">
        <v>124</v>
      </c>
      <c r="B104" t="s">
        <v>132</v>
      </c>
      <c r="C104" t="s">
        <v>19</v>
      </c>
      <c r="D104" s="1">
        <v>43066</v>
      </c>
      <c r="E104" s="1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1">
        <v>43523</v>
      </c>
      <c r="N104" t="s">
        <v>24</v>
      </c>
      <c r="O104" t="s">
        <v>25</v>
      </c>
      <c r="Q104" s="1">
        <v>43852</v>
      </c>
    </row>
    <row r="105" spans="1:17" x14ac:dyDescent="0.25">
      <c r="A105" t="s">
        <v>124</v>
      </c>
      <c r="B105" t="s">
        <v>132</v>
      </c>
      <c r="C105" t="s">
        <v>19</v>
      </c>
      <c r="D105" s="1">
        <v>43066</v>
      </c>
      <c r="E105" s="1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1">
        <v>43158</v>
      </c>
      <c r="N105" t="s">
        <v>24</v>
      </c>
      <c r="O105" t="s">
        <v>25</v>
      </c>
      <c r="Q105" s="1">
        <v>43852</v>
      </c>
    </row>
    <row r="106" spans="1:17" x14ac:dyDescent="0.25">
      <c r="A106" t="s">
        <v>124</v>
      </c>
      <c r="B106" t="s">
        <v>132</v>
      </c>
      <c r="C106" t="s">
        <v>19</v>
      </c>
      <c r="D106" s="1">
        <v>43066</v>
      </c>
      <c r="E106" s="1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1">
        <v>43066</v>
      </c>
      <c r="N106" t="s">
        <v>24</v>
      </c>
      <c r="O106" t="s">
        <v>25</v>
      </c>
      <c r="Q106" s="1">
        <v>43852</v>
      </c>
    </row>
    <row r="107" spans="1:17" x14ac:dyDescent="0.25">
      <c r="A107" t="s">
        <v>124</v>
      </c>
      <c r="B107">
        <v>8540162</v>
      </c>
      <c r="C107" t="s">
        <v>31</v>
      </c>
      <c r="D107" s="1">
        <v>43158</v>
      </c>
      <c r="E107" s="1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1">
        <v>43158</v>
      </c>
      <c r="N107" t="s">
        <v>24</v>
      </c>
      <c r="O107" t="s">
        <v>25</v>
      </c>
      <c r="Q107" s="1">
        <v>43852</v>
      </c>
    </row>
    <row r="108" spans="1:17" x14ac:dyDescent="0.25">
      <c r="A108" t="s">
        <v>124</v>
      </c>
      <c r="B108" t="s">
        <v>134</v>
      </c>
      <c r="C108" t="s">
        <v>19</v>
      </c>
      <c r="D108" s="1">
        <v>43523</v>
      </c>
      <c r="E108" s="1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1">
        <v>43526</v>
      </c>
      <c r="N108" t="s">
        <v>24</v>
      </c>
      <c r="O108" t="s">
        <v>23</v>
      </c>
      <c r="Q108" s="1">
        <v>43852</v>
      </c>
    </row>
    <row r="109" spans="1:17" x14ac:dyDescent="0.25">
      <c r="A109" t="s">
        <v>124</v>
      </c>
      <c r="B109">
        <v>304001926</v>
      </c>
      <c r="C109" t="s">
        <v>31</v>
      </c>
      <c r="D109" s="1">
        <v>43191</v>
      </c>
      <c r="E109" s="1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1">
        <v>43191</v>
      </c>
      <c r="N109" t="s">
        <v>24</v>
      </c>
      <c r="O109" t="s">
        <v>25</v>
      </c>
      <c r="Q109" s="1">
        <v>43852</v>
      </c>
    </row>
    <row r="110" spans="1:17" x14ac:dyDescent="0.25">
      <c r="A110" t="s">
        <v>124</v>
      </c>
      <c r="B110">
        <v>304003761</v>
      </c>
      <c r="C110" t="s">
        <v>19</v>
      </c>
      <c r="D110" s="1">
        <v>43556</v>
      </c>
      <c r="E110" s="1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1">
        <v>43556</v>
      </c>
      <c r="N110" t="s">
        <v>24</v>
      </c>
      <c r="O110" t="s">
        <v>23</v>
      </c>
      <c r="Q110" s="1">
        <v>43852</v>
      </c>
    </row>
    <row r="111" spans="1:17" x14ac:dyDescent="0.25">
      <c r="A111" t="s">
        <v>135</v>
      </c>
      <c r="B111" t="s">
        <v>136</v>
      </c>
      <c r="C111" t="s">
        <v>19</v>
      </c>
      <c r="D111" s="1">
        <v>43494</v>
      </c>
      <c r="E111" s="1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1">
        <v>43494</v>
      </c>
      <c r="N111" t="s">
        <v>24</v>
      </c>
      <c r="O111" t="s">
        <v>25</v>
      </c>
      <c r="Q111" s="1">
        <v>43852</v>
      </c>
    </row>
    <row r="112" spans="1:17" x14ac:dyDescent="0.25">
      <c r="A112" t="s">
        <v>135</v>
      </c>
      <c r="B112" t="s">
        <v>138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">
        <v>43472</v>
      </c>
      <c r="N112" t="s">
        <v>24</v>
      </c>
      <c r="O112" t="s">
        <v>43</v>
      </c>
      <c r="Q112" s="1">
        <v>43852</v>
      </c>
    </row>
    <row r="113" spans="1:17" x14ac:dyDescent="0.25">
      <c r="A113" t="s">
        <v>135</v>
      </c>
      <c r="B113" t="s">
        <v>138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">
        <v>43559</v>
      </c>
      <c r="N113" t="s">
        <v>44</v>
      </c>
      <c r="O113" t="s">
        <v>43</v>
      </c>
      <c r="Q113" s="1">
        <v>43852</v>
      </c>
    </row>
    <row r="114" spans="1:17" x14ac:dyDescent="0.25">
      <c r="A114" t="s">
        <v>135</v>
      </c>
      <c r="B114">
        <v>2302003012</v>
      </c>
      <c r="C114" t="s">
        <v>19</v>
      </c>
      <c r="D114" s="1">
        <v>43339</v>
      </c>
      <c r="E114" s="1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1">
        <v>43339</v>
      </c>
      <c r="N114" t="s">
        <v>24</v>
      </c>
      <c r="O114" t="s">
        <v>25</v>
      </c>
      <c r="Q114" s="1">
        <v>43852</v>
      </c>
    </row>
    <row r="115" spans="1:17" x14ac:dyDescent="0.25">
      <c r="A115" t="s">
        <v>135</v>
      </c>
      <c r="B115">
        <v>41045400</v>
      </c>
      <c r="C115" t="s">
        <v>19</v>
      </c>
      <c r="D115" s="1">
        <v>43543</v>
      </c>
      <c r="E115" s="1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1">
        <v>43543</v>
      </c>
      <c r="N115" t="s">
        <v>24</v>
      </c>
      <c r="O115" t="s">
        <v>25</v>
      </c>
      <c r="Q115" s="1">
        <v>43852</v>
      </c>
    </row>
    <row r="116" spans="1:17" x14ac:dyDescent="0.25">
      <c r="A116" t="s">
        <v>135</v>
      </c>
      <c r="B116">
        <v>41045403</v>
      </c>
      <c r="C116" t="s">
        <v>19</v>
      </c>
      <c r="D116" s="1">
        <v>43543</v>
      </c>
      <c r="E116" s="1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Q116" s="1">
        <v>43852</v>
      </c>
    </row>
    <row r="117" spans="1:17" x14ac:dyDescent="0.25">
      <c r="A117" t="s">
        <v>135</v>
      </c>
      <c r="B117" t="s">
        <v>139</v>
      </c>
      <c r="C117" t="s">
        <v>31</v>
      </c>
      <c r="D117" s="1">
        <v>43191</v>
      </c>
      <c r="E117" s="1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1">
        <v>43191</v>
      </c>
      <c r="N117" t="s">
        <v>24</v>
      </c>
      <c r="O117" t="s">
        <v>25</v>
      </c>
      <c r="Q117" s="1">
        <v>43852</v>
      </c>
    </row>
    <row r="118" spans="1:17" x14ac:dyDescent="0.25">
      <c r="A118" t="s">
        <v>135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1">
        <v>43160</v>
      </c>
      <c r="N118" t="s">
        <v>24</v>
      </c>
      <c r="O118" t="s">
        <v>43</v>
      </c>
      <c r="Q118" s="1">
        <v>43852</v>
      </c>
    </row>
    <row r="119" spans="1:17" x14ac:dyDescent="0.25">
      <c r="A119" t="s">
        <v>135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1">
        <v>43468</v>
      </c>
      <c r="N119" t="s">
        <v>44</v>
      </c>
      <c r="O119" t="s">
        <v>43</v>
      </c>
      <c r="Q119" s="1">
        <v>43852</v>
      </c>
    </row>
    <row r="120" spans="1:17" x14ac:dyDescent="0.25">
      <c r="A120" t="s">
        <v>135</v>
      </c>
      <c r="B120" t="s">
        <v>140</v>
      </c>
      <c r="C120" t="s">
        <v>19</v>
      </c>
      <c r="D120" s="1">
        <v>43525</v>
      </c>
      <c r="E120" s="1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1">
        <v>43525</v>
      </c>
      <c r="N120" t="s">
        <v>24</v>
      </c>
      <c r="O120" t="s">
        <v>43</v>
      </c>
      <c r="Q120" s="1">
        <v>43852</v>
      </c>
    </row>
    <row r="121" spans="1:17" x14ac:dyDescent="0.25">
      <c r="A121" t="s">
        <v>135</v>
      </c>
      <c r="B121" t="s">
        <v>140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1">
        <v>43666</v>
      </c>
      <c r="N121" t="s">
        <v>44</v>
      </c>
      <c r="O121" t="s">
        <v>43</v>
      </c>
      <c r="Q121" s="1">
        <v>43852</v>
      </c>
    </row>
    <row r="122" spans="1:17" x14ac:dyDescent="0.25">
      <c r="A122" t="s">
        <v>135</v>
      </c>
      <c r="B122" t="s">
        <v>140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M122" s="1"/>
      <c r="N122" t="s">
        <v>44</v>
      </c>
      <c r="O122" t="s">
        <v>43</v>
      </c>
      <c r="Q122" s="1">
        <v>43852</v>
      </c>
    </row>
    <row r="123" spans="1:17" x14ac:dyDescent="0.25">
      <c r="A123" t="s">
        <v>135</v>
      </c>
      <c r="B123">
        <v>2.9992015408021002E+18</v>
      </c>
      <c r="C123" t="s">
        <v>31</v>
      </c>
      <c r="D123" s="1">
        <v>43405</v>
      </c>
      <c r="E123" s="1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1">
        <v>43405</v>
      </c>
      <c r="N123" t="s">
        <v>24</v>
      </c>
      <c r="O123" t="s">
        <v>43</v>
      </c>
      <c r="Q123" s="1">
        <v>43852</v>
      </c>
    </row>
    <row r="124" spans="1:17" x14ac:dyDescent="0.25">
      <c r="A124" t="s">
        <v>135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1">
        <v>43439</v>
      </c>
      <c r="N124" t="s">
        <v>44</v>
      </c>
      <c r="O124" t="s">
        <v>43</v>
      </c>
      <c r="Q124" s="1">
        <v>43852</v>
      </c>
    </row>
    <row r="125" spans="1:17" x14ac:dyDescent="0.25">
      <c r="A125" t="s">
        <v>135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1">
        <v>43504</v>
      </c>
      <c r="N125" t="s">
        <v>44</v>
      </c>
      <c r="O125" t="s">
        <v>43</v>
      </c>
      <c r="Q125" s="1">
        <v>43852</v>
      </c>
    </row>
    <row r="126" spans="1:17" x14ac:dyDescent="0.25">
      <c r="A126" t="s">
        <v>135</v>
      </c>
      <c r="B126">
        <v>2.9992015408021002E+18</v>
      </c>
      <c r="C126" t="s">
        <v>19</v>
      </c>
      <c r="D126" s="1">
        <v>43770</v>
      </c>
      <c r="E126" s="1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1">
        <v>43770</v>
      </c>
      <c r="N126" t="s">
        <v>24</v>
      </c>
      <c r="O126" t="s">
        <v>23</v>
      </c>
      <c r="Q126" s="1">
        <v>43852</v>
      </c>
    </row>
    <row r="127" spans="1:17" x14ac:dyDescent="0.25">
      <c r="A127" t="s">
        <v>135</v>
      </c>
      <c r="B127" t="s">
        <v>141</v>
      </c>
      <c r="C127" t="s">
        <v>19</v>
      </c>
      <c r="D127" s="1">
        <v>43602</v>
      </c>
      <c r="E127" s="1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1">
        <v>43602</v>
      </c>
      <c r="N127" t="s">
        <v>24</v>
      </c>
      <c r="O127" t="s">
        <v>25</v>
      </c>
      <c r="Q127" s="1">
        <v>43852</v>
      </c>
    </row>
    <row r="128" spans="1:17" x14ac:dyDescent="0.25">
      <c r="A128" t="s">
        <v>135</v>
      </c>
      <c r="B128" t="s">
        <v>142</v>
      </c>
      <c r="C128" t="s">
        <v>31</v>
      </c>
      <c r="D128" s="1">
        <v>43282</v>
      </c>
      <c r="E128" s="1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1">
        <v>43646</v>
      </c>
      <c r="N128" t="s">
        <v>24</v>
      </c>
      <c r="O128" t="s">
        <v>25</v>
      </c>
      <c r="Q128" s="1">
        <v>43852</v>
      </c>
    </row>
    <row r="129" spans="1:17" x14ac:dyDescent="0.25">
      <c r="A129" t="s">
        <v>135</v>
      </c>
      <c r="B129" t="s">
        <v>143</v>
      </c>
      <c r="C129" t="s">
        <v>31</v>
      </c>
      <c r="D129" s="1">
        <v>43282</v>
      </c>
      <c r="E129" s="1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1">
        <v>43282</v>
      </c>
      <c r="N129" t="s">
        <v>24</v>
      </c>
      <c r="O129" t="s">
        <v>25</v>
      </c>
      <c r="Q129" s="1">
        <v>43852</v>
      </c>
    </row>
    <row r="130" spans="1:17" x14ac:dyDescent="0.25">
      <c r="A130" t="s">
        <v>135</v>
      </c>
      <c r="B130" t="s">
        <v>144</v>
      </c>
      <c r="C130" t="s">
        <v>31</v>
      </c>
      <c r="D130" s="1">
        <v>43283</v>
      </c>
      <c r="E130" s="1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1">
        <v>43646</v>
      </c>
      <c r="N130" t="s">
        <v>24</v>
      </c>
      <c r="O130" t="s">
        <v>25</v>
      </c>
      <c r="Q130" s="1">
        <v>43852</v>
      </c>
    </row>
    <row r="131" spans="1:17" x14ac:dyDescent="0.25">
      <c r="A131" t="s">
        <v>135</v>
      </c>
      <c r="B131" t="s">
        <v>145</v>
      </c>
      <c r="C131" t="s">
        <v>31</v>
      </c>
      <c r="D131" s="1">
        <v>43282</v>
      </c>
      <c r="E131" s="1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1">
        <v>43282</v>
      </c>
      <c r="N131" t="s">
        <v>24</v>
      </c>
      <c r="O131" t="s">
        <v>25</v>
      </c>
      <c r="Q131" s="1">
        <v>43852</v>
      </c>
    </row>
    <row r="132" spans="1:17" x14ac:dyDescent="0.25">
      <c r="A132" t="s">
        <v>135</v>
      </c>
      <c r="B132" t="s">
        <v>146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1">
        <v>43282</v>
      </c>
      <c r="N132" t="s">
        <v>24</v>
      </c>
      <c r="O132" t="s">
        <v>25</v>
      </c>
      <c r="Q132" s="1">
        <v>43852</v>
      </c>
    </row>
    <row r="133" spans="1:17" x14ac:dyDescent="0.25">
      <c r="A133" t="s">
        <v>135</v>
      </c>
      <c r="B133" t="s">
        <v>147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1">
        <v>43282</v>
      </c>
      <c r="N133" t="s">
        <v>24</v>
      </c>
      <c r="O133" t="s">
        <v>25</v>
      </c>
      <c r="Q133" s="1">
        <v>43852</v>
      </c>
    </row>
    <row r="134" spans="1:17" x14ac:dyDescent="0.25">
      <c r="A134" t="s">
        <v>135</v>
      </c>
      <c r="B134" t="s">
        <v>148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1">
        <v>43282</v>
      </c>
      <c r="N134" t="s">
        <v>24</v>
      </c>
      <c r="O134" t="s">
        <v>25</v>
      </c>
      <c r="Q134" s="1">
        <v>43852</v>
      </c>
    </row>
    <row r="135" spans="1:17" x14ac:dyDescent="0.25">
      <c r="A135" t="s">
        <v>135</v>
      </c>
      <c r="B135" t="s">
        <v>149</v>
      </c>
      <c r="C135" t="s">
        <v>31</v>
      </c>
      <c r="D135" s="1">
        <v>43282</v>
      </c>
      <c r="E135" s="1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1">
        <v>43282</v>
      </c>
      <c r="N135" t="s">
        <v>24</v>
      </c>
      <c r="O135" t="s">
        <v>25</v>
      </c>
      <c r="Q135" s="1">
        <v>43852</v>
      </c>
    </row>
    <row r="136" spans="1:17" x14ac:dyDescent="0.25">
      <c r="A136" t="s">
        <v>135</v>
      </c>
      <c r="B136" t="s">
        <v>150</v>
      </c>
      <c r="C136" t="s">
        <v>31</v>
      </c>
      <c r="D136" s="1">
        <v>43282</v>
      </c>
      <c r="E136" s="1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1">
        <v>43282</v>
      </c>
      <c r="N136" t="s">
        <v>24</v>
      </c>
      <c r="O136" t="s">
        <v>25</v>
      </c>
      <c r="Q136" s="1">
        <v>43852</v>
      </c>
    </row>
    <row r="137" spans="1:17" x14ac:dyDescent="0.25">
      <c r="A137" t="s">
        <v>135</v>
      </c>
      <c r="B137" t="s">
        <v>151</v>
      </c>
      <c r="C137" t="s">
        <v>31</v>
      </c>
      <c r="D137" s="1">
        <v>43282</v>
      </c>
      <c r="E137" s="1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1">
        <v>43282</v>
      </c>
      <c r="N137" t="s">
        <v>24</v>
      </c>
      <c r="O137" t="s">
        <v>25</v>
      </c>
      <c r="Q137" s="1">
        <v>43852</v>
      </c>
    </row>
    <row r="138" spans="1:17" x14ac:dyDescent="0.25">
      <c r="A138" t="s">
        <v>135</v>
      </c>
      <c r="B138" t="s">
        <v>152</v>
      </c>
      <c r="C138" t="s">
        <v>19</v>
      </c>
      <c r="D138" s="1">
        <v>43647</v>
      </c>
      <c r="E138" s="1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1">
        <v>43647</v>
      </c>
      <c r="N138" t="s">
        <v>24</v>
      </c>
      <c r="O138" t="s">
        <v>23</v>
      </c>
      <c r="Q138" s="1">
        <v>43852</v>
      </c>
    </row>
    <row r="139" spans="1:17" x14ac:dyDescent="0.25">
      <c r="A139" t="s">
        <v>135</v>
      </c>
      <c r="B139" t="s">
        <v>153</v>
      </c>
      <c r="C139" t="s">
        <v>19</v>
      </c>
      <c r="D139" s="1">
        <v>43647</v>
      </c>
      <c r="E139" s="1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1">
        <v>43647</v>
      </c>
      <c r="N139" t="s">
        <v>24</v>
      </c>
      <c r="O139" t="s">
        <v>23</v>
      </c>
      <c r="Q139" s="1">
        <v>43852</v>
      </c>
    </row>
    <row r="140" spans="1:17" x14ac:dyDescent="0.25">
      <c r="A140" t="s">
        <v>135</v>
      </c>
      <c r="B140" t="s">
        <v>154</v>
      </c>
      <c r="C140" t="s">
        <v>19</v>
      </c>
      <c r="D140" s="1">
        <v>43679</v>
      </c>
      <c r="E140" s="1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1">
        <v>43679</v>
      </c>
      <c r="N140" t="s">
        <v>24</v>
      </c>
      <c r="O140" t="s">
        <v>23</v>
      </c>
      <c r="Q140" s="1">
        <v>43852</v>
      </c>
    </row>
    <row r="141" spans="1:17" x14ac:dyDescent="0.25">
      <c r="A141" t="s">
        <v>135</v>
      </c>
      <c r="B141" t="s">
        <v>155</v>
      </c>
      <c r="C141" t="s">
        <v>19</v>
      </c>
      <c r="D141" s="1">
        <v>43647</v>
      </c>
      <c r="E141" s="1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1">
        <v>43647</v>
      </c>
      <c r="N141" t="s">
        <v>24</v>
      </c>
      <c r="O141" t="s">
        <v>23</v>
      </c>
      <c r="Q141" s="1">
        <v>43852</v>
      </c>
    </row>
    <row r="142" spans="1:17" x14ac:dyDescent="0.25">
      <c r="A142" t="s">
        <v>135</v>
      </c>
      <c r="B142" t="s">
        <v>156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1">
        <v>43647</v>
      </c>
      <c r="N142" t="s">
        <v>24</v>
      </c>
      <c r="O142" t="s">
        <v>23</v>
      </c>
      <c r="Q142" s="1">
        <v>43852</v>
      </c>
    </row>
    <row r="143" spans="1:17" x14ac:dyDescent="0.25">
      <c r="A143" t="s">
        <v>135</v>
      </c>
      <c r="B143" t="s">
        <v>157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1">
        <v>43647</v>
      </c>
      <c r="N143" t="s">
        <v>24</v>
      </c>
      <c r="O143" t="s">
        <v>23</v>
      </c>
      <c r="Q143" s="1">
        <v>43852</v>
      </c>
    </row>
    <row r="144" spans="1:17" x14ac:dyDescent="0.25">
      <c r="A144" t="s">
        <v>135</v>
      </c>
      <c r="B144" t="s">
        <v>158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1">
        <v>43647</v>
      </c>
      <c r="N144" t="s">
        <v>24</v>
      </c>
      <c r="O144" t="s">
        <v>23</v>
      </c>
      <c r="Q144" s="1">
        <v>43852</v>
      </c>
    </row>
    <row r="145" spans="1:17" x14ac:dyDescent="0.25">
      <c r="A145" t="s">
        <v>135</v>
      </c>
      <c r="B145" t="s">
        <v>159</v>
      </c>
      <c r="C145" t="s">
        <v>19</v>
      </c>
      <c r="D145" s="1">
        <v>43647</v>
      </c>
      <c r="E145" s="1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1">
        <v>43647</v>
      </c>
      <c r="N145" t="s">
        <v>24</v>
      </c>
      <c r="O145" t="s">
        <v>23</v>
      </c>
      <c r="Q145" s="1">
        <v>43852</v>
      </c>
    </row>
    <row r="146" spans="1:17" x14ac:dyDescent="0.25">
      <c r="A146" t="s">
        <v>135</v>
      </c>
      <c r="B146" t="s">
        <v>160</v>
      </c>
      <c r="C146" t="s">
        <v>19</v>
      </c>
      <c r="D146" s="1">
        <v>43647</v>
      </c>
      <c r="E146" s="1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1">
        <v>43647</v>
      </c>
      <c r="N146" t="s">
        <v>24</v>
      </c>
      <c r="O146" t="s">
        <v>23</v>
      </c>
      <c r="Q146" s="1">
        <v>43852</v>
      </c>
    </row>
    <row r="147" spans="1:17" x14ac:dyDescent="0.25">
      <c r="A147" t="s">
        <v>135</v>
      </c>
      <c r="B147" t="s">
        <v>161</v>
      </c>
      <c r="C147" t="s">
        <v>19</v>
      </c>
      <c r="D147" s="1">
        <v>43647</v>
      </c>
      <c r="E147" s="1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1">
        <v>43647</v>
      </c>
      <c r="N147" t="s">
        <v>24</v>
      </c>
      <c r="O147" t="s">
        <v>23</v>
      </c>
      <c r="Q147" s="1">
        <v>43852</v>
      </c>
    </row>
    <row r="148" spans="1:17" x14ac:dyDescent="0.25">
      <c r="A148" t="s">
        <v>135</v>
      </c>
      <c r="B148">
        <v>301004728</v>
      </c>
      <c r="C148" t="s">
        <v>31</v>
      </c>
      <c r="D148" s="1">
        <v>43373</v>
      </c>
      <c r="E148" s="1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1">
        <v>43373</v>
      </c>
      <c r="N148" t="s">
        <v>24</v>
      </c>
      <c r="O148" t="s">
        <v>25</v>
      </c>
      <c r="Q148" s="1">
        <v>43852</v>
      </c>
    </row>
    <row r="149" spans="1:17" x14ac:dyDescent="0.25">
      <c r="A149" t="s">
        <v>135</v>
      </c>
      <c r="B149" t="s">
        <v>162</v>
      </c>
      <c r="C149" t="s">
        <v>19</v>
      </c>
      <c r="D149" s="1">
        <v>43738</v>
      </c>
      <c r="E149" s="1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1">
        <v>43738</v>
      </c>
      <c r="N149" t="s">
        <v>24</v>
      </c>
      <c r="O149" t="s">
        <v>23</v>
      </c>
      <c r="Q149" s="1">
        <v>43852</v>
      </c>
    </row>
    <row r="150" spans="1:17" x14ac:dyDescent="0.25">
      <c r="A150" t="s">
        <v>135</v>
      </c>
      <c r="B150">
        <v>600010004</v>
      </c>
      <c r="C150" t="s">
        <v>31</v>
      </c>
      <c r="D150" s="1">
        <v>43175</v>
      </c>
      <c r="E150" s="1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1">
        <v>43175</v>
      </c>
      <c r="N150" t="s">
        <v>24</v>
      </c>
      <c r="O150" t="s">
        <v>25</v>
      </c>
      <c r="Q150" s="1">
        <v>43852</v>
      </c>
    </row>
    <row r="151" spans="1:17" x14ac:dyDescent="0.25">
      <c r="A151" t="s">
        <v>135</v>
      </c>
      <c r="B151" t="s">
        <v>163</v>
      </c>
      <c r="C151" t="s">
        <v>31</v>
      </c>
      <c r="D151" s="1">
        <v>43540</v>
      </c>
      <c r="E151" s="1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1">
        <v>43540</v>
      </c>
      <c r="N151" t="s">
        <v>24</v>
      </c>
      <c r="O151" t="s">
        <v>23</v>
      </c>
      <c r="Q151" s="1">
        <v>43852</v>
      </c>
    </row>
    <row r="152" spans="1:17" x14ac:dyDescent="0.25">
      <c r="A152" t="s">
        <v>135</v>
      </c>
      <c r="B152" t="s">
        <v>164</v>
      </c>
      <c r="C152" t="s">
        <v>19</v>
      </c>
      <c r="D152" s="1">
        <v>43571</v>
      </c>
      <c r="E152" s="1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1">
        <v>43571</v>
      </c>
      <c r="N152" t="s">
        <v>24</v>
      </c>
      <c r="O152" t="s">
        <v>23</v>
      </c>
      <c r="Q152" s="1">
        <v>43852</v>
      </c>
    </row>
    <row r="153" spans="1:17" x14ac:dyDescent="0.25">
      <c r="A153" t="s">
        <v>135</v>
      </c>
      <c r="B153">
        <v>640002231</v>
      </c>
      <c r="C153" t="s">
        <v>31</v>
      </c>
      <c r="D153" s="1">
        <v>43192</v>
      </c>
      <c r="E153" s="1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1">
        <v>43192</v>
      </c>
      <c r="N153" t="s">
        <v>24</v>
      </c>
      <c r="O153" t="s">
        <v>25</v>
      </c>
      <c r="Q153" s="1">
        <v>43852</v>
      </c>
    </row>
    <row r="154" spans="1:17" x14ac:dyDescent="0.25">
      <c r="A154" t="s">
        <v>135</v>
      </c>
      <c r="B154" t="s">
        <v>165</v>
      </c>
      <c r="C154" t="s">
        <v>31</v>
      </c>
      <c r="D154" s="1">
        <v>43557</v>
      </c>
      <c r="E154" s="1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1">
        <v>43557</v>
      </c>
      <c r="N154" t="s">
        <v>24</v>
      </c>
      <c r="O154" t="s">
        <v>23</v>
      </c>
      <c r="Q154" s="1">
        <v>43852</v>
      </c>
    </row>
    <row r="155" spans="1:17" x14ac:dyDescent="0.25">
      <c r="A155" t="s">
        <v>135</v>
      </c>
      <c r="B155" t="s">
        <v>166</v>
      </c>
      <c r="C155" t="s">
        <v>19</v>
      </c>
      <c r="D155" s="1">
        <v>43572</v>
      </c>
      <c r="E155" s="1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1">
        <v>43572</v>
      </c>
      <c r="N155" t="s">
        <v>24</v>
      </c>
      <c r="O155" t="s">
        <v>23</v>
      </c>
      <c r="Q155" s="1">
        <v>43852</v>
      </c>
    </row>
    <row r="156" spans="1:17" x14ac:dyDescent="0.25">
      <c r="A156" t="s">
        <v>135</v>
      </c>
      <c r="B156">
        <v>22515779</v>
      </c>
      <c r="C156" t="s">
        <v>19</v>
      </c>
      <c r="D156" s="1">
        <v>43738</v>
      </c>
      <c r="E156" s="1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1">
        <v>43738</v>
      </c>
      <c r="N156" t="s">
        <v>24</v>
      </c>
      <c r="O156" t="s">
        <v>25</v>
      </c>
      <c r="Q156" s="1">
        <v>43852</v>
      </c>
    </row>
    <row r="157" spans="1:17" x14ac:dyDescent="0.25">
      <c r="A157" t="s">
        <v>135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1">
        <v>43765</v>
      </c>
      <c r="N157" t="s">
        <v>24</v>
      </c>
      <c r="O157" t="s">
        <v>23</v>
      </c>
      <c r="Q157" s="1">
        <v>43852</v>
      </c>
    </row>
    <row r="158" spans="1:17" x14ac:dyDescent="0.25">
      <c r="A158" t="s">
        <v>135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1">
        <v>43765</v>
      </c>
      <c r="N158" t="s">
        <v>24</v>
      </c>
      <c r="O158" t="s">
        <v>23</v>
      </c>
      <c r="Q158" s="1">
        <v>43852</v>
      </c>
    </row>
    <row r="159" spans="1:17" x14ac:dyDescent="0.25">
      <c r="A159" t="s">
        <v>135</v>
      </c>
      <c r="B159">
        <v>32099602</v>
      </c>
      <c r="C159" t="s">
        <v>31</v>
      </c>
      <c r="D159" s="1">
        <v>43123</v>
      </c>
      <c r="E159" s="1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1">
        <v>43123</v>
      </c>
      <c r="N159" t="s">
        <v>24</v>
      </c>
      <c r="O159" t="s">
        <v>25</v>
      </c>
      <c r="Q159" s="1">
        <v>43852</v>
      </c>
    </row>
    <row r="160" spans="1:17" x14ac:dyDescent="0.25">
      <c r="A160" t="s">
        <v>135</v>
      </c>
      <c r="B160" t="s">
        <v>167</v>
      </c>
      <c r="C160" t="s">
        <v>19</v>
      </c>
      <c r="D160" s="1">
        <v>43488</v>
      </c>
      <c r="E160" s="1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1">
        <v>43488</v>
      </c>
      <c r="N160" t="s">
        <v>24</v>
      </c>
      <c r="O160" t="s">
        <v>23</v>
      </c>
      <c r="Q160" s="1">
        <v>43852</v>
      </c>
    </row>
    <row r="161" spans="1:17" x14ac:dyDescent="0.25">
      <c r="A161" t="s">
        <v>135</v>
      </c>
      <c r="B161">
        <v>3.2134002011810001E+23</v>
      </c>
      <c r="C161" t="s">
        <v>31</v>
      </c>
      <c r="D161" s="1">
        <v>43312</v>
      </c>
      <c r="E161" s="1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1">
        <v>43312</v>
      </c>
      <c r="N161" t="s">
        <v>24</v>
      </c>
      <c r="O161" t="s">
        <v>25</v>
      </c>
      <c r="Q161" s="1">
        <v>43852</v>
      </c>
    </row>
    <row r="162" spans="1:17" x14ac:dyDescent="0.25">
      <c r="A162" t="s">
        <v>135</v>
      </c>
      <c r="B162">
        <v>3.213400201191E+23</v>
      </c>
      <c r="C162" t="s">
        <v>19</v>
      </c>
      <c r="D162" s="1">
        <v>43677</v>
      </c>
      <c r="E162" s="1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1">
        <v>43677</v>
      </c>
      <c r="N162" t="s">
        <v>24</v>
      </c>
      <c r="O162" t="s">
        <v>23</v>
      </c>
      <c r="Q162" s="1">
        <v>43852</v>
      </c>
    </row>
    <row r="163" spans="1:17" x14ac:dyDescent="0.25">
      <c r="A163" t="s">
        <v>135</v>
      </c>
      <c r="B163" t="s">
        <v>168</v>
      </c>
      <c r="C163" t="s">
        <v>31</v>
      </c>
      <c r="D163" s="1">
        <v>43431</v>
      </c>
      <c r="E163" s="1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1">
        <v>43431</v>
      </c>
      <c r="N163" t="s">
        <v>24</v>
      </c>
      <c r="O163" t="s">
        <v>25</v>
      </c>
      <c r="Q163" s="1">
        <v>43852</v>
      </c>
    </row>
    <row r="164" spans="1:17" x14ac:dyDescent="0.25">
      <c r="A164" t="s">
        <v>135</v>
      </c>
      <c r="B164" t="s">
        <v>169</v>
      </c>
      <c r="C164" t="s">
        <v>19</v>
      </c>
      <c r="D164" s="1">
        <v>43796</v>
      </c>
      <c r="E164" s="1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1">
        <v>43796</v>
      </c>
      <c r="N164" t="s">
        <v>24</v>
      </c>
      <c r="O164" t="s">
        <v>23</v>
      </c>
      <c r="Q164" s="1">
        <v>43852</v>
      </c>
    </row>
    <row r="165" spans="1:17" x14ac:dyDescent="0.25">
      <c r="A165" t="s">
        <v>135</v>
      </c>
      <c r="B165" t="s">
        <v>170</v>
      </c>
      <c r="C165" t="s">
        <v>31</v>
      </c>
      <c r="D165" s="1">
        <v>43431</v>
      </c>
      <c r="E165" s="1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1">
        <v>43431</v>
      </c>
      <c r="N165" t="s">
        <v>24</v>
      </c>
      <c r="O165" t="s">
        <v>25</v>
      </c>
      <c r="Q165" s="1">
        <v>43852</v>
      </c>
    </row>
    <row r="166" spans="1:17" x14ac:dyDescent="0.25">
      <c r="A166" t="s">
        <v>135</v>
      </c>
      <c r="B166" t="s">
        <v>171</v>
      </c>
      <c r="C166" t="s">
        <v>19</v>
      </c>
      <c r="D166" s="1">
        <v>43796</v>
      </c>
      <c r="E166" s="1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1">
        <v>43796</v>
      </c>
      <c r="N166" t="s">
        <v>24</v>
      </c>
      <c r="O166" t="s">
        <v>23</v>
      </c>
      <c r="Q166" s="1">
        <v>43852</v>
      </c>
    </row>
    <row r="167" spans="1:17" x14ac:dyDescent="0.25">
      <c r="A167" t="s">
        <v>135</v>
      </c>
      <c r="B167" t="s">
        <v>172</v>
      </c>
      <c r="C167" t="s">
        <v>19</v>
      </c>
      <c r="D167" s="1">
        <v>43203</v>
      </c>
      <c r="E167" s="1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1">
        <v>43203</v>
      </c>
      <c r="N167" t="s">
        <v>24</v>
      </c>
      <c r="O167" t="s">
        <v>25</v>
      </c>
      <c r="Q167" s="1">
        <v>43852</v>
      </c>
    </row>
    <row r="168" spans="1:17" x14ac:dyDescent="0.25">
      <c r="A168" t="s">
        <v>135</v>
      </c>
      <c r="B168" t="s">
        <v>173</v>
      </c>
      <c r="C168" t="s">
        <v>19</v>
      </c>
      <c r="D168" s="1">
        <v>43035</v>
      </c>
      <c r="E168" s="1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1">
        <v>43035</v>
      </c>
      <c r="N168" t="s">
        <v>24</v>
      </c>
      <c r="O168" t="s">
        <v>25</v>
      </c>
      <c r="Q168" s="1">
        <v>43852</v>
      </c>
    </row>
    <row r="169" spans="1:17" x14ac:dyDescent="0.25">
      <c r="A169" t="s">
        <v>135</v>
      </c>
      <c r="B169" t="s">
        <v>174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1">
        <v>43400</v>
      </c>
      <c r="N169" t="s">
        <v>24</v>
      </c>
      <c r="O169" t="s">
        <v>43</v>
      </c>
      <c r="Q169" s="1">
        <v>43852</v>
      </c>
    </row>
    <row r="170" spans="1:17" x14ac:dyDescent="0.25">
      <c r="A170" t="s">
        <v>135</v>
      </c>
      <c r="B170" t="s">
        <v>174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1">
        <v>43400</v>
      </c>
      <c r="N170" t="s">
        <v>24</v>
      </c>
      <c r="O170" t="s">
        <v>43</v>
      </c>
      <c r="Q170" s="1">
        <v>43852</v>
      </c>
    </row>
    <row r="171" spans="1:17" x14ac:dyDescent="0.25">
      <c r="A171" t="s">
        <v>135</v>
      </c>
      <c r="B171" t="s">
        <v>174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1">
        <v>43764</v>
      </c>
      <c r="N171" t="s">
        <v>44</v>
      </c>
      <c r="O171" t="s">
        <v>43</v>
      </c>
      <c r="Q171" s="1">
        <v>43852</v>
      </c>
    </row>
    <row r="172" spans="1:17" x14ac:dyDescent="0.25">
      <c r="A172" t="s">
        <v>135</v>
      </c>
      <c r="B172" t="s">
        <v>174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1">
        <v>43764</v>
      </c>
      <c r="N172" t="s">
        <v>44</v>
      </c>
      <c r="O172" t="s">
        <v>43</v>
      </c>
      <c r="Q172" s="1">
        <v>43852</v>
      </c>
    </row>
    <row r="173" spans="1:17" x14ac:dyDescent="0.25">
      <c r="A173" t="s">
        <v>135</v>
      </c>
      <c r="B173" t="s">
        <v>175</v>
      </c>
      <c r="C173" t="s">
        <v>19</v>
      </c>
      <c r="D173" s="1">
        <v>43518</v>
      </c>
      <c r="E173" s="1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1">
        <v>43882</v>
      </c>
      <c r="N173" t="s">
        <v>24</v>
      </c>
      <c r="O173" t="s">
        <v>25</v>
      </c>
      <c r="Q173" s="1">
        <v>43852</v>
      </c>
    </row>
    <row r="174" spans="1:17" x14ac:dyDescent="0.25">
      <c r="A174" t="s">
        <v>135</v>
      </c>
      <c r="B174">
        <v>2309004639</v>
      </c>
      <c r="C174" t="s">
        <v>19</v>
      </c>
      <c r="D174" s="1">
        <v>43738</v>
      </c>
      <c r="E174" s="1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1">
        <v>43738</v>
      </c>
      <c r="N174" t="s">
        <v>24</v>
      </c>
      <c r="O174" t="s">
        <v>25</v>
      </c>
      <c r="Q174" s="1">
        <v>43852</v>
      </c>
    </row>
    <row r="175" spans="1:17" x14ac:dyDescent="0.25">
      <c r="A175" t="s">
        <v>135</v>
      </c>
      <c r="B175">
        <v>43170512</v>
      </c>
      <c r="C175" t="s">
        <v>31</v>
      </c>
      <c r="D175" s="1">
        <v>43502</v>
      </c>
      <c r="E175" s="1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1">
        <v>43502</v>
      </c>
      <c r="N175" t="s">
        <v>24</v>
      </c>
      <c r="O175" t="s">
        <v>25</v>
      </c>
      <c r="Q175" s="1">
        <v>43852</v>
      </c>
    </row>
    <row r="176" spans="1:17" x14ac:dyDescent="0.25">
      <c r="A176" t="s">
        <v>135</v>
      </c>
      <c r="B176">
        <v>43193940</v>
      </c>
      <c r="C176" t="s">
        <v>19</v>
      </c>
      <c r="D176" s="1">
        <v>43684</v>
      </c>
      <c r="E176" s="1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1">
        <v>43684</v>
      </c>
      <c r="N176" t="s">
        <v>24</v>
      </c>
      <c r="O176" t="s">
        <v>23</v>
      </c>
      <c r="Q176" s="1">
        <v>43852</v>
      </c>
    </row>
    <row r="177" spans="1:17" x14ac:dyDescent="0.25">
      <c r="A177" t="s">
        <v>135</v>
      </c>
      <c r="B177" t="s">
        <v>176</v>
      </c>
      <c r="C177" t="s">
        <v>19</v>
      </c>
      <c r="D177" s="1">
        <v>43777</v>
      </c>
      <c r="E177" s="1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1">
        <v>43777</v>
      </c>
      <c r="N177" t="s">
        <v>24</v>
      </c>
      <c r="O177" t="s">
        <v>25</v>
      </c>
      <c r="Q177" s="1">
        <v>43852</v>
      </c>
    </row>
    <row r="178" spans="1:17" x14ac:dyDescent="0.25">
      <c r="A178" t="s">
        <v>135</v>
      </c>
      <c r="B178">
        <v>2.3060011180300001E+19</v>
      </c>
      <c r="C178" t="s">
        <v>19</v>
      </c>
      <c r="D178" s="1">
        <v>43518</v>
      </c>
      <c r="E178" s="1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1">
        <v>43518</v>
      </c>
      <c r="N178" t="s">
        <v>24</v>
      </c>
      <c r="O178" t="s">
        <v>25</v>
      </c>
      <c r="Q178" s="1">
        <v>43852</v>
      </c>
    </row>
    <row r="179" spans="1:17" x14ac:dyDescent="0.25">
      <c r="A179" t="s">
        <v>135</v>
      </c>
      <c r="B179">
        <v>2.3060011180300001E+19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1">
        <v>43524</v>
      </c>
      <c r="N179" t="s">
        <v>24</v>
      </c>
      <c r="O179" t="s">
        <v>43</v>
      </c>
      <c r="Q179" s="1">
        <v>43852</v>
      </c>
    </row>
    <row r="180" spans="1:17" x14ac:dyDescent="0.25">
      <c r="A180" t="s">
        <v>135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1">
        <v>43628</v>
      </c>
      <c r="N180" t="s">
        <v>44</v>
      </c>
      <c r="O180" t="s">
        <v>43</v>
      </c>
      <c r="Q180" s="1">
        <v>43852</v>
      </c>
    </row>
    <row r="181" spans="1:17" x14ac:dyDescent="0.25">
      <c r="A181" t="s">
        <v>135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1">
        <v>43628</v>
      </c>
      <c r="N181" t="s">
        <v>44</v>
      </c>
      <c r="O181" t="s">
        <v>43</v>
      </c>
      <c r="Q181" s="1">
        <v>43852</v>
      </c>
    </row>
    <row r="182" spans="1:17" x14ac:dyDescent="0.25">
      <c r="A182" t="s">
        <v>135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1">
        <v>43658</v>
      </c>
      <c r="N182" t="s">
        <v>44</v>
      </c>
      <c r="O182" t="s">
        <v>43</v>
      </c>
      <c r="Q182" s="1">
        <v>43852</v>
      </c>
    </row>
    <row r="183" spans="1:17" x14ac:dyDescent="0.25">
      <c r="A183" t="s">
        <v>135</v>
      </c>
      <c r="B183">
        <v>3.1030011191E+17</v>
      </c>
      <c r="C183" t="s">
        <v>19</v>
      </c>
      <c r="D183" s="1">
        <v>43777</v>
      </c>
      <c r="E183" s="1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1">
        <v>43777</v>
      </c>
      <c r="N183" t="s">
        <v>24</v>
      </c>
      <c r="O183" t="s">
        <v>25</v>
      </c>
      <c r="Q183" s="1">
        <v>43852</v>
      </c>
    </row>
    <row r="184" spans="1:17" x14ac:dyDescent="0.25">
      <c r="A184" t="s">
        <v>135</v>
      </c>
      <c r="B184">
        <v>3.1030049191E+17</v>
      </c>
      <c r="C184" t="s">
        <v>19</v>
      </c>
      <c r="D184" s="1">
        <v>43777</v>
      </c>
      <c r="E184" s="1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1">
        <v>43777</v>
      </c>
      <c r="N184" t="s">
        <v>24</v>
      </c>
      <c r="O184" t="s">
        <v>25</v>
      </c>
      <c r="Q184" s="1">
        <v>43852</v>
      </c>
    </row>
    <row r="185" spans="1:17" x14ac:dyDescent="0.25">
      <c r="A185" t="s">
        <v>135</v>
      </c>
      <c r="B185">
        <v>9.90000111903E+19</v>
      </c>
      <c r="C185" t="s">
        <v>19</v>
      </c>
      <c r="D185" s="1">
        <v>43716</v>
      </c>
      <c r="E185" s="1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1">
        <v>43716</v>
      </c>
      <c r="N185" t="s">
        <v>24</v>
      </c>
      <c r="O185" t="s">
        <v>25</v>
      </c>
      <c r="Q185" s="1">
        <v>43852</v>
      </c>
    </row>
    <row r="186" spans="1:17" x14ac:dyDescent="0.25">
      <c r="A186" t="s">
        <v>135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1">
        <v>43716</v>
      </c>
      <c r="N186" t="s">
        <v>24</v>
      </c>
      <c r="O186" t="s">
        <v>25</v>
      </c>
      <c r="Q186" s="1">
        <v>43852</v>
      </c>
    </row>
    <row r="187" spans="1:17" x14ac:dyDescent="0.25">
      <c r="A187" t="s">
        <v>135</v>
      </c>
      <c r="B187">
        <v>9.9000046190100005E+19</v>
      </c>
      <c r="C187" t="s">
        <v>19</v>
      </c>
      <c r="D187" s="1">
        <v>43716</v>
      </c>
      <c r="E187" s="1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1">
        <v>43716</v>
      </c>
      <c r="N187" t="s">
        <v>24</v>
      </c>
      <c r="O187" t="s">
        <v>25</v>
      </c>
      <c r="Q187" s="1">
        <v>43852</v>
      </c>
    </row>
    <row r="188" spans="1:17" x14ac:dyDescent="0.25">
      <c r="A188" t="s">
        <v>135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1">
        <v>43716</v>
      </c>
      <c r="N188" t="s">
        <v>24</v>
      </c>
      <c r="O188" t="s">
        <v>25</v>
      </c>
      <c r="Q188" s="1">
        <v>43852</v>
      </c>
    </row>
    <row r="189" spans="1:17" x14ac:dyDescent="0.25">
      <c r="A189" t="s">
        <v>135</v>
      </c>
      <c r="B189">
        <v>9.9000046190799995E+19</v>
      </c>
      <c r="C189" t="s">
        <v>19</v>
      </c>
      <c r="D189" s="1">
        <v>43716</v>
      </c>
      <c r="E189" s="1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1">
        <v>43716</v>
      </c>
      <c r="N189" t="s">
        <v>24</v>
      </c>
      <c r="O189" t="s">
        <v>43</v>
      </c>
      <c r="Q189" s="1">
        <v>43852</v>
      </c>
    </row>
    <row r="190" spans="1:17" x14ac:dyDescent="0.25">
      <c r="A190" t="s">
        <v>135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1">
        <v>43748</v>
      </c>
      <c r="N190" t="s">
        <v>44</v>
      </c>
      <c r="O190" t="s">
        <v>43</v>
      </c>
      <c r="Q190" s="1">
        <v>43852</v>
      </c>
    </row>
    <row r="191" spans="1:17" x14ac:dyDescent="0.25">
      <c r="A191" t="s">
        <v>135</v>
      </c>
      <c r="B191">
        <v>9.9000044180300005E+19</v>
      </c>
      <c r="C191" t="s">
        <v>31</v>
      </c>
      <c r="D191" s="1">
        <v>43194</v>
      </c>
      <c r="E191" s="1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1">
        <v>43194</v>
      </c>
      <c r="N191" t="s">
        <v>24</v>
      </c>
      <c r="O191" t="s">
        <v>177</v>
      </c>
      <c r="P191" t="s">
        <v>178</v>
      </c>
      <c r="Q191" s="1">
        <v>43852</v>
      </c>
    </row>
    <row r="192" spans="1:17" x14ac:dyDescent="0.25">
      <c r="A192" t="s">
        <v>135</v>
      </c>
      <c r="B192">
        <v>9.9000044180300005E+19</v>
      </c>
      <c r="C192" t="s">
        <v>31</v>
      </c>
      <c r="D192" s="1">
        <v>43273</v>
      </c>
      <c r="E192" s="1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1">
        <v>43273</v>
      </c>
      <c r="N192" t="s">
        <v>24</v>
      </c>
      <c r="O192" t="s">
        <v>177</v>
      </c>
      <c r="P192" t="s">
        <v>179</v>
      </c>
      <c r="Q192" s="1">
        <v>43852</v>
      </c>
    </row>
    <row r="193" spans="1:17" x14ac:dyDescent="0.25">
      <c r="A193" t="s">
        <v>135</v>
      </c>
      <c r="B193">
        <v>9.9000044190299996E+19</v>
      </c>
      <c r="C193" t="s">
        <v>19</v>
      </c>
      <c r="D193" s="1">
        <v>43580</v>
      </c>
      <c r="E193" s="1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1">
        <v>43580</v>
      </c>
      <c r="N193" t="s">
        <v>24</v>
      </c>
      <c r="O193" t="s">
        <v>25</v>
      </c>
      <c r="Q193" s="1">
        <v>43852</v>
      </c>
    </row>
    <row r="194" spans="1:17" x14ac:dyDescent="0.25">
      <c r="A194" t="s">
        <v>135</v>
      </c>
      <c r="B194">
        <v>9.9000044190299996E+19</v>
      </c>
      <c r="C194" t="s">
        <v>19</v>
      </c>
      <c r="D194" s="1">
        <v>43719</v>
      </c>
      <c r="E194" s="1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1">
        <v>43719</v>
      </c>
      <c r="N194" t="s">
        <v>24</v>
      </c>
      <c r="O194" t="s">
        <v>25</v>
      </c>
      <c r="Q194" s="1">
        <v>43852</v>
      </c>
    </row>
    <row r="195" spans="1:17" x14ac:dyDescent="0.25">
      <c r="A195" t="s">
        <v>135</v>
      </c>
      <c r="B195">
        <v>9.9000044190299996E+19</v>
      </c>
      <c r="C195" t="s">
        <v>19</v>
      </c>
      <c r="D195" s="1">
        <v>43730</v>
      </c>
      <c r="E195" s="1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1">
        <v>43730</v>
      </c>
      <c r="N195" t="s">
        <v>24</v>
      </c>
      <c r="O195" t="s">
        <v>25</v>
      </c>
      <c r="Q195" s="1">
        <v>43852</v>
      </c>
    </row>
    <row r="196" spans="1:17" x14ac:dyDescent="0.25">
      <c r="A196" t="s">
        <v>135</v>
      </c>
      <c r="B196" t="s">
        <v>180</v>
      </c>
      <c r="C196" t="s">
        <v>31</v>
      </c>
      <c r="D196" s="1">
        <v>43523</v>
      </c>
      <c r="E196" s="1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1">
        <v>43523</v>
      </c>
      <c r="N196" t="s">
        <v>24</v>
      </c>
      <c r="O196" t="s">
        <v>177</v>
      </c>
      <c r="P196" t="s">
        <v>178</v>
      </c>
      <c r="Q196" s="1">
        <v>43852</v>
      </c>
    </row>
    <row r="197" spans="1:17" x14ac:dyDescent="0.25">
      <c r="A197" t="s">
        <v>135</v>
      </c>
      <c r="B197" t="s">
        <v>181</v>
      </c>
      <c r="C197" t="s">
        <v>19</v>
      </c>
      <c r="D197" s="1">
        <v>43158</v>
      </c>
      <c r="E197" s="1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1">
        <v>43158</v>
      </c>
      <c r="N197" t="s">
        <v>24</v>
      </c>
      <c r="O197" t="s">
        <v>25</v>
      </c>
      <c r="Q197" s="1">
        <v>43852</v>
      </c>
    </row>
    <row r="198" spans="1:17" x14ac:dyDescent="0.25">
      <c r="A198" t="s">
        <v>135</v>
      </c>
      <c r="B198">
        <v>8539944</v>
      </c>
      <c r="C198" t="s">
        <v>31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1">
        <v>43158</v>
      </c>
      <c r="N198" t="s">
        <v>24</v>
      </c>
      <c r="O198" t="s">
        <v>25</v>
      </c>
      <c r="Q198" s="1">
        <v>43852</v>
      </c>
    </row>
    <row r="199" spans="1:17" x14ac:dyDescent="0.25">
      <c r="A199" t="s">
        <v>135</v>
      </c>
      <c r="B199" t="s">
        <v>182</v>
      </c>
      <c r="C199" t="s">
        <v>19</v>
      </c>
      <c r="D199" s="1">
        <v>43523</v>
      </c>
      <c r="E199" s="1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1">
        <v>43523</v>
      </c>
      <c r="N199" t="s">
        <v>24</v>
      </c>
      <c r="O199" t="s">
        <v>23</v>
      </c>
      <c r="Q199" s="1">
        <v>43852</v>
      </c>
    </row>
    <row r="200" spans="1:17" x14ac:dyDescent="0.25">
      <c r="A200" t="s">
        <v>135</v>
      </c>
      <c r="B200" t="s">
        <v>183</v>
      </c>
      <c r="C200" t="s">
        <v>19</v>
      </c>
      <c r="D200" s="1">
        <v>43158</v>
      </c>
      <c r="E200" s="1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1">
        <v>43158</v>
      </c>
      <c r="N200" t="s">
        <v>24</v>
      </c>
      <c r="O200" t="s">
        <v>25</v>
      </c>
      <c r="Q200" s="1">
        <v>43852</v>
      </c>
    </row>
    <row r="201" spans="1:17" x14ac:dyDescent="0.25">
      <c r="A201" t="s">
        <v>184</v>
      </c>
      <c r="B201">
        <v>41045915</v>
      </c>
      <c r="C201" t="s">
        <v>19</v>
      </c>
      <c r="D201" s="1">
        <v>43554</v>
      </c>
      <c r="E201" s="1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1">
        <v>43554</v>
      </c>
      <c r="N201" t="s">
        <v>24</v>
      </c>
      <c r="O201" t="s">
        <v>25</v>
      </c>
      <c r="Q201" s="1">
        <v>43852</v>
      </c>
    </row>
    <row r="202" spans="1:17" x14ac:dyDescent="0.25">
      <c r="A202" t="s">
        <v>184</v>
      </c>
      <c r="B202">
        <v>2690000174</v>
      </c>
      <c r="C202" t="s">
        <v>19</v>
      </c>
      <c r="D202" s="1">
        <v>43100</v>
      </c>
      <c r="E202" s="1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1">
        <v>43100</v>
      </c>
      <c r="N202" t="s">
        <v>24</v>
      </c>
      <c r="O202" t="s">
        <v>25</v>
      </c>
      <c r="Q202" s="1">
        <v>43852</v>
      </c>
    </row>
    <row r="203" spans="1:17" x14ac:dyDescent="0.25">
      <c r="A203" t="s">
        <v>184</v>
      </c>
      <c r="B203">
        <v>300004329</v>
      </c>
      <c r="C203" t="s">
        <v>31</v>
      </c>
      <c r="D203" s="1">
        <v>43131</v>
      </c>
      <c r="E203" s="1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1">
        <v>43131</v>
      </c>
      <c r="N203" t="s">
        <v>24</v>
      </c>
      <c r="O203" t="s">
        <v>25</v>
      </c>
      <c r="Q203" s="1">
        <v>43852</v>
      </c>
    </row>
    <row r="204" spans="1:17" x14ac:dyDescent="0.25">
      <c r="A204" t="s">
        <v>184</v>
      </c>
      <c r="B204" t="s">
        <v>185</v>
      </c>
      <c r="C204" t="s">
        <v>19</v>
      </c>
      <c r="D204" s="1">
        <v>43496</v>
      </c>
      <c r="E204" s="1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1">
        <v>43496</v>
      </c>
      <c r="N204" t="s">
        <v>24</v>
      </c>
      <c r="O204" t="s">
        <v>23</v>
      </c>
      <c r="Q204" s="1">
        <v>43852</v>
      </c>
    </row>
    <row r="205" spans="1:17" x14ac:dyDescent="0.25">
      <c r="A205" t="s">
        <v>184</v>
      </c>
      <c r="B205">
        <v>304001755</v>
      </c>
      <c r="C205" t="s">
        <v>31</v>
      </c>
      <c r="D205" s="1">
        <v>43131</v>
      </c>
      <c r="E205" s="1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1">
        <v>43131</v>
      </c>
      <c r="N205" t="s">
        <v>24</v>
      </c>
      <c r="O205" t="s">
        <v>25</v>
      </c>
      <c r="Q205" s="1">
        <v>43852</v>
      </c>
    </row>
    <row r="206" spans="1:17" x14ac:dyDescent="0.25">
      <c r="A206" t="s">
        <v>184</v>
      </c>
      <c r="B206">
        <v>304001755</v>
      </c>
      <c r="C206" t="s">
        <v>31</v>
      </c>
      <c r="D206" s="1">
        <v>43131</v>
      </c>
      <c r="E206" s="1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1">
        <v>43131</v>
      </c>
      <c r="N206" t="s">
        <v>24</v>
      </c>
      <c r="O206" t="s">
        <v>25</v>
      </c>
      <c r="Q206" s="1">
        <v>43852</v>
      </c>
    </row>
    <row r="207" spans="1:17" x14ac:dyDescent="0.25">
      <c r="A207" t="s">
        <v>184</v>
      </c>
      <c r="B207" t="s">
        <v>186</v>
      </c>
      <c r="C207" t="s">
        <v>19</v>
      </c>
      <c r="D207" s="1">
        <v>43496</v>
      </c>
      <c r="E207" s="1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1">
        <v>43496</v>
      </c>
      <c r="N207" t="s">
        <v>24</v>
      </c>
      <c r="O207" t="s">
        <v>23</v>
      </c>
      <c r="Q207" s="1">
        <v>43852</v>
      </c>
    </row>
    <row r="208" spans="1:17" x14ac:dyDescent="0.25">
      <c r="A208" t="s">
        <v>184</v>
      </c>
      <c r="B208">
        <v>640001622</v>
      </c>
      <c r="C208" t="s">
        <v>31</v>
      </c>
      <c r="D208" s="1">
        <v>43100</v>
      </c>
      <c r="E208" s="1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1">
        <v>43100</v>
      </c>
      <c r="N208" t="s">
        <v>24</v>
      </c>
      <c r="O208" t="s">
        <v>177</v>
      </c>
      <c r="P208" t="s">
        <v>178</v>
      </c>
      <c r="Q208" s="1">
        <v>43852</v>
      </c>
    </row>
    <row r="209" spans="1:17" x14ac:dyDescent="0.25">
      <c r="A209" t="s">
        <v>184</v>
      </c>
      <c r="B209">
        <v>655001664</v>
      </c>
      <c r="C209" t="s">
        <v>31</v>
      </c>
      <c r="D209" s="1">
        <v>43160</v>
      </c>
      <c r="E209" s="1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1">
        <v>43525</v>
      </c>
      <c r="N209" t="s">
        <v>24</v>
      </c>
      <c r="O209" t="s">
        <v>25</v>
      </c>
      <c r="Q209" s="1">
        <v>43852</v>
      </c>
    </row>
    <row r="210" spans="1:17" x14ac:dyDescent="0.25">
      <c r="A210" t="s">
        <v>184</v>
      </c>
      <c r="B210" t="s">
        <v>187</v>
      </c>
      <c r="C210" t="s">
        <v>19</v>
      </c>
      <c r="D210" s="1">
        <v>43525</v>
      </c>
      <c r="E210" s="1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1">
        <v>43525</v>
      </c>
      <c r="N210" t="s">
        <v>24</v>
      </c>
      <c r="O210" t="s">
        <v>23</v>
      </c>
      <c r="Q210" s="1">
        <v>43852</v>
      </c>
    </row>
    <row r="211" spans="1:17" x14ac:dyDescent="0.25">
      <c r="A211" t="s">
        <v>184</v>
      </c>
      <c r="B211" t="s">
        <v>188</v>
      </c>
      <c r="C211" t="s">
        <v>19</v>
      </c>
      <c r="D211" s="1">
        <v>43525</v>
      </c>
      <c r="E211" s="1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">
        <v>43525</v>
      </c>
      <c r="N211" t="s">
        <v>24</v>
      </c>
      <c r="O211" t="s">
        <v>23</v>
      </c>
      <c r="Q211" s="1">
        <v>43852</v>
      </c>
    </row>
    <row r="212" spans="1:17" x14ac:dyDescent="0.25">
      <c r="A212" t="s">
        <v>184</v>
      </c>
      <c r="B212" t="s">
        <v>189</v>
      </c>
      <c r="C212" t="s">
        <v>31</v>
      </c>
      <c r="D212" s="1">
        <v>43160</v>
      </c>
      <c r="E212" s="1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">
        <v>43160</v>
      </c>
      <c r="N212" t="s">
        <v>24</v>
      </c>
      <c r="O212" t="s">
        <v>25</v>
      </c>
      <c r="Q212" s="1">
        <v>43852</v>
      </c>
    </row>
    <row r="213" spans="1:17" x14ac:dyDescent="0.25">
      <c r="A213" t="s">
        <v>184</v>
      </c>
      <c r="B213" t="s">
        <v>190</v>
      </c>
      <c r="C213" t="s">
        <v>19</v>
      </c>
      <c r="D213" s="1">
        <v>43448</v>
      </c>
      <c r="E213" s="1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1">
        <v>43448</v>
      </c>
      <c r="N213" t="s">
        <v>24</v>
      </c>
      <c r="O213" t="s">
        <v>25</v>
      </c>
      <c r="Q213" s="1">
        <v>43852</v>
      </c>
    </row>
    <row r="214" spans="1:17" x14ac:dyDescent="0.25">
      <c r="A214" t="s">
        <v>184</v>
      </c>
      <c r="B214">
        <v>1.2140036170800001E+19</v>
      </c>
      <c r="C214" t="s">
        <v>31</v>
      </c>
      <c r="D214" s="1">
        <v>43160</v>
      </c>
      <c r="E214" s="1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1">
        <v>43160</v>
      </c>
      <c r="N214" t="s">
        <v>24</v>
      </c>
      <c r="O214" t="s">
        <v>25</v>
      </c>
      <c r="Q214" s="1">
        <v>43852</v>
      </c>
    </row>
    <row r="215" spans="1:17" x14ac:dyDescent="0.25">
      <c r="A215" t="s">
        <v>184</v>
      </c>
      <c r="B215" t="s">
        <v>191</v>
      </c>
      <c r="C215" t="s">
        <v>31</v>
      </c>
      <c r="D215" s="1">
        <v>43160</v>
      </c>
      <c r="E215" s="1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1">
        <v>43160</v>
      </c>
      <c r="N215" t="s">
        <v>24</v>
      </c>
      <c r="O215" t="s">
        <v>25</v>
      </c>
      <c r="Q215" s="1">
        <v>43852</v>
      </c>
    </row>
    <row r="216" spans="1:17" x14ac:dyDescent="0.25">
      <c r="A216" t="s">
        <v>184</v>
      </c>
      <c r="B216" t="s">
        <v>192</v>
      </c>
      <c r="C216" t="s">
        <v>31</v>
      </c>
      <c r="D216" s="1">
        <v>43160</v>
      </c>
      <c r="E216" s="1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1">
        <v>43160</v>
      </c>
      <c r="N216" t="s">
        <v>24</v>
      </c>
      <c r="O216" t="s">
        <v>25</v>
      </c>
      <c r="Q216" s="1">
        <v>43852</v>
      </c>
    </row>
    <row r="217" spans="1:17" x14ac:dyDescent="0.25">
      <c r="A217" t="s">
        <v>184</v>
      </c>
      <c r="B217" t="s">
        <v>193</v>
      </c>
      <c r="C217" t="s">
        <v>19</v>
      </c>
      <c r="D217" s="1">
        <v>43525</v>
      </c>
      <c r="E217" s="1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1">
        <v>43525</v>
      </c>
      <c r="N217" t="s">
        <v>24</v>
      </c>
      <c r="O217" t="s">
        <v>23</v>
      </c>
      <c r="Q217" s="1">
        <v>43852</v>
      </c>
    </row>
    <row r="218" spans="1:17" x14ac:dyDescent="0.25">
      <c r="A218" t="s">
        <v>184</v>
      </c>
      <c r="B218" t="s">
        <v>194</v>
      </c>
      <c r="C218" t="s">
        <v>19</v>
      </c>
      <c r="D218" s="1">
        <v>43525</v>
      </c>
      <c r="E218" s="1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1">
        <v>43525</v>
      </c>
      <c r="N218" t="s">
        <v>24</v>
      </c>
      <c r="O218" t="s">
        <v>23</v>
      </c>
      <c r="Q218" s="1">
        <v>43852</v>
      </c>
    </row>
    <row r="219" spans="1:17" x14ac:dyDescent="0.25">
      <c r="A219" t="s">
        <v>184</v>
      </c>
      <c r="B219" t="s">
        <v>195</v>
      </c>
      <c r="C219" t="s">
        <v>19</v>
      </c>
      <c r="D219" s="1">
        <v>43525</v>
      </c>
      <c r="E219" s="1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1">
        <v>43525</v>
      </c>
      <c r="N219" t="s">
        <v>24</v>
      </c>
      <c r="O219" t="s">
        <v>23</v>
      </c>
      <c r="Q219" s="1">
        <v>43852</v>
      </c>
    </row>
    <row r="220" spans="1:17" x14ac:dyDescent="0.25">
      <c r="A220" t="s">
        <v>184</v>
      </c>
      <c r="B220">
        <v>2302003268</v>
      </c>
      <c r="C220" t="s">
        <v>31</v>
      </c>
      <c r="D220" s="1">
        <v>43142</v>
      </c>
      <c r="E220" s="1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1">
        <v>43142</v>
      </c>
      <c r="N220" t="s">
        <v>24</v>
      </c>
      <c r="O220" t="s">
        <v>25</v>
      </c>
      <c r="Q220" s="1">
        <v>43852</v>
      </c>
    </row>
    <row r="221" spans="1:17" x14ac:dyDescent="0.25">
      <c r="A221" t="s">
        <v>184</v>
      </c>
      <c r="B221" t="s">
        <v>196</v>
      </c>
      <c r="C221" t="s">
        <v>19</v>
      </c>
      <c r="D221" s="1">
        <v>43507</v>
      </c>
      <c r="E221" s="1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1">
        <v>43507</v>
      </c>
      <c r="N221" t="s">
        <v>24</v>
      </c>
      <c r="O221" t="s">
        <v>23</v>
      </c>
      <c r="Q221" s="1">
        <v>43852</v>
      </c>
    </row>
    <row r="222" spans="1:17" x14ac:dyDescent="0.25">
      <c r="A222" t="s">
        <v>184</v>
      </c>
      <c r="B222">
        <v>2309003346</v>
      </c>
      <c r="C222" t="s">
        <v>19</v>
      </c>
      <c r="D222" s="1">
        <v>43332</v>
      </c>
      <c r="E222" s="1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1">
        <v>43332</v>
      </c>
      <c r="N222" t="s">
        <v>24</v>
      </c>
      <c r="O222" t="s">
        <v>25</v>
      </c>
      <c r="Q222" s="1">
        <v>43852</v>
      </c>
    </row>
    <row r="223" spans="1:17" x14ac:dyDescent="0.25">
      <c r="A223" t="s">
        <v>184</v>
      </c>
      <c r="B223">
        <v>2690000349</v>
      </c>
      <c r="C223" t="s">
        <v>19</v>
      </c>
      <c r="D223" s="1">
        <v>43100</v>
      </c>
      <c r="E223" s="1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1">
        <v>43100</v>
      </c>
      <c r="N223" t="s">
        <v>24</v>
      </c>
      <c r="O223" t="s">
        <v>25</v>
      </c>
      <c r="Q223" s="1">
        <v>43852</v>
      </c>
    </row>
    <row r="224" spans="1:17" x14ac:dyDescent="0.25">
      <c r="A224" t="s">
        <v>184</v>
      </c>
      <c r="B224">
        <v>55020309</v>
      </c>
      <c r="C224" t="s">
        <v>19</v>
      </c>
      <c r="D224" s="1">
        <v>43448</v>
      </c>
      <c r="E224" s="1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1">
        <v>43448</v>
      </c>
      <c r="N224" t="s">
        <v>24</v>
      </c>
      <c r="O224" t="s">
        <v>25</v>
      </c>
      <c r="Q224" s="1">
        <v>43852</v>
      </c>
    </row>
    <row r="225" spans="1:17" x14ac:dyDescent="0.25">
      <c r="A225" t="s">
        <v>184</v>
      </c>
      <c r="B225" t="s">
        <v>197</v>
      </c>
      <c r="C225" t="s">
        <v>31</v>
      </c>
      <c r="D225" s="1">
        <v>43274</v>
      </c>
      <c r="E225" s="1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1">
        <v>43274</v>
      </c>
      <c r="N225" t="s">
        <v>24</v>
      </c>
      <c r="O225" t="s">
        <v>43</v>
      </c>
      <c r="Q225" s="1">
        <v>43852</v>
      </c>
    </row>
    <row r="226" spans="1:17" x14ac:dyDescent="0.25">
      <c r="A226" t="s">
        <v>184</v>
      </c>
      <c r="B226" t="s">
        <v>197</v>
      </c>
      <c r="C226" t="s">
        <v>31</v>
      </c>
      <c r="D226" s="1">
        <v>43274</v>
      </c>
      <c r="E226" s="1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1">
        <v>43274</v>
      </c>
      <c r="N226" t="s">
        <v>24</v>
      </c>
      <c r="O226" t="s">
        <v>43</v>
      </c>
      <c r="Q226" s="1">
        <v>43852</v>
      </c>
    </row>
    <row r="227" spans="1:17" x14ac:dyDescent="0.25">
      <c r="A227" t="s">
        <v>184</v>
      </c>
      <c r="B227" t="s">
        <v>197</v>
      </c>
      <c r="C227" t="s">
        <v>31</v>
      </c>
      <c r="D227" s="1">
        <v>43274</v>
      </c>
      <c r="E227" s="1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1">
        <v>43500</v>
      </c>
      <c r="N227" t="s">
        <v>44</v>
      </c>
      <c r="O227" t="s">
        <v>43</v>
      </c>
      <c r="Q227" s="1">
        <v>43852</v>
      </c>
    </row>
    <row r="228" spans="1:17" x14ac:dyDescent="0.25">
      <c r="A228" t="s">
        <v>184</v>
      </c>
      <c r="B228" t="s">
        <v>197</v>
      </c>
      <c r="C228" t="s">
        <v>31</v>
      </c>
      <c r="D228" s="1">
        <v>43274</v>
      </c>
      <c r="E228" s="1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1">
        <v>43500</v>
      </c>
      <c r="N228" t="s">
        <v>44</v>
      </c>
      <c r="O228" t="s">
        <v>43</v>
      </c>
      <c r="Q228" s="1">
        <v>43852</v>
      </c>
    </row>
    <row r="229" spans="1:17" x14ac:dyDescent="0.25">
      <c r="A229" t="s">
        <v>184</v>
      </c>
      <c r="B229" t="s">
        <v>198</v>
      </c>
      <c r="C229" t="s">
        <v>31</v>
      </c>
      <c r="D229" s="1">
        <v>43274</v>
      </c>
      <c r="E229" s="1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1">
        <v>43274</v>
      </c>
      <c r="N229" t="s">
        <v>24</v>
      </c>
      <c r="O229" t="s">
        <v>25</v>
      </c>
      <c r="Q229" s="1">
        <v>43852</v>
      </c>
    </row>
    <row r="230" spans="1:17" x14ac:dyDescent="0.25">
      <c r="A230" t="s">
        <v>184</v>
      </c>
      <c r="B230" t="s">
        <v>199</v>
      </c>
      <c r="C230" t="s">
        <v>31</v>
      </c>
      <c r="D230" s="1">
        <v>43274</v>
      </c>
      <c r="E230" s="1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1">
        <v>43274</v>
      </c>
      <c r="N230" t="s">
        <v>24</v>
      </c>
      <c r="O230" t="s">
        <v>25</v>
      </c>
      <c r="Q230" s="1">
        <v>43852</v>
      </c>
    </row>
    <row r="231" spans="1:17" x14ac:dyDescent="0.25">
      <c r="A231" t="s">
        <v>184</v>
      </c>
      <c r="B231" t="s">
        <v>200</v>
      </c>
      <c r="C231" t="s">
        <v>19</v>
      </c>
      <c r="D231" s="1">
        <v>43639</v>
      </c>
      <c r="E231" s="1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1">
        <v>43639</v>
      </c>
      <c r="N231" t="s">
        <v>24</v>
      </c>
      <c r="O231" t="s">
        <v>23</v>
      </c>
      <c r="Q231" s="1">
        <v>43852</v>
      </c>
    </row>
    <row r="232" spans="1:17" x14ac:dyDescent="0.25">
      <c r="A232" t="s">
        <v>184</v>
      </c>
      <c r="B232" t="s">
        <v>201</v>
      </c>
      <c r="C232" t="s">
        <v>19</v>
      </c>
      <c r="D232" s="1">
        <v>43639</v>
      </c>
      <c r="E232" s="1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1">
        <v>43639</v>
      </c>
      <c r="N232" t="s">
        <v>24</v>
      </c>
      <c r="O232" t="s">
        <v>23</v>
      </c>
      <c r="Q232" s="1">
        <v>43852</v>
      </c>
    </row>
    <row r="233" spans="1:17" x14ac:dyDescent="0.25">
      <c r="A233" t="s">
        <v>184</v>
      </c>
      <c r="B233" t="s">
        <v>202</v>
      </c>
      <c r="C233" t="s">
        <v>19</v>
      </c>
      <c r="D233" s="1">
        <v>43639</v>
      </c>
      <c r="E233" s="1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1">
        <v>43639</v>
      </c>
      <c r="N233" t="s">
        <v>24</v>
      </c>
      <c r="O233" t="s">
        <v>23</v>
      </c>
      <c r="Q233" s="1">
        <v>43852</v>
      </c>
    </row>
    <row r="234" spans="1:17" x14ac:dyDescent="0.25">
      <c r="A234" t="s">
        <v>184</v>
      </c>
      <c r="B234">
        <v>505613</v>
      </c>
      <c r="C234" t="s">
        <v>19</v>
      </c>
      <c r="D234" s="1">
        <v>43580</v>
      </c>
      <c r="E234" s="1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1">
        <v>43580</v>
      </c>
      <c r="N234" t="s">
        <v>24</v>
      </c>
      <c r="O234" t="s">
        <v>25</v>
      </c>
      <c r="Q234" s="1">
        <v>43852</v>
      </c>
    </row>
    <row r="235" spans="1:17" x14ac:dyDescent="0.25">
      <c r="A235" t="s">
        <v>184</v>
      </c>
      <c r="B235" t="s">
        <v>203</v>
      </c>
      <c r="C235" t="s">
        <v>31</v>
      </c>
      <c r="D235" s="1">
        <v>43274</v>
      </c>
      <c r="E235" s="1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1">
        <v>43274</v>
      </c>
      <c r="N235" t="s">
        <v>24</v>
      </c>
      <c r="O235" t="s">
        <v>25</v>
      </c>
      <c r="Q235" s="1">
        <v>43852</v>
      </c>
    </row>
    <row r="236" spans="1:17" x14ac:dyDescent="0.25">
      <c r="A236" t="s">
        <v>184</v>
      </c>
      <c r="B236" t="s">
        <v>204</v>
      </c>
      <c r="C236" t="s">
        <v>19</v>
      </c>
      <c r="D236" s="1">
        <v>43639</v>
      </c>
      <c r="E236" s="1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1">
        <v>43639</v>
      </c>
      <c r="N236" t="s">
        <v>24</v>
      </c>
      <c r="O236" t="s">
        <v>23</v>
      </c>
      <c r="Q236" s="1">
        <v>43852</v>
      </c>
    </row>
    <row r="237" spans="1:17" x14ac:dyDescent="0.25">
      <c r="A237" t="s">
        <v>184</v>
      </c>
      <c r="B237" t="s">
        <v>205</v>
      </c>
      <c r="C237" t="s">
        <v>19</v>
      </c>
      <c r="D237" s="1">
        <v>43579</v>
      </c>
      <c r="E237" s="1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1">
        <v>43579</v>
      </c>
      <c r="N237" t="s">
        <v>24</v>
      </c>
      <c r="O237" t="s">
        <v>43</v>
      </c>
      <c r="Q237" s="1">
        <v>43852</v>
      </c>
    </row>
    <row r="238" spans="1:17" x14ac:dyDescent="0.25">
      <c r="A238" t="s">
        <v>184</v>
      </c>
      <c r="B238" t="s">
        <v>205</v>
      </c>
      <c r="C238" t="s">
        <v>19</v>
      </c>
      <c r="D238" s="1">
        <v>43579</v>
      </c>
      <c r="E238" s="1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1">
        <v>43659</v>
      </c>
      <c r="N238" t="s">
        <v>44</v>
      </c>
      <c r="O238" t="s">
        <v>43</v>
      </c>
      <c r="Q238" s="1">
        <v>43852</v>
      </c>
    </row>
    <row r="239" spans="1:17" x14ac:dyDescent="0.25">
      <c r="A239" t="s">
        <v>184</v>
      </c>
      <c r="B239" t="s">
        <v>205</v>
      </c>
      <c r="C239" t="s">
        <v>19</v>
      </c>
      <c r="D239" s="1">
        <v>43579</v>
      </c>
      <c r="E239" s="1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1">
        <v>43663</v>
      </c>
      <c r="N239" t="s">
        <v>44</v>
      </c>
      <c r="O239" t="s">
        <v>43</v>
      </c>
      <c r="Q239" s="1">
        <v>43852</v>
      </c>
    </row>
    <row r="240" spans="1:17" x14ac:dyDescent="0.25">
      <c r="A240" t="s">
        <v>184</v>
      </c>
      <c r="B240" t="s">
        <v>205</v>
      </c>
      <c r="C240" t="s">
        <v>19</v>
      </c>
      <c r="D240" s="1">
        <v>43579</v>
      </c>
      <c r="E240" s="1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1">
        <v>43599</v>
      </c>
      <c r="N240" t="s">
        <v>44</v>
      </c>
      <c r="O240" t="s">
        <v>43</v>
      </c>
      <c r="Q240" s="1">
        <v>43852</v>
      </c>
    </row>
    <row r="241" spans="1:17" x14ac:dyDescent="0.25">
      <c r="A241" t="s">
        <v>184</v>
      </c>
      <c r="B241" t="s">
        <v>206</v>
      </c>
      <c r="C241" t="s">
        <v>31</v>
      </c>
      <c r="D241" s="1">
        <v>43191</v>
      </c>
      <c r="E241" s="1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1">
        <v>43191</v>
      </c>
      <c r="N241" t="s">
        <v>24</v>
      </c>
      <c r="O241" t="s">
        <v>177</v>
      </c>
      <c r="P241" t="s">
        <v>207</v>
      </c>
      <c r="Q241" s="1">
        <v>43852</v>
      </c>
    </row>
    <row r="242" spans="1:17" x14ac:dyDescent="0.25">
      <c r="A242" t="s">
        <v>184</v>
      </c>
      <c r="B242" t="s">
        <v>208</v>
      </c>
      <c r="C242" t="s">
        <v>31</v>
      </c>
      <c r="D242" s="1">
        <v>43191</v>
      </c>
      <c r="E242" s="1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1">
        <v>43191</v>
      </c>
      <c r="N242" t="s">
        <v>24</v>
      </c>
      <c r="O242" t="s">
        <v>177</v>
      </c>
      <c r="P242" t="s">
        <v>207</v>
      </c>
      <c r="Q242" s="1">
        <v>43852</v>
      </c>
    </row>
    <row r="243" spans="1:17" x14ac:dyDescent="0.25">
      <c r="A243" t="s">
        <v>184</v>
      </c>
      <c r="B243" t="s">
        <v>209</v>
      </c>
      <c r="C243" t="s">
        <v>31</v>
      </c>
      <c r="D243" s="1">
        <v>43264</v>
      </c>
      <c r="E243" s="1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1">
        <v>43264</v>
      </c>
      <c r="N243" t="s">
        <v>24</v>
      </c>
      <c r="O243" t="s">
        <v>177</v>
      </c>
      <c r="P243" t="s">
        <v>207</v>
      </c>
      <c r="Q243" s="1">
        <v>43852</v>
      </c>
    </row>
    <row r="244" spans="1:17" x14ac:dyDescent="0.25">
      <c r="A244" t="s">
        <v>184</v>
      </c>
      <c r="B244" t="s">
        <v>210</v>
      </c>
      <c r="C244" t="s">
        <v>31</v>
      </c>
      <c r="D244" s="1">
        <v>43191</v>
      </c>
      <c r="E244" s="1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1">
        <v>43191</v>
      </c>
      <c r="N244" t="s">
        <v>24</v>
      </c>
      <c r="O244" t="s">
        <v>177</v>
      </c>
      <c r="P244" t="s">
        <v>207</v>
      </c>
      <c r="Q244" s="1">
        <v>43852</v>
      </c>
    </row>
    <row r="245" spans="1:17" x14ac:dyDescent="0.25">
      <c r="A245" t="s">
        <v>184</v>
      </c>
      <c r="B245">
        <v>2309002897</v>
      </c>
      <c r="C245" t="s">
        <v>19</v>
      </c>
      <c r="D245" s="1">
        <v>43587</v>
      </c>
      <c r="E245" s="1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1">
        <v>43587</v>
      </c>
      <c r="N245" t="s">
        <v>24</v>
      </c>
      <c r="O245" t="s">
        <v>25</v>
      </c>
      <c r="Q245" s="1">
        <v>43852</v>
      </c>
    </row>
    <row r="246" spans="1:17" x14ac:dyDescent="0.25">
      <c r="A246" t="s">
        <v>184</v>
      </c>
      <c r="B246">
        <v>206312000000</v>
      </c>
      <c r="C246" t="s">
        <v>19</v>
      </c>
      <c r="D246" s="1">
        <v>43512</v>
      </c>
      <c r="E246" s="1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1">
        <v>43512</v>
      </c>
      <c r="N246" t="s">
        <v>24</v>
      </c>
      <c r="O246" t="s">
        <v>25</v>
      </c>
      <c r="Q246" s="1">
        <v>43852</v>
      </c>
    </row>
    <row r="247" spans="1:17" x14ac:dyDescent="0.25">
      <c r="A247" t="s">
        <v>184</v>
      </c>
      <c r="B247">
        <v>206314000000</v>
      </c>
      <c r="C247" t="s">
        <v>19</v>
      </c>
      <c r="D247" s="1">
        <v>43512</v>
      </c>
      <c r="E247" s="1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1">
        <v>43512</v>
      </c>
      <c r="N247" t="s">
        <v>24</v>
      </c>
      <c r="O247" t="s">
        <v>25</v>
      </c>
      <c r="Q247" s="1">
        <v>43852</v>
      </c>
    </row>
    <row r="248" spans="1:17" x14ac:dyDescent="0.25">
      <c r="A248" t="s">
        <v>184</v>
      </c>
      <c r="B248">
        <v>8907502</v>
      </c>
      <c r="C248" t="s">
        <v>31</v>
      </c>
      <c r="D248" s="1">
        <v>43155</v>
      </c>
      <c r="E248" s="1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1">
        <v>43155</v>
      </c>
      <c r="N248" t="s">
        <v>24</v>
      </c>
      <c r="O248" t="s">
        <v>25</v>
      </c>
      <c r="Q248" s="1">
        <v>43852</v>
      </c>
    </row>
    <row r="249" spans="1:17" x14ac:dyDescent="0.25">
      <c r="A249" t="s">
        <v>184</v>
      </c>
      <c r="B249" t="s">
        <v>211</v>
      </c>
      <c r="C249" t="s">
        <v>19</v>
      </c>
      <c r="D249" s="1">
        <v>43520</v>
      </c>
      <c r="E249" s="1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1">
        <v>43520</v>
      </c>
      <c r="N249" t="s">
        <v>24</v>
      </c>
      <c r="O249" t="s">
        <v>23</v>
      </c>
      <c r="Q249" s="1">
        <v>43852</v>
      </c>
    </row>
    <row r="250" spans="1:17" x14ac:dyDescent="0.25">
      <c r="A250" t="s">
        <v>184</v>
      </c>
      <c r="B250" t="s">
        <v>212</v>
      </c>
      <c r="C250" t="s">
        <v>31</v>
      </c>
      <c r="D250" s="1">
        <v>43157</v>
      </c>
      <c r="E250" s="1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1">
        <v>43157</v>
      </c>
      <c r="N250" t="s">
        <v>24</v>
      </c>
      <c r="O250" t="s">
        <v>25</v>
      </c>
      <c r="Q250" s="1">
        <v>43852</v>
      </c>
    </row>
    <row r="251" spans="1:17" x14ac:dyDescent="0.25">
      <c r="A251" t="s">
        <v>184</v>
      </c>
      <c r="B251" t="s">
        <v>213</v>
      </c>
      <c r="C251" t="s">
        <v>19</v>
      </c>
      <c r="D251" s="1">
        <v>43522</v>
      </c>
      <c r="E251" s="1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1">
        <v>43522</v>
      </c>
      <c r="N251" t="s">
        <v>24</v>
      </c>
      <c r="O251" t="s">
        <v>23</v>
      </c>
      <c r="Q251" s="1">
        <v>43852</v>
      </c>
    </row>
    <row r="252" spans="1:17" x14ac:dyDescent="0.25">
      <c r="A252" t="s">
        <v>184</v>
      </c>
      <c r="B252">
        <v>2280082714</v>
      </c>
      <c r="C252" t="s">
        <v>19</v>
      </c>
      <c r="D252" s="1">
        <v>43535</v>
      </c>
      <c r="E252" s="1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1">
        <v>43535</v>
      </c>
      <c r="N252" t="s">
        <v>24</v>
      </c>
      <c r="O252" t="s">
        <v>25</v>
      </c>
      <c r="Q252" s="1">
        <v>43852</v>
      </c>
    </row>
    <row r="253" spans="1:17" x14ac:dyDescent="0.25">
      <c r="A253" t="s">
        <v>184</v>
      </c>
      <c r="B253" t="s">
        <v>214</v>
      </c>
      <c r="C253" t="s">
        <v>31</v>
      </c>
      <c r="D253" s="1">
        <v>43158</v>
      </c>
      <c r="E253" s="1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1">
        <v>43158</v>
      </c>
      <c r="N253" t="s">
        <v>24</v>
      </c>
      <c r="O253" t="s">
        <v>25</v>
      </c>
      <c r="Q253" s="1">
        <v>43852</v>
      </c>
    </row>
    <row r="254" spans="1:17" x14ac:dyDescent="0.25">
      <c r="A254" t="s">
        <v>184</v>
      </c>
      <c r="B254">
        <v>8539756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1">
        <v>43158</v>
      </c>
      <c r="N254" t="s">
        <v>24</v>
      </c>
      <c r="O254" t="s">
        <v>25</v>
      </c>
      <c r="Q254" s="1">
        <v>43852</v>
      </c>
    </row>
    <row r="255" spans="1:17" x14ac:dyDescent="0.25">
      <c r="A255" t="s">
        <v>184</v>
      </c>
      <c r="B255" t="s">
        <v>215</v>
      </c>
      <c r="C255" t="s">
        <v>19</v>
      </c>
      <c r="D255" s="1">
        <v>43523</v>
      </c>
      <c r="E255" s="1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1">
        <v>43523</v>
      </c>
      <c r="N255" t="s">
        <v>24</v>
      </c>
      <c r="O255" t="s">
        <v>23</v>
      </c>
      <c r="Q255" s="1">
        <v>43852</v>
      </c>
    </row>
    <row r="256" spans="1:17" x14ac:dyDescent="0.25">
      <c r="A256" t="s">
        <v>184</v>
      </c>
      <c r="B256" t="s">
        <v>216</v>
      </c>
      <c r="C256" t="s">
        <v>31</v>
      </c>
      <c r="D256" s="1">
        <v>43158</v>
      </c>
      <c r="E256" s="1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1">
        <v>43158</v>
      </c>
      <c r="N256" t="s">
        <v>24</v>
      </c>
      <c r="O256" t="s">
        <v>25</v>
      </c>
      <c r="Q256" s="1">
        <v>43852</v>
      </c>
    </row>
    <row r="257" spans="1:17" x14ac:dyDescent="0.25">
      <c r="A257" t="s">
        <v>184</v>
      </c>
      <c r="B257" t="s">
        <v>180</v>
      </c>
      <c r="C257" t="s">
        <v>19</v>
      </c>
      <c r="D257" s="1">
        <v>43523</v>
      </c>
      <c r="E257" s="1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1">
        <v>43523</v>
      </c>
      <c r="N257" t="s">
        <v>24</v>
      </c>
      <c r="O257" t="s">
        <v>23</v>
      </c>
      <c r="Q257" s="1">
        <v>43852</v>
      </c>
    </row>
    <row r="258" spans="1:17" x14ac:dyDescent="0.25">
      <c r="A258" t="s">
        <v>184</v>
      </c>
      <c r="B258" t="s">
        <v>217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1">
        <v>43526</v>
      </c>
      <c r="N258" t="s">
        <v>24</v>
      </c>
      <c r="O258" t="s">
        <v>23</v>
      </c>
      <c r="Q258" s="1">
        <v>43852</v>
      </c>
    </row>
    <row r="259" spans="1:17" x14ac:dyDescent="0.25">
      <c r="A259" t="s">
        <v>184</v>
      </c>
      <c r="B259">
        <v>1.6026192112042202E+17</v>
      </c>
      <c r="C259" t="s">
        <v>19</v>
      </c>
      <c r="D259" s="1">
        <v>43784</v>
      </c>
      <c r="E259" s="1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1">
        <v>43784</v>
      </c>
      <c r="N259" t="s">
        <v>24</v>
      </c>
      <c r="O259" t="s">
        <v>25</v>
      </c>
      <c r="Q259" s="1">
        <v>43852</v>
      </c>
    </row>
    <row r="260" spans="1:17" x14ac:dyDescent="0.25">
      <c r="A260" t="s">
        <v>184</v>
      </c>
      <c r="B260" t="s">
        <v>218</v>
      </c>
      <c r="C260" t="s">
        <v>19</v>
      </c>
      <c r="D260" s="1">
        <v>43536</v>
      </c>
      <c r="E260" s="1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1">
        <v>43536</v>
      </c>
      <c r="N260" t="s">
        <v>24</v>
      </c>
      <c r="O260" t="s">
        <v>25</v>
      </c>
      <c r="Q260" s="1">
        <v>43852</v>
      </c>
    </row>
    <row r="261" spans="1:17" x14ac:dyDescent="0.25">
      <c r="A261" t="s">
        <v>184</v>
      </c>
      <c r="B261" t="s">
        <v>219</v>
      </c>
      <c r="C261" t="s">
        <v>19</v>
      </c>
      <c r="D261" s="1">
        <v>43175</v>
      </c>
      <c r="E261" s="1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1">
        <v>43175</v>
      </c>
      <c r="N261" t="s">
        <v>24</v>
      </c>
      <c r="O261" t="s">
        <v>25</v>
      </c>
      <c r="Q261" s="1">
        <v>43852</v>
      </c>
    </row>
    <row r="262" spans="1:17" x14ac:dyDescent="0.25">
      <c r="A262" t="s">
        <v>184</v>
      </c>
      <c r="B262" t="s">
        <v>220</v>
      </c>
      <c r="C262" t="s">
        <v>19</v>
      </c>
      <c r="D262" s="1">
        <v>43122</v>
      </c>
      <c r="E262" s="1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1">
        <v>43122</v>
      </c>
      <c r="N262" t="s">
        <v>24</v>
      </c>
      <c r="O262" t="s">
        <v>25</v>
      </c>
      <c r="Q262" s="1">
        <v>43852</v>
      </c>
    </row>
    <row r="263" spans="1:17" x14ac:dyDescent="0.25">
      <c r="A263" t="s">
        <v>221</v>
      </c>
      <c r="B263" t="s">
        <v>222</v>
      </c>
      <c r="C263" t="s">
        <v>31</v>
      </c>
      <c r="D263" s="1">
        <v>43151</v>
      </c>
      <c r="E263" s="1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1">
        <v>43151</v>
      </c>
      <c r="N263" t="s">
        <v>24</v>
      </c>
      <c r="O263" t="s">
        <v>25</v>
      </c>
      <c r="Q263" s="1">
        <v>43852</v>
      </c>
    </row>
    <row r="264" spans="1:17" x14ac:dyDescent="0.25">
      <c r="A264" t="s">
        <v>221</v>
      </c>
      <c r="B264" t="s">
        <v>223</v>
      </c>
      <c r="C264" t="s">
        <v>19</v>
      </c>
      <c r="D264" s="1">
        <v>43466</v>
      </c>
      <c r="E264" s="1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1">
        <v>43466</v>
      </c>
      <c r="N264" t="s">
        <v>24</v>
      </c>
      <c r="O264" t="s">
        <v>25</v>
      </c>
      <c r="Q264" s="1">
        <v>43852</v>
      </c>
    </row>
    <row r="265" spans="1:17" x14ac:dyDescent="0.25">
      <c r="A265" t="s">
        <v>221</v>
      </c>
      <c r="B265" t="s">
        <v>224</v>
      </c>
      <c r="C265" t="s">
        <v>19</v>
      </c>
      <c r="D265" s="1">
        <v>43507</v>
      </c>
      <c r="E265" s="1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1">
        <v>43507</v>
      </c>
      <c r="N265" t="s">
        <v>24</v>
      </c>
      <c r="O265" t="s">
        <v>25</v>
      </c>
      <c r="Q265" s="1">
        <v>43852</v>
      </c>
    </row>
    <row r="266" spans="1:17" x14ac:dyDescent="0.25">
      <c r="A266" t="s">
        <v>221</v>
      </c>
      <c r="B266">
        <v>43177302</v>
      </c>
      <c r="C266" t="s">
        <v>19</v>
      </c>
      <c r="D266" s="1">
        <v>43432</v>
      </c>
      <c r="E266" s="1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1">
        <v>43432</v>
      </c>
      <c r="N266" t="s">
        <v>24</v>
      </c>
      <c r="O266" t="s">
        <v>25</v>
      </c>
      <c r="Q266" s="1">
        <v>43852</v>
      </c>
    </row>
    <row r="267" spans="1:17" x14ac:dyDescent="0.25">
      <c r="A267" t="s">
        <v>221</v>
      </c>
      <c r="B267">
        <v>43179225</v>
      </c>
      <c r="C267" t="s">
        <v>19</v>
      </c>
      <c r="D267" s="1">
        <v>43463</v>
      </c>
      <c r="E267" s="1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1">
        <v>43463</v>
      </c>
      <c r="N267" t="s">
        <v>24</v>
      </c>
      <c r="O267" t="s">
        <v>25</v>
      </c>
      <c r="Q267" s="1">
        <v>43852</v>
      </c>
    </row>
    <row r="268" spans="1:17" x14ac:dyDescent="0.25">
      <c r="A268" t="s">
        <v>221</v>
      </c>
      <c r="B268" t="s">
        <v>225</v>
      </c>
      <c r="C268" t="s">
        <v>19</v>
      </c>
      <c r="D268" s="1">
        <v>43516</v>
      </c>
      <c r="E268" s="1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1">
        <v>43516</v>
      </c>
      <c r="N268" t="s">
        <v>24</v>
      </c>
      <c r="O268" t="s">
        <v>23</v>
      </c>
      <c r="Q268" s="1">
        <v>43852</v>
      </c>
    </row>
    <row r="269" spans="1:17" x14ac:dyDescent="0.25">
      <c r="A269" t="s">
        <v>221</v>
      </c>
      <c r="B269" t="s">
        <v>226</v>
      </c>
      <c r="C269" t="s">
        <v>19</v>
      </c>
      <c r="D269" s="1">
        <v>43504</v>
      </c>
      <c r="E269" s="1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1">
        <v>43504</v>
      </c>
      <c r="N269" t="s">
        <v>24</v>
      </c>
      <c r="O269" t="s">
        <v>25</v>
      </c>
      <c r="Q269" s="1">
        <v>43852</v>
      </c>
    </row>
    <row r="270" spans="1:17" x14ac:dyDescent="0.25">
      <c r="A270" t="s">
        <v>221</v>
      </c>
      <c r="B270" t="s">
        <v>227</v>
      </c>
      <c r="C270" t="s">
        <v>19</v>
      </c>
      <c r="D270" s="1">
        <v>43169</v>
      </c>
      <c r="E270" s="1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1">
        <v>43169</v>
      </c>
      <c r="N270" t="s">
        <v>24</v>
      </c>
      <c r="O270" t="s">
        <v>25</v>
      </c>
      <c r="Q270" s="1">
        <v>43852</v>
      </c>
    </row>
    <row r="271" spans="1:17" x14ac:dyDescent="0.25">
      <c r="A271" t="s">
        <v>221</v>
      </c>
      <c r="B271" t="s">
        <v>228</v>
      </c>
      <c r="C271" t="s">
        <v>19</v>
      </c>
      <c r="D271" s="1">
        <v>43169</v>
      </c>
      <c r="E271" s="1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1">
        <v>43169</v>
      </c>
      <c r="N271" t="s">
        <v>24</v>
      </c>
      <c r="O271" t="s">
        <v>25</v>
      </c>
      <c r="Q271" s="1">
        <v>43852</v>
      </c>
    </row>
    <row r="272" spans="1:17" x14ac:dyDescent="0.25">
      <c r="A272" t="s">
        <v>221</v>
      </c>
      <c r="B272" t="s">
        <v>229</v>
      </c>
      <c r="C272" t="s">
        <v>19</v>
      </c>
      <c r="D272" s="1">
        <v>43252</v>
      </c>
      <c r="E272" s="1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1">
        <v>43252</v>
      </c>
      <c r="N272" t="s">
        <v>24</v>
      </c>
      <c r="O272" t="s">
        <v>43</v>
      </c>
      <c r="Q272" s="1">
        <v>43852</v>
      </c>
    </row>
    <row r="273" spans="1:17" x14ac:dyDescent="0.25">
      <c r="A273" t="s">
        <v>221</v>
      </c>
      <c r="B273" t="s">
        <v>229</v>
      </c>
      <c r="C273" t="s">
        <v>19</v>
      </c>
      <c r="D273" s="1">
        <v>43252</v>
      </c>
      <c r="E273" s="1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1">
        <v>43315</v>
      </c>
      <c r="N273" t="s">
        <v>44</v>
      </c>
      <c r="O273" t="s">
        <v>43</v>
      </c>
      <c r="Q273" s="1">
        <v>43852</v>
      </c>
    </row>
    <row r="274" spans="1:17" x14ac:dyDescent="0.25">
      <c r="A274" t="s">
        <v>221</v>
      </c>
      <c r="B274" t="s">
        <v>230</v>
      </c>
      <c r="C274" t="s">
        <v>19</v>
      </c>
      <c r="D274" s="1">
        <v>43577</v>
      </c>
      <c r="E274" s="1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1">
        <v>43577</v>
      </c>
      <c r="N274" t="s">
        <v>24</v>
      </c>
      <c r="O274" t="s">
        <v>25</v>
      </c>
      <c r="Q274" s="1">
        <v>43852</v>
      </c>
    </row>
    <row r="275" spans="1:17" x14ac:dyDescent="0.25">
      <c r="A275" t="s">
        <v>221</v>
      </c>
      <c r="B275">
        <v>2.9992028732742001E+18</v>
      </c>
      <c r="C275" t="s">
        <v>19</v>
      </c>
      <c r="D275" s="1">
        <v>43654</v>
      </c>
      <c r="E275" s="1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1">
        <v>43654</v>
      </c>
      <c r="N275" t="s">
        <v>24</v>
      </c>
      <c r="O275" t="s">
        <v>25</v>
      </c>
      <c r="Q275" s="1">
        <v>43852</v>
      </c>
    </row>
    <row r="276" spans="1:17" x14ac:dyDescent="0.25">
      <c r="A276" t="s">
        <v>221</v>
      </c>
      <c r="B276">
        <v>2.9992028733097999E+18</v>
      </c>
      <c r="C276" t="s">
        <v>19</v>
      </c>
      <c r="D276" s="1">
        <v>43654</v>
      </c>
      <c r="E276" s="1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1">
        <v>43654</v>
      </c>
      <c r="N276" t="s">
        <v>24</v>
      </c>
      <c r="O276" t="s">
        <v>25</v>
      </c>
      <c r="Q276" s="1">
        <v>43852</v>
      </c>
    </row>
    <row r="277" spans="1:17" x14ac:dyDescent="0.25">
      <c r="A277" t="s">
        <v>221</v>
      </c>
      <c r="B277" t="s">
        <v>231</v>
      </c>
      <c r="C277" t="s">
        <v>31</v>
      </c>
      <c r="D277" s="1">
        <v>43280</v>
      </c>
      <c r="E277" s="1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1">
        <v>43280</v>
      </c>
      <c r="N277" t="s">
        <v>24</v>
      </c>
      <c r="O277" t="s">
        <v>177</v>
      </c>
      <c r="P277" t="s">
        <v>207</v>
      </c>
      <c r="Q277" s="1">
        <v>43852</v>
      </c>
    </row>
    <row r="278" spans="1:17" x14ac:dyDescent="0.25">
      <c r="A278" t="s">
        <v>221</v>
      </c>
      <c r="B278" t="s">
        <v>232</v>
      </c>
      <c r="C278" t="s">
        <v>19</v>
      </c>
      <c r="D278" s="1">
        <v>43466</v>
      </c>
      <c r="E278" s="1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1">
        <v>43466</v>
      </c>
      <c r="N278" t="s">
        <v>24</v>
      </c>
      <c r="O278" t="s">
        <v>23</v>
      </c>
      <c r="Q278" s="1">
        <v>43852</v>
      </c>
    </row>
    <row r="279" spans="1:17" x14ac:dyDescent="0.25">
      <c r="A279" t="s">
        <v>221</v>
      </c>
      <c r="B279" t="s">
        <v>233</v>
      </c>
      <c r="C279" t="s">
        <v>19</v>
      </c>
      <c r="D279" s="1">
        <v>43282</v>
      </c>
      <c r="E279" s="1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1">
        <v>43646</v>
      </c>
      <c r="N279" t="s">
        <v>24</v>
      </c>
      <c r="O279" t="s">
        <v>25</v>
      </c>
      <c r="Q279" s="1">
        <v>43852</v>
      </c>
    </row>
    <row r="280" spans="1:17" x14ac:dyDescent="0.25">
      <c r="A280" t="s">
        <v>221</v>
      </c>
      <c r="B280" t="s">
        <v>234</v>
      </c>
      <c r="C280" t="s">
        <v>19</v>
      </c>
      <c r="D280" s="1">
        <v>43282</v>
      </c>
      <c r="E280" s="1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1">
        <v>43646</v>
      </c>
      <c r="N280" t="s">
        <v>24</v>
      </c>
      <c r="O280" t="s">
        <v>25</v>
      </c>
      <c r="Q280" s="1">
        <v>43852</v>
      </c>
    </row>
    <row r="281" spans="1:17" x14ac:dyDescent="0.25">
      <c r="A281" t="s">
        <v>221</v>
      </c>
      <c r="B281" t="s">
        <v>235</v>
      </c>
      <c r="C281" t="s">
        <v>19</v>
      </c>
      <c r="D281" s="1">
        <v>43282</v>
      </c>
      <c r="E281" s="1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1">
        <v>43646</v>
      </c>
      <c r="N281" t="s">
        <v>24</v>
      </c>
      <c r="O281" t="s">
        <v>25</v>
      </c>
      <c r="Q281" s="1">
        <v>43852</v>
      </c>
    </row>
    <row r="282" spans="1:17" x14ac:dyDescent="0.25">
      <c r="A282" t="s">
        <v>221</v>
      </c>
      <c r="B282" t="s">
        <v>236</v>
      </c>
      <c r="C282" t="s">
        <v>19</v>
      </c>
      <c r="D282" s="1">
        <v>43282</v>
      </c>
      <c r="E282" s="1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1">
        <v>43646</v>
      </c>
      <c r="N282" t="s">
        <v>24</v>
      </c>
      <c r="O282" t="s">
        <v>25</v>
      </c>
      <c r="Q282" s="1">
        <v>43852</v>
      </c>
    </row>
    <row r="283" spans="1:17" x14ac:dyDescent="0.25">
      <c r="A283" t="s">
        <v>221</v>
      </c>
      <c r="B283" t="s">
        <v>237</v>
      </c>
      <c r="C283" t="s">
        <v>19</v>
      </c>
      <c r="D283" s="1">
        <v>43369</v>
      </c>
      <c r="E283" s="1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1">
        <v>43369</v>
      </c>
      <c r="N283" t="s">
        <v>24</v>
      </c>
      <c r="O283" t="s">
        <v>25</v>
      </c>
      <c r="Q283" s="1">
        <v>43852</v>
      </c>
    </row>
    <row r="284" spans="1:17" x14ac:dyDescent="0.25">
      <c r="A284" t="s">
        <v>221</v>
      </c>
      <c r="B284">
        <v>9.1000036171699995E+19</v>
      </c>
      <c r="C284" t="s">
        <v>31</v>
      </c>
      <c r="D284" s="1">
        <v>43081</v>
      </c>
      <c r="E284" s="1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1">
        <v>43081</v>
      </c>
      <c r="N284" t="s">
        <v>24</v>
      </c>
      <c r="O284" t="s">
        <v>25</v>
      </c>
      <c r="Q284" s="1">
        <v>43852</v>
      </c>
    </row>
    <row r="285" spans="1:17" x14ac:dyDescent="0.25">
      <c r="A285" t="s">
        <v>221</v>
      </c>
      <c r="B285">
        <v>9.1000036181700002E+19</v>
      </c>
      <c r="C285" t="s">
        <v>19</v>
      </c>
      <c r="D285" s="1">
        <v>43446</v>
      </c>
      <c r="E285" s="1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1">
        <v>43446</v>
      </c>
      <c r="N285" t="s">
        <v>24</v>
      </c>
      <c r="O285" t="s">
        <v>23</v>
      </c>
      <c r="Q285" s="1">
        <v>43852</v>
      </c>
    </row>
    <row r="286" spans="1:17" x14ac:dyDescent="0.25">
      <c r="A286" t="s">
        <v>221</v>
      </c>
      <c r="B286">
        <v>304001140</v>
      </c>
      <c r="C286" t="s">
        <v>19</v>
      </c>
      <c r="D286" s="1">
        <v>43313</v>
      </c>
      <c r="E286" s="1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1">
        <v>43313</v>
      </c>
      <c r="N286" t="s">
        <v>24</v>
      </c>
      <c r="O286" t="s">
        <v>25</v>
      </c>
      <c r="Q286" s="1">
        <v>43852</v>
      </c>
    </row>
    <row r="287" spans="1:17" x14ac:dyDescent="0.25">
      <c r="A287" t="s">
        <v>221</v>
      </c>
      <c r="B287">
        <v>635003567</v>
      </c>
      <c r="C287" t="s">
        <v>31</v>
      </c>
      <c r="D287" s="1">
        <v>43070</v>
      </c>
      <c r="E287" s="1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1">
        <v>43070</v>
      </c>
      <c r="N287" t="s">
        <v>24</v>
      </c>
      <c r="O287" t="s">
        <v>25</v>
      </c>
      <c r="Q287" s="1">
        <v>43852</v>
      </c>
    </row>
    <row r="288" spans="1:17" x14ac:dyDescent="0.25">
      <c r="A288" t="s">
        <v>221</v>
      </c>
      <c r="B288" t="s">
        <v>238</v>
      </c>
      <c r="C288" t="s">
        <v>19</v>
      </c>
      <c r="D288" s="1">
        <v>43435</v>
      </c>
      <c r="E288" s="1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1">
        <v>43435</v>
      </c>
      <c r="N288" t="s">
        <v>24</v>
      </c>
      <c r="O288" t="s">
        <v>23</v>
      </c>
      <c r="Q288" s="1">
        <v>43852</v>
      </c>
    </row>
    <row r="289" spans="1:17" x14ac:dyDescent="0.25">
      <c r="A289" t="s">
        <v>221</v>
      </c>
      <c r="B289" t="s">
        <v>239</v>
      </c>
      <c r="C289" t="s">
        <v>19</v>
      </c>
      <c r="D289" s="1">
        <v>43245</v>
      </c>
      <c r="E289" s="1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1">
        <v>43246</v>
      </c>
      <c r="N289" t="s">
        <v>24</v>
      </c>
      <c r="O289" t="s">
        <v>25</v>
      </c>
      <c r="Q289" s="1">
        <v>43852</v>
      </c>
    </row>
    <row r="290" spans="1:17" x14ac:dyDescent="0.25">
      <c r="A290" t="s">
        <v>221</v>
      </c>
      <c r="B290" t="s">
        <v>240</v>
      </c>
      <c r="C290" t="s">
        <v>19</v>
      </c>
      <c r="D290" s="1">
        <v>43245</v>
      </c>
      <c r="E290" s="1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1">
        <v>43245</v>
      </c>
      <c r="N290" t="s">
        <v>24</v>
      </c>
      <c r="O290" t="s">
        <v>25</v>
      </c>
      <c r="Q290" s="1">
        <v>43852</v>
      </c>
    </row>
    <row r="291" spans="1:17" x14ac:dyDescent="0.25">
      <c r="A291" t="s">
        <v>221</v>
      </c>
      <c r="B291" t="s">
        <v>241</v>
      </c>
      <c r="C291" t="s">
        <v>19</v>
      </c>
      <c r="D291" s="1">
        <v>43245</v>
      </c>
      <c r="E291" s="1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1">
        <v>43245</v>
      </c>
      <c r="N291" t="s">
        <v>24</v>
      </c>
      <c r="O291" t="s">
        <v>25</v>
      </c>
      <c r="Q291" s="1">
        <v>43852</v>
      </c>
    </row>
    <row r="292" spans="1:17" x14ac:dyDescent="0.25">
      <c r="A292" t="s">
        <v>242</v>
      </c>
      <c r="B292">
        <v>15552994</v>
      </c>
      <c r="C292" t="s">
        <v>19</v>
      </c>
      <c r="D292" s="1">
        <v>43801</v>
      </c>
      <c r="E292" s="1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">
        <v>43801</v>
      </c>
      <c r="N292" t="s">
        <v>24</v>
      </c>
      <c r="O292" t="s">
        <v>25</v>
      </c>
      <c r="Q292" s="1">
        <v>43852</v>
      </c>
    </row>
    <row r="293" spans="1:17" x14ac:dyDescent="0.25">
      <c r="A293" t="s">
        <v>242</v>
      </c>
      <c r="B293">
        <v>9.9000011190100001E+19</v>
      </c>
      <c r="C293" t="s">
        <v>19</v>
      </c>
      <c r="D293" s="1">
        <v>43675</v>
      </c>
      <c r="E293" s="1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1">
        <v>43675</v>
      </c>
      <c r="N293" t="s">
        <v>24</v>
      </c>
      <c r="O293" t="s">
        <v>25</v>
      </c>
      <c r="Q293" s="1">
        <v>43852</v>
      </c>
    </row>
    <row r="294" spans="1:17" x14ac:dyDescent="0.25">
      <c r="A294" t="s">
        <v>242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1">
        <v>43675</v>
      </c>
      <c r="N294" t="s">
        <v>24</v>
      </c>
      <c r="O294" t="s">
        <v>25</v>
      </c>
      <c r="Q294" s="1">
        <v>43852</v>
      </c>
    </row>
    <row r="295" spans="1:17" x14ac:dyDescent="0.25">
      <c r="A295" t="s">
        <v>242</v>
      </c>
      <c r="B295">
        <v>9.9000046190100005E+19</v>
      </c>
      <c r="C295" t="s">
        <v>19</v>
      </c>
      <c r="D295" s="1">
        <v>43675</v>
      </c>
      <c r="E295" s="1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1">
        <v>43675</v>
      </c>
      <c r="N295" t="s">
        <v>24</v>
      </c>
      <c r="O295" t="s">
        <v>25</v>
      </c>
      <c r="Q295" s="1">
        <v>43852</v>
      </c>
    </row>
    <row r="296" spans="1:17" x14ac:dyDescent="0.25">
      <c r="A296" t="s">
        <v>242</v>
      </c>
      <c r="B296">
        <v>14055133</v>
      </c>
      <c r="C296" t="s">
        <v>19</v>
      </c>
      <c r="D296" s="1">
        <v>43672</v>
      </c>
      <c r="E296" s="1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1">
        <v>43672</v>
      </c>
      <c r="N296" t="s">
        <v>24</v>
      </c>
      <c r="O296" t="s">
        <v>25</v>
      </c>
      <c r="Q296" s="1">
        <v>43852</v>
      </c>
    </row>
    <row r="297" spans="1:17" x14ac:dyDescent="0.25">
      <c r="A297" t="s">
        <v>242</v>
      </c>
      <c r="B297">
        <v>2000010048</v>
      </c>
      <c r="C297" t="s">
        <v>31</v>
      </c>
      <c r="D297" s="1">
        <v>43309</v>
      </c>
      <c r="E297" s="1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1">
        <v>43309</v>
      </c>
      <c r="N297" t="s">
        <v>24</v>
      </c>
      <c r="O297" t="s">
        <v>43</v>
      </c>
      <c r="Q297" s="1">
        <v>43852</v>
      </c>
    </row>
    <row r="298" spans="1:17" x14ac:dyDescent="0.25">
      <c r="A298" t="s">
        <v>242</v>
      </c>
      <c r="B298">
        <v>2000010048</v>
      </c>
      <c r="C298" t="s">
        <v>31</v>
      </c>
      <c r="D298" s="1">
        <v>43309</v>
      </c>
      <c r="E298" s="1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1">
        <v>43664</v>
      </c>
      <c r="N298" t="s">
        <v>44</v>
      </c>
      <c r="O298" t="s">
        <v>43</v>
      </c>
      <c r="Q298" s="1">
        <v>43852</v>
      </c>
    </row>
    <row r="299" spans="1:17" x14ac:dyDescent="0.25">
      <c r="A299" t="s">
        <v>242</v>
      </c>
      <c r="B299">
        <v>2000010048</v>
      </c>
      <c r="C299" t="s">
        <v>19</v>
      </c>
      <c r="D299" s="1">
        <v>43674</v>
      </c>
      <c r="E299" s="1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1">
        <v>43674</v>
      </c>
      <c r="N299" t="s">
        <v>24</v>
      </c>
      <c r="O299" t="s">
        <v>23</v>
      </c>
      <c r="Q299" s="1">
        <v>43852</v>
      </c>
    </row>
    <row r="300" spans="1:17" x14ac:dyDescent="0.25">
      <c r="A300" t="s">
        <v>242</v>
      </c>
      <c r="B300">
        <v>304001925</v>
      </c>
      <c r="C300" t="s">
        <v>31</v>
      </c>
      <c r="D300" s="1">
        <v>43191</v>
      </c>
      <c r="E300" s="1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1">
        <v>43555</v>
      </c>
      <c r="N300" t="s">
        <v>24</v>
      </c>
      <c r="O300" t="s">
        <v>25</v>
      </c>
      <c r="Q300" s="1">
        <v>43852</v>
      </c>
    </row>
    <row r="301" spans="1:17" x14ac:dyDescent="0.25">
      <c r="A301" t="s">
        <v>242</v>
      </c>
      <c r="B301">
        <v>304003763</v>
      </c>
      <c r="C301" t="s">
        <v>19</v>
      </c>
      <c r="D301" s="1">
        <v>43556</v>
      </c>
      <c r="E301" s="1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1">
        <v>43556</v>
      </c>
      <c r="N301" t="s">
        <v>24</v>
      </c>
      <c r="O301" t="s">
        <v>23</v>
      </c>
      <c r="Q301" s="1">
        <v>43852</v>
      </c>
    </row>
    <row r="302" spans="1:17" x14ac:dyDescent="0.25">
      <c r="A302" t="s">
        <v>242</v>
      </c>
      <c r="B302" t="s">
        <v>245</v>
      </c>
      <c r="C302" t="s">
        <v>19</v>
      </c>
      <c r="D302" s="1">
        <v>43291</v>
      </c>
      <c r="E302" s="1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1">
        <v>43291</v>
      </c>
      <c r="N302" t="s">
        <v>24</v>
      </c>
      <c r="O302" t="s">
        <v>25</v>
      </c>
      <c r="Q302" s="1">
        <v>43852</v>
      </c>
    </row>
    <row r="303" spans="1:17" x14ac:dyDescent="0.25">
      <c r="A303" t="s">
        <v>242</v>
      </c>
      <c r="B303" t="s">
        <v>246</v>
      </c>
      <c r="C303" t="s">
        <v>31</v>
      </c>
      <c r="D303" s="1">
        <v>43101</v>
      </c>
      <c r="E303" s="1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1">
        <v>43101</v>
      </c>
      <c r="N303" t="s">
        <v>24</v>
      </c>
      <c r="O303" t="s">
        <v>25</v>
      </c>
      <c r="Q303" s="1">
        <v>43852</v>
      </c>
    </row>
    <row r="304" spans="1:17" x14ac:dyDescent="0.25">
      <c r="A304" t="s">
        <v>242</v>
      </c>
      <c r="B304" t="s">
        <v>247</v>
      </c>
      <c r="C304" t="s">
        <v>19</v>
      </c>
      <c r="D304" s="1">
        <v>43466</v>
      </c>
      <c r="E304" s="1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1">
        <v>43466</v>
      </c>
      <c r="N304" t="s">
        <v>24</v>
      </c>
      <c r="O304" t="s">
        <v>43</v>
      </c>
      <c r="Q304" s="1">
        <v>43852</v>
      </c>
    </row>
    <row r="305" spans="1:17" x14ac:dyDescent="0.25">
      <c r="A305" t="s">
        <v>242</v>
      </c>
      <c r="B305" t="s">
        <v>247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1">
        <v>43466</v>
      </c>
      <c r="N305" t="s">
        <v>44</v>
      </c>
      <c r="O305" t="s">
        <v>43</v>
      </c>
      <c r="Q305" s="1">
        <v>43852</v>
      </c>
    </row>
    <row r="306" spans="1:17" x14ac:dyDescent="0.25">
      <c r="A306" t="s">
        <v>242</v>
      </c>
      <c r="B306">
        <v>11988092</v>
      </c>
      <c r="C306" t="s">
        <v>19</v>
      </c>
      <c r="D306" s="1">
        <v>43138</v>
      </c>
      <c r="E306" s="1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1">
        <v>43138</v>
      </c>
      <c r="N306" t="s">
        <v>24</v>
      </c>
      <c r="O306" t="s">
        <v>25</v>
      </c>
      <c r="Q306" s="1">
        <v>43852</v>
      </c>
    </row>
    <row r="307" spans="1:17" x14ac:dyDescent="0.25">
      <c r="A307" t="s">
        <v>242</v>
      </c>
      <c r="B307">
        <v>2304001082</v>
      </c>
      <c r="C307" t="s">
        <v>31</v>
      </c>
      <c r="D307" s="1">
        <v>43191</v>
      </c>
      <c r="E307" s="1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1">
        <v>43555</v>
      </c>
      <c r="N307" t="s">
        <v>24</v>
      </c>
      <c r="O307" t="s">
        <v>25</v>
      </c>
      <c r="Q307" s="1">
        <v>43852</v>
      </c>
    </row>
    <row r="308" spans="1:17" x14ac:dyDescent="0.25">
      <c r="A308" t="s">
        <v>242</v>
      </c>
      <c r="B308" t="s">
        <v>248</v>
      </c>
      <c r="C308" t="s">
        <v>19</v>
      </c>
      <c r="D308" s="1">
        <v>43556</v>
      </c>
      <c r="E308" s="1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1">
        <v>43556</v>
      </c>
      <c r="N308" t="s">
        <v>24</v>
      </c>
      <c r="O308" t="s">
        <v>23</v>
      </c>
      <c r="Q308" s="1">
        <v>43852</v>
      </c>
    </row>
    <row r="309" spans="1:17" x14ac:dyDescent="0.25">
      <c r="A309" t="s">
        <v>242</v>
      </c>
      <c r="B309">
        <v>2.4142020928135997E+18</v>
      </c>
      <c r="C309" t="s">
        <v>31</v>
      </c>
      <c r="D309" s="1">
        <v>43101</v>
      </c>
      <c r="E309" s="1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1">
        <v>43101</v>
      </c>
      <c r="N309" t="s">
        <v>24</v>
      </c>
      <c r="O309" t="s">
        <v>25</v>
      </c>
      <c r="Q309" s="1">
        <v>43852</v>
      </c>
    </row>
    <row r="310" spans="1:17" x14ac:dyDescent="0.25">
      <c r="A310" t="s">
        <v>242</v>
      </c>
      <c r="B310">
        <v>2.4142020928135997E+18</v>
      </c>
      <c r="C310" t="s">
        <v>31</v>
      </c>
      <c r="D310" s="1">
        <v>43466</v>
      </c>
      <c r="E310" s="1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1">
        <v>43466</v>
      </c>
      <c r="N310" t="s">
        <v>24</v>
      </c>
      <c r="O310" t="s">
        <v>23</v>
      </c>
      <c r="Q310" s="1">
        <v>43852</v>
      </c>
    </row>
    <row r="311" spans="1:17" x14ac:dyDescent="0.25">
      <c r="A311" t="s">
        <v>242</v>
      </c>
      <c r="B311">
        <v>2.4142020928135997E+18</v>
      </c>
      <c r="C311" t="s">
        <v>19</v>
      </c>
      <c r="D311" s="1">
        <v>43831</v>
      </c>
      <c r="E311" s="1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1">
        <v>43831</v>
      </c>
      <c r="N311" t="s">
        <v>24</v>
      </c>
      <c r="O311" t="s">
        <v>23</v>
      </c>
      <c r="Q311" s="1">
        <v>43852</v>
      </c>
    </row>
    <row r="312" spans="1:17" x14ac:dyDescent="0.25">
      <c r="A312" t="s">
        <v>242</v>
      </c>
      <c r="B312" t="s">
        <v>249</v>
      </c>
      <c r="C312" t="s">
        <v>19</v>
      </c>
      <c r="D312" s="1">
        <v>43301</v>
      </c>
      <c r="E312" s="1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1">
        <v>43301</v>
      </c>
      <c r="N312" t="s">
        <v>24</v>
      </c>
      <c r="O312" t="s">
        <v>25</v>
      </c>
      <c r="Q312" s="1">
        <v>43852</v>
      </c>
    </row>
    <row r="313" spans="1:17" x14ac:dyDescent="0.25">
      <c r="A313" t="s">
        <v>242</v>
      </c>
      <c r="B313" t="s">
        <v>250</v>
      </c>
      <c r="C313" t="s">
        <v>19</v>
      </c>
      <c r="D313" s="1">
        <v>43348</v>
      </c>
      <c r="E313" s="1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1">
        <v>43348</v>
      </c>
      <c r="N313" t="s">
        <v>24</v>
      </c>
      <c r="O313" t="s">
        <v>25</v>
      </c>
      <c r="Q313" s="1">
        <v>43852</v>
      </c>
    </row>
    <row r="314" spans="1:17" x14ac:dyDescent="0.25">
      <c r="A314" t="s">
        <v>242</v>
      </c>
      <c r="B314" t="s">
        <v>251</v>
      </c>
      <c r="C314" t="s">
        <v>19</v>
      </c>
      <c r="D314" s="1">
        <v>43608</v>
      </c>
      <c r="E314" s="1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1">
        <v>43608</v>
      </c>
      <c r="N314" t="s">
        <v>24</v>
      </c>
      <c r="O314" t="s">
        <v>25</v>
      </c>
      <c r="Q314" s="1">
        <v>43852</v>
      </c>
    </row>
    <row r="315" spans="1:17" x14ac:dyDescent="0.25">
      <c r="A315" t="s">
        <v>242</v>
      </c>
      <c r="B315">
        <v>2640011190</v>
      </c>
      <c r="C315" t="s">
        <v>19</v>
      </c>
      <c r="D315" s="1">
        <v>43262</v>
      </c>
      <c r="E315" s="1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1">
        <v>43262</v>
      </c>
      <c r="N315" t="s">
        <v>24</v>
      </c>
      <c r="O315" t="s">
        <v>25</v>
      </c>
      <c r="Q315" s="1">
        <v>43852</v>
      </c>
    </row>
    <row r="316" spans="1:17" x14ac:dyDescent="0.25">
      <c r="A316" t="s">
        <v>242</v>
      </c>
      <c r="B316">
        <v>3.1142011248201999E+18</v>
      </c>
      <c r="C316" t="s">
        <v>31</v>
      </c>
      <c r="D316" s="1">
        <v>42917</v>
      </c>
      <c r="E316" s="1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1">
        <v>42917</v>
      </c>
      <c r="N316" t="s">
        <v>24</v>
      </c>
      <c r="O316" t="s">
        <v>25</v>
      </c>
      <c r="Q316" s="1">
        <v>43852</v>
      </c>
    </row>
    <row r="317" spans="1:17" x14ac:dyDescent="0.25">
      <c r="A317" t="s">
        <v>242</v>
      </c>
      <c r="B317">
        <v>3.1142011248201999E+18</v>
      </c>
      <c r="C317" t="s">
        <v>19</v>
      </c>
      <c r="D317" s="1">
        <v>43647</v>
      </c>
      <c r="E317" s="1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1">
        <v>43647</v>
      </c>
      <c r="N317" t="s">
        <v>24</v>
      </c>
      <c r="O317" t="s">
        <v>23</v>
      </c>
      <c r="Q317" s="1">
        <v>43852</v>
      </c>
    </row>
    <row r="318" spans="1:17" x14ac:dyDescent="0.25">
      <c r="A318" t="s">
        <v>242</v>
      </c>
      <c r="B318">
        <v>32119154</v>
      </c>
      <c r="C318" t="s">
        <v>19</v>
      </c>
      <c r="D318" s="1">
        <v>43556</v>
      </c>
      <c r="E318" s="1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1">
        <v>43556</v>
      </c>
      <c r="N318" t="s">
        <v>24</v>
      </c>
      <c r="O318" t="s">
        <v>25</v>
      </c>
      <c r="Q318" s="1">
        <v>43852</v>
      </c>
    </row>
    <row r="319" spans="1:17" x14ac:dyDescent="0.25">
      <c r="A319" t="s">
        <v>242</v>
      </c>
      <c r="B319" t="s">
        <v>252</v>
      </c>
      <c r="C319" t="s">
        <v>31</v>
      </c>
      <c r="D319" s="1">
        <v>43221</v>
      </c>
      <c r="E319" s="1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1">
        <v>43221</v>
      </c>
      <c r="N319" t="s">
        <v>24</v>
      </c>
      <c r="O319" t="s">
        <v>25</v>
      </c>
      <c r="Q319" s="1">
        <v>43852</v>
      </c>
    </row>
    <row r="320" spans="1:17" x14ac:dyDescent="0.25">
      <c r="A320" t="s">
        <v>242</v>
      </c>
      <c r="B320" t="s">
        <v>253</v>
      </c>
      <c r="C320" t="s">
        <v>19</v>
      </c>
      <c r="D320" s="1">
        <v>43586</v>
      </c>
      <c r="E320" s="1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1">
        <v>43586</v>
      </c>
      <c r="N320" t="s">
        <v>24</v>
      </c>
      <c r="O320" t="s">
        <v>23</v>
      </c>
      <c r="Q320" s="1">
        <v>43852</v>
      </c>
    </row>
    <row r="321" spans="1:17" x14ac:dyDescent="0.25">
      <c r="A321" t="s">
        <v>242</v>
      </c>
      <c r="B321" t="s">
        <v>254</v>
      </c>
      <c r="C321" t="s">
        <v>31</v>
      </c>
      <c r="D321" s="1">
        <v>43006</v>
      </c>
      <c r="E321" s="1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1">
        <v>43006</v>
      </c>
      <c r="N321" t="s">
        <v>24</v>
      </c>
      <c r="O321" t="s">
        <v>25</v>
      </c>
      <c r="Q321" s="1">
        <v>43852</v>
      </c>
    </row>
    <row r="322" spans="1:17" x14ac:dyDescent="0.25">
      <c r="A322" t="s">
        <v>242</v>
      </c>
      <c r="B322" t="s">
        <v>255</v>
      </c>
      <c r="C322" t="s">
        <v>19</v>
      </c>
      <c r="D322" s="1">
        <v>43371</v>
      </c>
      <c r="E322" s="1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1">
        <v>43371</v>
      </c>
      <c r="N322" t="s">
        <v>24</v>
      </c>
      <c r="O322" t="s">
        <v>43</v>
      </c>
      <c r="Q322" s="1">
        <v>43852</v>
      </c>
    </row>
    <row r="323" spans="1:17" x14ac:dyDescent="0.25">
      <c r="A323" t="s">
        <v>242</v>
      </c>
      <c r="B323" t="s">
        <v>255</v>
      </c>
      <c r="C323" t="s">
        <v>19</v>
      </c>
      <c r="D323" s="1">
        <v>43371</v>
      </c>
      <c r="E323" s="1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1">
        <v>43402</v>
      </c>
      <c r="N323" t="s">
        <v>44</v>
      </c>
      <c r="O323" t="s">
        <v>43</v>
      </c>
      <c r="Q323" s="1">
        <v>43852</v>
      </c>
    </row>
    <row r="324" spans="1:17" x14ac:dyDescent="0.25">
      <c r="A324" t="s">
        <v>242</v>
      </c>
      <c r="B324" t="s">
        <v>256</v>
      </c>
      <c r="C324" t="s">
        <v>31</v>
      </c>
      <c r="D324" s="1">
        <v>43371</v>
      </c>
      <c r="E324" s="1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1">
        <v>43371</v>
      </c>
      <c r="N324" t="s">
        <v>24</v>
      </c>
      <c r="O324" t="s">
        <v>23</v>
      </c>
      <c r="Q324" s="1">
        <v>43852</v>
      </c>
    </row>
    <row r="325" spans="1:17" x14ac:dyDescent="0.25">
      <c r="A325" t="s">
        <v>242</v>
      </c>
      <c r="B325" t="s">
        <v>257</v>
      </c>
      <c r="C325" t="s">
        <v>19</v>
      </c>
      <c r="D325" s="1">
        <v>43736</v>
      </c>
      <c r="E325" s="1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1">
        <v>43736</v>
      </c>
      <c r="N325" t="s">
        <v>24</v>
      </c>
      <c r="O325" t="s">
        <v>23</v>
      </c>
      <c r="Q325" s="1">
        <v>43852</v>
      </c>
    </row>
    <row r="326" spans="1:17" x14ac:dyDescent="0.25">
      <c r="A326" t="s">
        <v>242</v>
      </c>
      <c r="B326" t="s">
        <v>258</v>
      </c>
      <c r="C326" t="s">
        <v>31</v>
      </c>
      <c r="D326" s="1">
        <v>43199</v>
      </c>
      <c r="E326" s="1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1">
        <v>43555</v>
      </c>
      <c r="N326" t="s">
        <v>24</v>
      </c>
      <c r="O326" t="s">
        <v>25</v>
      </c>
      <c r="Q326" s="1">
        <v>43852</v>
      </c>
    </row>
    <row r="327" spans="1:17" x14ac:dyDescent="0.25">
      <c r="A327" t="s">
        <v>242</v>
      </c>
      <c r="B327" t="s">
        <v>259</v>
      </c>
      <c r="C327" t="s">
        <v>19</v>
      </c>
      <c r="D327" s="1">
        <v>43556</v>
      </c>
      <c r="E327" s="1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1">
        <v>43556</v>
      </c>
      <c r="N327" t="s">
        <v>24</v>
      </c>
      <c r="O327" t="s">
        <v>23</v>
      </c>
      <c r="Q327" s="1">
        <v>43852</v>
      </c>
    </row>
    <row r="328" spans="1:17" x14ac:dyDescent="0.25">
      <c r="A328" t="s">
        <v>242</v>
      </c>
      <c r="B328">
        <v>44180169</v>
      </c>
      <c r="C328" t="s">
        <v>19</v>
      </c>
      <c r="D328" s="1">
        <v>43119</v>
      </c>
      <c r="E328" s="1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1">
        <v>43138</v>
      </c>
      <c r="N328" t="s">
        <v>24</v>
      </c>
      <c r="O328" t="s">
        <v>25</v>
      </c>
      <c r="Q328" s="1">
        <v>43852</v>
      </c>
    </row>
    <row r="329" spans="1:17" x14ac:dyDescent="0.25">
      <c r="A329" t="s">
        <v>242</v>
      </c>
      <c r="B329" t="s">
        <v>260</v>
      </c>
      <c r="C329" t="s">
        <v>19</v>
      </c>
      <c r="D329" s="1">
        <v>43585</v>
      </c>
      <c r="E329" s="1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1">
        <v>43585</v>
      </c>
      <c r="N329" t="s">
        <v>24</v>
      </c>
      <c r="O329" t="s">
        <v>25</v>
      </c>
      <c r="Q329" s="1">
        <v>43852</v>
      </c>
    </row>
    <row r="330" spans="1:17" x14ac:dyDescent="0.25">
      <c r="A330" t="s">
        <v>242</v>
      </c>
      <c r="B330" t="s">
        <v>261</v>
      </c>
      <c r="C330" t="s">
        <v>19</v>
      </c>
      <c r="D330" s="1">
        <v>43513</v>
      </c>
      <c r="E330" s="1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1">
        <v>43513</v>
      </c>
      <c r="N330" t="s">
        <v>24</v>
      </c>
      <c r="O330" t="s">
        <v>25</v>
      </c>
      <c r="Q330" s="1">
        <v>43852</v>
      </c>
    </row>
    <row r="331" spans="1:17" x14ac:dyDescent="0.25">
      <c r="A331" t="s">
        <v>242</v>
      </c>
      <c r="B331" t="s">
        <v>262</v>
      </c>
      <c r="C331" t="s">
        <v>19</v>
      </c>
      <c r="D331" s="1">
        <v>43528</v>
      </c>
      <c r="E331" s="1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1">
        <v>43528</v>
      </c>
      <c r="N331" t="s">
        <v>24</v>
      </c>
      <c r="O331" t="s">
        <v>25</v>
      </c>
      <c r="Q331" s="1">
        <v>43852</v>
      </c>
    </row>
    <row r="332" spans="1:17" x14ac:dyDescent="0.25">
      <c r="A332" t="s">
        <v>242</v>
      </c>
      <c r="B332" t="s">
        <v>263</v>
      </c>
      <c r="C332" t="s">
        <v>19</v>
      </c>
      <c r="D332" s="1">
        <v>43514</v>
      </c>
      <c r="E332" s="1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1">
        <v>43514</v>
      </c>
      <c r="N332" t="s">
        <v>24</v>
      </c>
      <c r="O332" t="s">
        <v>25</v>
      </c>
      <c r="Q332" s="1">
        <v>43852</v>
      </c>
    </row>
    <row r="333" spans="1:17" x14ac:dyDescent="0.25">
      <c r="A333" t="s">
        <v>242</v>
      </c>
      <c r="B333" t="s">
        <v>264</v>
      </c>
      <c r="C333" t="s">
        <v>19</v>
      </c>
      <c r="D333" s="1">
        <v>43514</v>
      </c>
      <c r="E333" s="1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1">
        <v>43514</v>
      </c>
      <c r="N333" t="s">
        <v>24</v>
      </c>
      <c r="O333" t="s">
        <v>25</v>
      </c>
      <c r="Q333" s="1">
        <v>43852</v>
      </c>
    </row>
    <row r="334" spans="1:17" x14ac:dyDescent="0.25">
      <c r="A334" t="s">
        <v>242</v>
      </c>
      <c r="B334" t="s">
        <v>265</v>
      </c>
      <c r="C334" t="s">
        <v>19</v>
      </c>
      <c r="D334" s="1">
        <v>43560</v>
      </c>
      <c r="E334" s="1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1">
        <v>43560</v>
      </c>
      <c r="N334" t="s">
        <v>24</v>
      </c>
      <c r="O334" t="s">
        <v>25</v>
      </c>
      <c r="Q334" s="1">
        <v>43852</v>
      </c>
    </row>
    <row r="335" spans="1:17" x14ac:dyDescent="0.25">
      <c r="A335" t="s">
        <v>242</v>
      </c>
      <c r="B335" t="s">
        <v>266</v>
      </c>
      <c r="C335" t="s">
        <v>19</v>
      </c>
      <c r="D335" s="1">
        <v>43573</v>
      </c>
      <c r="E335" s="1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1">
        <v>43573</v>
      </c>
      <c r="N335" t="s">
        <v>24</v>
      </c>
      <c r="O335" t="s">
        <v>25</v>
      </c>
      <c r="Q335" s="1">
        <v>43852</v>
      </c>
    </row>
    <row r="336" spans="1:17" x14ac:dyDescent="0.25">
      <c r="A336" t="s">
        <v>242</v>
      </c>
      <c r="B336" t="s">
        <v>267</v>
      </c>
      <c r="C336" t="s">
        <v>31</v>
      </c>
      <c r="D336" s="1">
        <v>42949</v>
      </c>
      <c r="E336" s="1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1">
        <v>42949</v>
      </c>
      <c r="N336" t="s">
        <v>24</v>
      </c>
      <c r="O336" t="s">
        <v>177</v>
      </c>
      <c r="P336" t="s">
        <v>268</v>
      </c>
      <c r="Q336" s="1">
        <v>43852</v>
      </c>
    </row>
    <row r="337" spans="1:17" x14ac:dyDescent="0.25">
      <c r="A337" t="s">
        <v>242</v>
      </c>
      <c r="B337">
        <v>1.1120036171000001E+19</v>
      </c>
      <c r="C337" t="s">
        <v>31</v>
      </c>
      <c r="D337" s="1">
        <v>43182</v>
      </c>
      <c r="E337" s="1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1">
        <v>43182</v>
      </c>
      <c r="N337" t="s">
        <v>24</v>
      </c>
      <c r="O337" t="s">
        <v>25</v>
      </c>
      <c r="Q337" s="1">
        <v>43852</v>
      </c>
    </row>
    <row r="338" spans="1:17" x14ac:dyDescent="0.25">
      <c r="A338" t="s">
        <v>242</v>
      </c>
      <c r="B338" t="s">
        <v>269</v>
      </c>
      <c r="C338" t="s">
        <v>19</v>
      </c>
      <c r="D338" s="1">
        <v>43547</v>
      </c>
      <c r="E338" s="1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1">
        <v>43577</v>
      </c>
      <c r="N338" t="s">
        <v>24</v>
      </c>
      <c r="O338" t="s">
        <v>23</v>
      </c>
      <c r="Q338" s="1">
        <v>43852</v>
      </c>
    </row>
    <row r="339" spans="1:17" x14ac:dyDescent="0.25">
      <c r="A339" t="s">
        <v>242</v>
      </c>
      <c r="B339" t="s">
        <v>270</v>
      </c>
      <c r="C339" t="s">
        <v>19</v>
      </c>
      <c r="D339" s="1">
        <v>43182</v>
      </c>
      <c r="E339" s="1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1">
        <v>43822</v>
      </c>
      <c r="N339" t="s">
        <v>24</v>
      </c>
      <c r="O339" t="s">
        <v>25</v>
      </c>
      <c r="Q339" s="1">
        <v>43852</v>
      </c>
    </row>
    <row r="340" spans="1:17" x14ac:dyDescent="0.25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1">
        <v>43913</v>
      </c>
      <c r="N340" t="s">
        <v>24</v>
      </c>
      <c r="O340" t="s">
        <v>25</v>
      </c>
      <c r="Q340" s="1">
        <v>43852</v>
      </c>
    </row>
    <row r="341" spans="1:17" x14ac:dyDescent="0.25">
      <c r="A341" t="s">
        <v>242</v>
      </c>
      <c r="B341" t="s">
        <v>270</v>
      </c>
      <c r="C341" t="s">
        <v>19</v>
      </c>
      <c r="D341" s="1">
        <v>43182</v>
      </c>
      <c r="E341" s="1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1">
        <v>43274</v>
      </c>
      <c r="N341" t="s">
        <v>24</v>
      </c>
      <c r="O341" t="s">
        <v>25</v>
      </c>
      <c r="Q341" s="1">
        <v>43852</v>
      </c>
    </row>
    <row r="342" spans="1:17" x14ac:dyDescent="0.25">
      <c r="A342" t="s">
        <v>242</v>
      </c>
      <c r="B342" t="s">
        <v>270</v>
      </c>
      <c r="C342" t="s">
        <v>19</v>
      </c>
      <c r="D342" s="1">
        <v>43182</v>
      </c>
      <c r="E342" s="1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1">
        <v>43366</v>
      </c>
      <c r="N342" t="s">
        <v>24</v>
      </c>
      <c r="O342" t="s">
        <v>25</v>
      </c>
      <c r="Q342" s="1">
        <v>43852</v>
      </c>
    </row>
    <row r="343" spans="1:17" x14ac:dyDescent="0.25">
      <c r="A343" t="s">
        <v>242</v>
      </c>
      <c r="B343" t="s">
        <v>270</v>
      </c>
      <c r="C343" t="s">
        <v>19</v>
      </c>
      <c r="D343" s="1">
        <v>43182</v>
      </c>
      <c r="E343" s="1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1">
        <v>43457</v>
      </c>
      <c r="N343" t="s">
        <v>24</v>
      </c>
      <c r="O343" t="s">
        <v>25</v>
      </c>
      <c r="Q343" s="1">
        <v>43852</v>
      </c>
    </row>
    <row r="344" spans="1:17" x14ac:dyDescent="0.25">
      <c r="A344" t="s">
        <v>242</v>
      </c>
      <c r="B344" t="s">
        <v>270</v>
      </c>
      <c r="C344" t="s">
        <v>19</v>
      </c>
      <c r="D344" s="1">
        <v>43182</v>
      </c>
      <c r="E344" s="1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1">
        <v>43547</v>
      </c>
      <c r="N344" t="s">
        <v>24</v>
      </c>
      <c r="O344" t="s">
        <v>25</v>
      </c>
      <c r="Q344" s="1">
        <v>43852</v>
      </c>
    </row>
    <row r="345" spans="1:17" x14ac:dyDescent="0.25">
      <c r="A345" t="s">
        <v>242</v>
      </c>
      <c r="B345" t="s">
        <v>270</v>
      </c>
      <c r="C345" t="s">
        <v>19</v>
      </c>
      <c r="D345" s="1">
        <v>43182</v>
      </c>
      <c r="E345" s="1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1">
        <v>43639</v>
      </c>
      <c r="N345" t="s">
        <v>24</v>
      </c>
      <c r="O345" t="s">
        <v>25</v>
      </c>
      <c r="Q345" s="1">
        <v>43852</v>
      </c>
    </row>
    <row r="346" spans="1:17" x14ac:dyDescent="0.25">
      <c r="A346" t="s">
        <v>242</v>
      </c>
      <c r="B346" t="s">
        <v>270</v>
      </c>
      <c r="C346" t="s">
        <v>19</v>
      </c>
      <c r="D346" s="1">
        <v>43182</v>
      </c>
      <c r="E346" s="1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1">
        <v>43731</v>
      </c>
      <c r="N346" t="s">
        <v>24</v>
      </c>
      <c r="O346" t="s">
        <v>25</v>
      </c>
      <c r="Q346" s="1">
        <v>43852</v>
      </c>
    </row>
    <row r="347" spans="1:17" x14ac:dyDescent="0.25">
      <c r="A347" t="s">
        <v>242</v>
      </c>
      <c r="B347" t="s">
        <v>270</v>
      </c>
      <c r="C347" t="s">
        <v>19</v>
      </c>
      <c r="D347" s="1">
        <v>43182</v>
      </c>
      <c r="E347" s="1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1">
        <v>43182</v>
      </c>
      <c r="N347" t="s">
        <v>24</v>
      </c>
      <c r="O347" t="s">
        <v>25</v>
      </c>
      <c r="Q347" s="1">
        <v>43852</v>
      </c>
    </row>
    <row r="348" spans="1:17" x14ac:dyDescent="0.25">
      <c r="A348" t="s">
        <v>242</v>
      </c>
      <c r="B348" t="s">
        <v>271</v>
      </c>
      <c r="C348" t="s">
        <v>19</v>
      </c>
      <c r="D348" s="1">
        <v>43321</v>
      </c>
      <c r="E348" s="1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1">
        <v>43778</v>
      </c>
      <c r="N348" t="s">
        <v>24</v>
      </c>
      <c r="O348" t="s">
        <v>25</v>
      </c>
      <c r="Q348" s="1">
        <v>43852</v>
      </c>
    </row>
    <row r="349" spans="1:17" x14ac:dyDescent="0.25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43870</v>
      </c>
      <c r="N349" t="s">
        <v>24</v>
      </c>
      <c r="O349" t="s">
        <v>25</v>
      </c>
      <c r="Q349" s="1">
        <v>43852</v>
      </c>
    </row>
    <row r="350" spans="1:17" x14ac:dyDescent="0.25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43960</v>
      </c>
      <c r="N350" t="s">
        <v>24</v>
      </c>
      <c r="O350" t="s">
        <v>25</v>
      </c>
      <c r="Q350" s="1">
        <v>43852</v>
      </c>
    </row>
    <row r="351" spans="1:17" x14ac:dyDescent="0.25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1">
        <v>44052</v>
      </c>
      <c r="N351" t="s">
        <v>24</v>
      </c>
      <c r="O351" t="s">
        <v>25</v>
      </c>
      <c r="Q351" s="1">
        <v>43852</v>
      </c>
    </row>
    <row r="352" spans="1:17" x14ac:dyDescent="0.25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1">
        <v>44144</v>
      </c>
      <c r="N352" t="s">
        <v>24</v>
      </c>
      <c r="O352" t="s">
        <v>25</v>
      </c>
      <c r="Q352" s="1">
        <v>43852</v>
      </c>
    </row>
    <row r="353" spans="1:17" x14ac:dyDescent="0.25">
      <c r="A353" t="s">
        <v>242</v>
      </c>
      <c r="B353" t="s">
        <v>271</v>
      </c>
      <c r="C353" t="s">
        <v>19</v>
      </c>
      <c r="D353" s="1">
        <v>43321</v>
      </c>
      <c r="E353" s="1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1">
        <v>44236</v>
      </c>
      <c r="N353" t="s">
        <v>24</v>
      </c>
      <c r="O353" t="s">
        <v>25</v>
      </c>
      <c r="Q353" s="1">
        <v>43852</v>
      </c>
    </row>
    <row r="354" spans="1:17" x14ac:dyDescent="0.25">
      <c r="A354" t="s">
        <v>242</v>
      </c>
      <c r="B354" t="s">
        <v>271</v>
      </c>
      <c r="C354" t="s">
        <v>19</v>
      </c>
      <c r="D354" s="1">
        <v>43321</v>
      </c>
      <c r="E354" s="1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1">
        <v>43505</v>
      </c>
      <c r="N354" t="s">
        <v>24</v>
      </c>
      <c r="O354" t="s">
        <v>25</v>
      </c>
      <c r="Q354" s="1">
        <v>43852</v>
      </c>
    </row>
    <row r="355" spans="1:17" x14ac:dyDescent="0.25">
      <c r="A355" t="s">
        <v>242</v>
      </c>
      <c r="B355" t="s">
        <v>271</v>
      </c>
      <c r="C355" t="s">
        <v>19</v>
      </c>
      <c r="D355" s="1">
        <v>43321</v>
      </c>
      <c r="E355" s="1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1">
        <v>43505</v>
      </c>
      <c r="N355" t="s">
        <v>24</v>
      </c>
      <c r="O355" t="s">
        <v>25</v>
      </c>
      <c r="Q355" s="1">
        <v>43852</v>
      </c>
    </row>
    <row r="356" spans="1:17" x14ac:dyDescent="0.25">
      <c r="A356" t="s">
        <v>242</v>
      </c>
      <c r="B356" t="s">
        <v>271</v>
      </c>
      <c r="C356" t="s">
        <v>19</v>
      </c>
      <c r="D356" s="1">
        <v>43321</v>
      </c>
      <c r="E356" s="1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1">
        <v>43594</v>
      </c>
      <c r="N356" t="s">
        <v>24</v>
      </c>
      <c r="O356" t="s">
        <v>25</v>
      </c>
      <c r="Q356" s="1">
        <v>43852</v>
      </c>
    </row>
    <row r="357" spans="1:17" x14ac:dyDescent="0.25">
      <c r="A357" t="s">
        <v>242</v>
      </c>
      <c r="B357" t="s">
        <v>271</v>
      </c>
      <c r="C357" t="s">
        <v>19</v>
      </c>
      <c r="D357" s="1">
        <v>43321</v>
      </c>
      <c r="E357" s="1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1">
        <v>43686</v>
      </c>
      <c r="N357" t="s">
        <v>24</v>
      </c>
      <c r="O357" t="s">
        <v>25</v>
      </c>
      <c r="Q357" s="1">
        <v>43852</v>
      </c>
    </row>
    <row r="358" spans="1:17" x14ac:dyDescent="0.25">
      <c r="A358" t="s">
        <v>242</v>
      </c>
      <c r="B358" t="s">
        <v>271</v>
      </c>
      <c r="C358" t="s">
        <v>19</v>
      </c>
      <c r="D358" s="1">
        <v>43321</v>
      </c>
      <c r="E358" s="1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1">
        <v>43413</v>
      </c>
      <c r="N358" t="s">
        <v>24</v>
      </c>
      <c r="O358" t="s">
        <v>25</v>
      </c>
      <c r="Q358" s="1">
        <v>43852</v>
      </c>
    </row>
    <row r="359" spans="1:17" x14ac:dyDescent="0.25">
      <c r="A359" t="s">
        <v>242</v>
      </c>
      <c r="B359" t="s">
        <v>271</v>
      </c>
      <c r="C359" t="s">
        <v>19</v>
      </c>
      <c r="D359" s="1">
        <v>43321</v>
      </c>
      <c r="E359" s="1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1">
        <v>43321</v>
      </c>
      <c r="N359" t="s">
        <v>24</v>
      </c>
      <c r="O359" t="s">
        <v>25</v>
      </c>
      <c r="Q359" s="1">
        <v>43852</v>
      </c>
    </row>
    <row r="360" spans="1:17" x14ac:dyDescent="0.25">
      <c r="A360" t="s">
        <v>242</v>
      </c>
      <c r="B360" t="s">
        <v>272</v>
      </c>
      <c r="C360" t="s">
        <v>19</v>
      </c>
      <c r="D360" s="1">
        <v>43447</v>
      </c>
      <c r="E360" s="1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1">
        <v>43812</v>
      </c>
      <c r="N360" t="s">
        <v>24</v>
      </c>
      <c r="O360" t="s">
        <v>25</v>
      </c>
      <c r="Q360" s="1">
        <v>43852</v>
      </c>
    </row>
    <row r="361" spans="1:17" x14ac:dyDescent="0.25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1">
        <v>43903</v>
      </c>
      <c r="N361" t="s">
        <v>24</v>
      </c>
      <c r="O361" t="s">
        <v>25</v>
      </c>
      <c r="Q361" s="1">
        <v>43852</v>
      </c>
    </row>
    <row r="362" spans="1:17" x14ac:dyDescent="0.25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1">
        <v>43995</v>
      </c>
      <c r="N362" t="s">
        <v>24</v>
      </c>
      <c r="O362" t="s">
        <v>25</v>
      </c>
      <c r="Q362" s="1">
        <v>43852</v>
      </c>
    </row>
    <row r="363" spans="1:17" x14ac:dyDescent="0.25">
      <c r="A363" t="s">
        <v>242</v>
      </c>
      <c r="B363" t="s">
        <v>272</v>
      </c>
      <c r="C363" t="s">
        <v>19</v>
      </c>
      <c r="D363" s="1">
        <v>43447</v>
      </c>
      <c r="E363" s="1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1">
        <v>44087</v>
      </c>
      <c r="N363" t="s">
        <v>24</v>
      </c>
      <c r="O363" t="s">
        <v>25</v>
      </c>
      <c r="Q363" s="1">
        <v>43852</v>
      </c>
    </row>
    <row r="364" spans="1:17" x14ac:dyDescent="0.25">
      <c r="A364" t="s">
        <v>242</v>
      </c>
      <c r="B364" t="s">
        <v>272</v>
      </c>
      <c r="C364" t="s">
        <v>19</v>
      </c>
      <c r="D364" s="1">
        <v>43447</v>
      </c>
      <c r="E364" s="1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1">
        <v>44178</v>
      </c>
      <c r="N364" t="s">
        <v>24</v>
      </c>
      <c r="O364" t="s">
        <v>25</v>
      </c>
      <c r="Q364" s="1">
        <v>43852</v>
      </c>
    </row>
    <row r="365" spans="1:17" x14ac:dyDescent="0.25">
      <c r="A365" t="s">
        <v>242</v>
      </c>
      <c r="B365" t="s">
        <v>272</v>
      </c>
      <c r="C365" t="s">
        <v>19</v>
      </c>
      <c r="D365" s="1">
        <v>43447</v>
      </c>
      <c r="E365" s="1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1">
        <v>43629</v>
      </c>
      <c r="N365" t="s">
        <v>24</v>
      </c>
      <c r="O365" t="s">
        <v>25</v>
      </c>
      <c r="Q365" s="1">
        <v>43852</v>
      </c>
    </row>
    <row r="366" spans="1:17" x14ac:dyDescent="0.25">
      <c r="A366" t="s">
        <v>242</v>
      </c>
      <c r="B366" t="s">
        <v>272</v>
      </c>
      <c r="C366" t="s">
        <v>19</v>
      </c>
      <c r="D366" s="1">
        <v>43447</v>
      </c>
      <c r="E366" s="1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1">
        <v>43721</v>
      </c>
      <c r="N366" t="s">
        <v>24</v>
      </c>
      <c r="O366" t="s">
        <v>25</v>
      </c>
      <c r="Q366" s="1">
        <v>43852</v>
      </c>
    </row>
    <row r="367" spans="1:17" x14ac:dyDescent="0.25">
      <c r="A367" t="s">
        <v>242</v>
      </c>
      <c r="B367" t="s">
        <v>272</v>
      </c>
      <c r="C367" t="s">
        <v>19</v>
      </c>
      <c r="D367" s="1">
        <v>43447</v>
      </c>
      <c r="E367" s="1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1">
        <v>43537</v>
      </c>
      <c r="N367" t="s">
        <v>24</v>
      </c>
      <c r="O367" t="s">
        <v>25</v>
      </c>
      <c r="Q367" s="1">
        <v>43852</v>
      </c>
    </row>
    <row r="368" spans="1:17" x14ac:dyDescent="0.25">
      <c r="A368" t="s">
        <v>242</v>
      </c>
      <c r="B368" t="s">
        <v>272</v>
      </c>
      <c r="C368" t="s">
        <v>19</v>
      </c>
      <c r="D368" s="1">
        <v>43447</v>
      </c>
      <c r="E368" s="1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1">
        <v>43537</v>
      </c>
      <c r="N368" t="s">
        <v>24</v>
      </c>
      <c r="O368" t="s">
        <v>25</v>
      </c>
      <c r="Q368" s="1">
        <v>43852</v>
      </c>
    </row>
    <row r="369" spans="1:17" x14ac:dyDescent="0.25">
      <c r="A369" t="s">
        <v>242</v>
      </c>
      <c r="B369" t="s">
        <v>272</v>
      </c>
      <c r="C369" t="s">
        <v>19</v>
      </c>
      <c r="D369" s="1">
        <v>43447</v>
      </c>
      <c r="E369" s="1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1">
        <v>43447</v>
      </c>
      <c r="N369" t="s">
        <v>24</v>
      </c>
      <c r="O369" t="s">
        <v>25</v>
      </c>
      <c r="Q369" s="1">
        <v>43852</v>
      </c>
    </row>
    <row r="370" spans="1:17" x14ac:dyDescent="0.25">
      <c r="A370" t="s">
        <v>242</v>
      </c>
      <c r="B370" t="s">
        <v>273</v>
      </c>
      <c r="C370" t="s">
        <v>19</v>
      </c>
      <c r="D370" s="1">
        <v>43445</v>
      </c>
      <c r="E370" s="1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1">
        <v>43810</v>
      </c>
      <c r="N370" t="s">
        <v>24</v>
      </c>
      <c r="O370" t="s">
        <v>25</v>
      </c>
      <c r="Q370" s="1">
        <v>43852</v>
      </c>
    </row>
    <row r="371" spans="1:17" x14ac:dyDescent="0.25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1">
        <v>43901</v>
      </c>
      <c r="N371" t="s">
        <v>24</v>
      </c>
      <c r="O371" t="s">
        <v>25</v>
      </c>
      <c r="Q371" s="1">
        <v>43852</v>
      </c>
    </row>
    <row r="372" spans="1:17" x14ac:dyDescent="0.25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1">
        <v>43993</v>
      </c>
      <c r="N372" t="s">
        <v>24</v>
      </c>
      <c r="O372" t="s">
        <v>25</v>
      </c>
      <c r="Q372" s="1">
        <v>43852</v>
      </c>
    </row>
    <row r="373" spans="1:17" x14ac:dyDescent="0.25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1">
        <v>44085</v>
      </c>
      <c r="N373" t="s">
        <v>24</v>
      </c>
      <c r="O373" t="s">
        <v>25</v>
      </c>
      <c r="Q373" s="1">
        <v>43852</v>
      </c>
    </row>
    <row r="374" spans="1:17" x14ac:dyDescent="0.25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1">
        <v>44176</v>
      </c>
      <c r="N374" t="s">
        <v>24</v>
      </c>
      <c r="O374" t="s">
        <v>25</v>
      </c>
      <c r="Q374" s="1">
        <v>43852</v>
      </c>
    </row>
    <row r="375" spans="1:17" x14ac:dyDescent="0.25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1">
        <v>43719</v>
      </c>
      <c r="N375" t="s">
        <v>24</v>
      </c>
      <c r="O375" t="s">
        <v>25</v>
      </c>
      <c r="Q375" s="1">
        <v>43852</v>
      </c>
    </row>
    <row r="376" spans="1:17" x14ac:dyDescent="0.25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1">
        <v>43719</v>
      </c>
      <c r="N376" t="s">
        <v>24</v>
      </c>
      <c r="O376" t="s">
        <v>25</v>
      </c>
      <c r="Q376" s="1">
        <v>43852</v>
      </c>
    </row>
    <row r="377" spans="1:17" x14ac:dyDescent="0.25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1">
        <v>43535</v>
      </c>
      <c r="N377" t="s">
        <v>24</v>
      </c>
      <c r="O377" t="s">
        <v>25</v>
      </c>
      <c r="Q377" s="1">
        <v>43852</v>
      </c>
    </row>
    <row r="378" spans="1:17" x14ac:dyDescent="0.25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1">
        <v>43535</v>
      </c>
      <c r="N378" t="s">
        <v>24</v>
      </c>
      <c r="O378" t="s">
        <v>25</v>
      </c>
      <c r="Q378" s="1">
        <v>43852</v>
      </c>
    </row>
    <row r="379" spans="1:17" x14ac:dyDescent="0.25">
      <c r="A379" t="s">
        <v>242</v>
      </c>
      <c r="B379" t="s">
        <v>273</v>
      </c>
      <c r="C379" t="s">
        <v>19</v>
      </c>
      <c r="D379" s="1">
        <v>43445</v>
      </c>
      <c r="E379" s="1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1">
        <v>43535</v>
      </c>
      <c r="N379" t="s">
        <v>24</v>
      </c>
      <c r="O379" t="s">
        <v>25</v>
      </c>
      <c r="Q379" s="1">
        <v>43852</v>
      </c>
    </row>
    <row r="380" spans="1:17" x14ac:dyDescent="0.25">
      <c r="A380" t="s">
        <v>242</v>
      </c>
      <c r="B380" t="s">
        <v>273</v>
      </c>
      <c r="C380" t="s">
        <v>19</v>
      </c>
      <c r="D380" s="1">
        <v>43445</v>
      </c>
      <c r="E380" s="1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1">
        <v>43627</v>
      </c>
      <c r="N380" t="s">
        <v>24</v>
      </c>
      <c r="O380" t="s">
        <v>25</v>
      </c>
      <c r="Q380" s="1">
        <v>43852</v>
      </c>
    </row>
    <row r="381" spans="1:17" x14ac:dyDescent="0.25">
      <c r="A381" t="s">
        <v>242</v>
      </c>
      <c r="B381" t="s">
        <v>273</v>
      </c>
      <c r="C381" t="s">
        <v>19</v>
      </c>
      <c r="D381" s="1">
        <v>43445</v>
      </c>
      <c r="E381" s="1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1">
        <v>43627</v>
      </c>
      <c r="N381" t="s">
        <v>24</v>
      </c>
      <c r="O381" t="s">
        <v>25</v>
      </c>
      <c r="Q381" s="1">
        <v>43852</v>
      </c>
    </row>
    <row r="382" spans="1:17" x14ac:dyDescent="0.25">
      <c r="A382" t="s">
        <v>242</v>
      </c>
      <c r="B382" t="s">
        <v>273</v>
      </c>
      <c r="C382" t="s">
        <v>19</v>
      </c>
      <c r="D382" s="1">
        <v>43445</v>
      </c>
      <c r="E382" s="1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1">
        <v>43445</v>
      </c>
      <c r="N382" t="s">
        <v>24</v>
      </c>
      <c r="O382" t="s">
        <v>25</v>
      </c>
      <c r="Q382" s="1">
        <v>43852</v>
      </c>
    </row>
    <row r="383" spans="1:17" x14ac:dyDescent="0.25">
      <c r="A383" t="s">
        <v>242</v>
      </c>
      <c r="B383" t="s">
        <v>273</v>
      </c>
      <c r="C383" t="s">
        <v>19</v>
      </c>
      <c r="D383" s="1">
        <v>43445</v>
      </c>
      <c r="E383" s="1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1">
        <v>43445</v>
      </c>
      <c r="N383" t="s">
        <v>24</v>
      </c>
      <c r="O383" t="s">
        <v>25</v>
      </c>
      <c r="Q383" s="1">
        <v>43852</v>
      </c>
    </row>
    <row r="384" spans="1:17" x14ac:dyDescent="0.25">
      <c r="A384" t="s">
        <v>242</v>
      </c>
      <c r="B384" t="s">
        <v>273</v>
      </c>
      <c r="C384" t="s">
        <v>19</v>
      </c>
      <c r="D384" s="1">
        <v>43445</v>
      </c>
      <c r="E384" s="1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1">
        <v>43445</v>
      </c>
      <c r="N384" t="s">
        <v>24</v>
      </c>
      <c r="O384" t="s">
        <v>25</v>
      </c>
      <c r="Q384" s="1">
        <v>43852</v>
      </c>
    </row>
    <row r="385" spans="1:17" x14ac:dyDescent="0.25">
      <c r="A385" t="s">
        <v>242</v>
      </c>
      <c r="B385" t="s">
        <v>273</v>
      </c>
      <c r="C385" t="s">
        <v>19</v>
      </c>
      <c r="D385" s="1">
        <v>43445</v>
      </c>
      <c r="E385" s="1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1">
        <v>43445</v>
      </c>
      <c r="N385" t="s">
        <v>24</v>
      </c>
      <c r="O385" t="s">
        <v>25</v>
      </c>
      <c r="Q385" s="1">
        <v>43852</v>
      </c>
    </row>
    <row r="386" spans="1:17" x14ac:dyDescent="0.25">
      <c r="A386" t="s">
        <v>242</v>
      </c>
      <c r="B386" t="s">
        <v>274</v>
      </c>
      <c r="C386" t="s">
        <v>19</v>
      </c>
      <c r="D386" s="1">
        <v>43295</v>
      </c>
      <c r="E386" s="1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1">
        <v>43752</v>
      </c>
      <c r="N386" t="s">
        <v>24</v>
      </c>
      <c r="O386" t="s">
        <v>25</v>
      </c>
      <c r="Q386" s="1">
        <v>43852</v>
      </c>
    </row>
    <row r="387" spans="1:17" x14ac:dyDescent="0.25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43844</v>
      </c>
      <c r="N387" t="s">
        <v>24</v>
      </c>
      <c r="O387" t="s">
        <v>25</v>
      </c>
      <c r="Q387" s="1">
        <v>43852</v>
      </c>
    </row>
    <row r="388" spans="1:17" x14ac:dyDescent="0.25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43935</v>
      </c>
      <c r="N388" t="s">
        <v>24</v>
      </c>
      <c r="O388" t="s">
        <v>25</v>
      </c>
      <c r="Q388" s="1">
        <v>43852</v>
      </c>
    </row>
    <row r="389" spans="1:17" x14ac:dyDescent="0.25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44026</v>
      </c>
      <c r="N389" t="s">
        <v>24</v>
      </c>
      <c r="O389" t="s">
        <v>25</v>
      </c>
      <c r="Q389" s="1">
        <v>43852</v>
      </c>
    </row>
    <row r="390" spans="1:17" x14ac:dyDescent="0.25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44118</v>
      </c>
      <c r="N390" t="s">
        <v>24</v>
      </c>
      <c r="O390" t="s">
        <v>25</v>
      </c>
      <c r="Q390" s="1">
        <v>43852</v>
      </c>
    </row>
    <row r="391" spans="1:17" x14ac:dyDescent="0.25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44210</v>
      </c>
      <c r="N391" t="s">
        <v>24</v>
      </c>
      <c r="O391" t="s">
        <v>25</v>
      </c>
      <c r="Q391" s="1">
        <v>43852</v>
      </c>
    </row>
    <row r="392" spans="1:17" x14ac:dyDescent="0.25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44300</v>
      </c>
      <c r="N392" t="s">
        <v>24</v>
      </c>
      <c r="O392" t="s">
        <v>25</v>
      </c>
      <c r="Q392" s="1">
        <v>43852</v>
      </c>
    </row>
    <row r="393" spans="1:17" x14ac:dyDescent="0.25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44391</v>
      </c>
      <c r="N393" t="s">
        <v>24</v>
      </c>
      <c r="O393" t="s">
        <v>25</v>
      </c>
      <c r="Q393" s="1">
        <v>43852</v>
      </c>
    </row>
    <row r="394" spans="1:17" x14ac:dyDescent="0.25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1">
        <v>44391</v>
      </c>
      <c r="N394" t="s">
        <v>24</v>
      </c>
      <c r="O394" t="s">
        <v>25</v>
      </c>
      <c r="Q394" s="1">
        <v>43852</v>
      </c>
    </row>
    <row r="395" spans="1:17" x14ac:dyDescent="0.25">
      <c r="A395" t="s">
        <v>242</v>
      </c>
      <c r="B395" t="s">
        <v>274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1">
        <v>44391</v>
      </c>
      <c r="N395" t="s">
        <v>24</v>
      </c>
      <c r="O395" t="s">
        <v>25</v>
      </c>
      <c r="Q395" s="1">
        <v>43852</v>
      </c>
    </row>
    <row r="396" spans="1:17" x14ac:dyDescent="0.25">
      <c r="A396" t="s">
        <v>242</v>
      </c>
      <c r="B396" t="s">
        <v>274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1">
        <v>44391</v>
      </c>
      <c r="N396" t="s">
        <v>24</v>
      </c>
      <c r="O396" t="s">
        <v>25</v>
      </c>
      <c r="Q396" s="1">
        <v>43852</v>
      </c>
    </row>
    <row r="397" spans="1:17" x14ac:dyDescent="0.25">
      <c r="A397" t="s">
        <v>242</v>
      </c>
      <c r="B397" t="s">
        <v>274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1">
        <v>43387</v>
      </c>
      <c r="N397" t="s">
        <v>24</v>
      </c>
      <c r="O397" t="s">
        <v>25</v>
      </c>
      <c r="Q397" s="1">
        <v>43852</v>
      </c>
    </row>
    <row r="398" spans="1:17" x14ac:dyDescent="0.25">
      <c r="A398" t="s">
        <v>242</v>
      </c>
      <c r="B398" t="s">
        <v>274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1">
        <v>43479</v>
      </c>
      <c r="N398" t="s">
        <v>24</v>
      </c>
      <c r="O398" t="s">
        <v>25</v>
      </c>
      <c r="Q398" s="1">
        <v>43852</v>
      </c>
    </row>
    <row r="399" spans="1:17" x14ac:dyDescent="0.25">
      <c r="A399" t="s">
        <v>242</v>
      </c>
      <c r="B399" t="s">
        <v>274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1">
        <v>43569</v>
      </c>
      <c r="N399" t="s">
        <v>24</v>
      </c>
      <c r="O399" t="s">
        <v>25</v>
      </c>
      <c r="Q399" s="1">
        <v>43852</v>
      </c>
    </row>
    <row r="400" spans="1:17" x14ac:dyDescent="0.25">
      <c r="A400" t="s">
        <v>242</v>
      </c>
      <c r="B400" t="s">
        <v>274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1">
        <v>43660</v>
      </c>
      <c r="N400" t="s">
        <v>24</v>
      </c>
      <c r="O400" t="s">
        <v>25</v>
      </c>
      <c r="Q400" s="1">
        <v>43852</v>
      </c>
    </row>
    <row r="401" spans="1:17" x14ac:dyDescent="0.25">
      <c r="A401" t="s">
        <v>242</v>
      </c>
      <c r="B401" t="s">
        <v>274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1">
        <v>43295</v>
      </c>
      <c r="N401" t="s">
        <v>24</v>
      </c>
      <c r="O401" t="s">
        <v>25</v>
      </c>
      <c r="Q401" s="1">
        <v>43852</v>
      </c>
    </row>
    <row r="402" spans="1:17" x14ac:dyDescent="0.25">
      <c r="A402" t="s">
        <v>242</v>
      </c>
      <c r="B402" t="s">
        <v>275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1">
        <v>44391</v>
      </c>
      <c r="N402" t="s">
        <v>24</v>
      </c>
      <c r="O402" t="s">
        <v>25</v>
      </c>
      <c r="Q402" s="1">
        <v>43852</v>
      </c>
    </row>
    <row r="403" spans="1:17" x14ac:dyDescent="0.25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1">
        <v>43844</v>
      </c>
      <c r="N403" t="s">
        <v>24</v>
      </c>
      <c r="O403" t="s">
        <v>25</v>
      </c>
      <c r="Q403" s="1">
        <v>43852</v>
      </c>
    </row>
    <row r="404" spans="1:17" x14ac:dyDescent="0.25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43935</v>
      </c>
      <c r="N404" t="s">
        <v>24</v>
      </c>
      <c r="O404" t="s">
        <v>25</v>
      </c>
      <c r="Q404" s="1">
        <v>43852</v>
      </c>
    </row>
    <row r="405" spans="1:17" x14ac:dyDescent="0.25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44026</v>
      </c>
      <c r="N405" t="s">
        <v>24</v>
      </c>
      <c r="O405" t="s">
        <v>25</v>
      </c>
      <c r="Q405" s="1">
        <v>43852</v>
      </c>
    </row>
    <row r="406" spans="1:17" x14ac:dyDescent="0.25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44118</v>
      </c>
      <c r="N406" t="s">
        <v>24</v>
      </c>
      <c r="O406" t="s">
        <v>25</v>
      </c>
      <c r="Q406" s="1">
        <v>43852</v>
      </c>
    </row>
    <row r="407" spans="1:17" x14ac:dyDescent="0.25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1">
        <v>44210</v>
      </c>
      <c r="N407" t="s">
        <v>24</v>
      </c>
      <c r="O407" t="s">
        <v>25</v>
      </c>
      <c r="Q407" s="1">
        <v>43852</v>
      </c>
    </row>
    <row r="408" spans="1:17" x14ac:dyDescent="0.25">
      <c r="A408" t="s">
        <v>242</v>
      </c>
      <c r="B408" t="s">
        <v>275</v>
      </c>
      <c r="C408" t="s">
        <v>19</v>
      </c>
      <c r="D408" s="1">
        <v>43295</v>
      </c>
      <c r="E408" s="1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1">
        <v>44300</v>
      </c>
      <c r="N408" t="s">
        <v>24</v>
      </c>
      <c r="O408" t="s">
        <v>25</v>
      </c>
      <c r="Q408" s="1">
        <v>43852</v>
      </c>
    </row>
    <row r="409" spans="1:17" x14ac:dyDescent="0.25">
      <c r="A409" t="s">
        <v>242</v>
      </c>
      <c r="B409" t="s">
        <v>275</v>
      </c>
      <c r="C409" t="s">
        <v>19</v>
      </c>
      <c r="D409" s="1">
        <v>43295</v>
      </c>
      <c r="E409" s="1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1">
        <v>43387</v>
      </c>
      <c r="N409" t="s">
        <v>24</v>
      </c>
      <c r="O409" t="s">
        <v>25</v>
      </c>
      <c r="Q409" s="1">
        <v>43852</v>
      </c>
    </row>
    <row r="410" spans="1:17" x14ac:dyDescent="0.25">
      <c r="A410" t="s">
        <v>242</v>
      </c>
      <c r="B410" t="s">
        <v>275</v>
      </c>
      <c r="C410" t="s">
        <v>19</v>
      </c>
      <c r="D410" s="1">
        <v>43295</v>
      </c>
      <c r="E410" s="1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1">
        <v>43479</v>
      </c>
      <c r="N410" t="s">
        <v>24</v>
      </c>
      <c r="O410" t="s">
        <v>25</v>
      </c>
      <c r="Q410" s="1">
        <v>43852</v>
      </c>
    </row>
    <row r="411" spans="1:17" x14ac:dyDescent="0.25">
      <c r="A411" t="s">
        <v>242</v>
      </c>
      <c r="B411" t="s">
        <v>275</v>
      </c>
      <c r="C411" t="s">
        <v>19</v>
      </c>
      <c r="D411" s="1">
        <v>43295</v>
      </c>
      <c r="E411" s="1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1">
        <v>43569</v>
      </c>
      <c r="N411" t="s">
        <v>24</v>
      </c>
      <c r="O411" t="s">
        <v>25</v>
      </c>
      <c r="Q411" s="1">
        <v>43852</v>
      </c>
    </row>
    <row r="412" spans="1:17" x14ac:dyDescent="0.25">
      <c r="A412" t="s">
        <v>242</v>
      </c>
      <c r="B412" t="s">
        <v>275</v>
      </c>
      <c r="C412" t="s">
        <v>19</v>
      </c>
      <c r="D412" s="1">
        <v>43295</v>
      </c>
      <c r="E412" s="1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1">
        <v>43660</v>
      </c>
      <c r="N412" t="s">
        <v>24</v>
      </c>
      <c r="O412" t="s">
        <v>25</v>
      </c>
      <c r="Q412" s="1">
        <v>43852</v>
      </c>
    </row>
    <row r="413" spans="1:17" x14ac:dyDescent="0.25">
      <c r="A413" t="s">
        <v>242</v>
      </c>
      <c r="B413" t="s">
        <v>275</v>
      </c>
      <c r="C413" t="s">
        <v>19</v>
      </c>
      <c r="D413" s="1">
        <v>43295</v>
      </c>
      <c r="E413" s="1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1">
        <v>43752</v>
      </c>
      <c r="N413" t="s">
        <v>24</v>
      </c>
      <c r="O413" t="s">
        <v>25</v>
      </c>
      <c r="Q413" s="1">
        <v>43852</v>
      </c>
    </row>
    <row r="414" spans="1:17" x14ac:dyDescent="0.25">
      <c r="A414" t="s">
        <v>242</v>
      </c>
      <c r="B414" t="s">
        <v>275</v>
      </c>
      <c r="C414" t="s">
        <v>19</v>
      </c>
      <c r="D414" s="1">
        <v>43295</v>
      </c>
      <c r="E414" s="1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1">
        <v>43295</v>
      </c>
      <c r="N414" t="s">
        <v>24</v>
      </c>
      <c r="O414" t="s">
        <v>25</v>
      </c>
      <c r="Q414" s="1">
        <v>43852</v>
      </c>
    </row>
    <row r="415" spans="1:17" x14ac:dyDescent="0.25">
      <c r="A415" t="s">
        <v>242</v>
      </c>
      <c r="B415" t="s">
        <v>276</v>
      </c>
      <c r="C415" t="s">
        <v>19</v>
      </c>
      <c r="D415" s="1">
        <v>43448</v>
      </c>
      <c r="E415" s="1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1">
        <v>44179</v>
      </c>
      <c r="N415" t="s">
        <v>24</v>
      </c>
      <c r="O415" t="s">
        <v>25</v>
      </c>
      <c r="Q415" s="1">
        <v>43852</v>
      </c>
    </row>
    <row r="416" spans="1:17" x14ac:dyDescent="0.25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1">
        <v>43813</v>
      </c>
      <c r="N416" t="s">
        <v>24</v>
      </c>
      <c r="O416" t="s">
        <v>25</v>
      </c>
      <c r="Q416" s="1">
        <v>43852</v>
      </c>
    </row>
    <row r="417" spans="1:17" x14ac:dyDescent="0.25">
      <c r="A417" t="s">
        <v>242</v>
      </c>
      <c r="B417" t="s">
        <v>276</v>
      </c>
      <c r="C417" t="s">
        <v>19</v>
      </c>
      <c r="D417" s="1">
        <v>43448</v>
      </c>
      <c r="E417" s="1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1">
        <v>43904</v>
      </c>
      <c r="N417" t="s">
        <v>24</v>
      </c>
      <c r="O417" t="s">
        <v>25</v>
      </c>
      <c r="Q417" s="1">
        <v>43852</v>
      </c>
    </row>
    <row r="418" spans="1:17" x14ac:dyDescent="0.25">
      <c r="A418" t="s">
        <v>242</v>
      </c>
      <c r="B418" t="s">
        <v>276</v>
      </c>
      <c r="C418" t="s">
        <v>19</v>
      </c>
      <c r="D418" s="1">
        <v>43448</v>
      </c>
      <c r="E418" s="1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1">
        <v>43996</v>
      </c>
      <c r="N418" t="s">
        <v>24</v>
      </c>
      <c r="O418" t="s">
        <v>25</v>
      </c>
      <c r="Q418" s="1">
        <v>43852</v>
      </c>
    </row>
    <row r="419" spans="1:17" x14ac:dyDescent="0.25">
      <c r="A419" t="s">
        <v>242</v>
      </c>
      <c r="B419" t="s">
        <v>276</v>
      </c>
      <c r="C419" t="s">
        <v>19</v>
      </c>
      <c r="D419" s="1">
        <v>43448</v>
      </c>
      <c r="E419" s="1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1">
        <v>44088</v>
      </c>
      <c r="N419" t="s">
        <v>24</v>
      </c>
      <c r="O419" t="s">
        <v>25</v>
      </c>
      <c r="Q419" s="1">
        <v>43852</v>
      </c>
    </row>
    <row r="420" spans="1:17" x14ac:dyDescent="0.25">
      <c r="A420" t="s">
        <v>242</v>
      </c>
      <c r="B420" t="s">
        <v>276</v>
      </c>
      <c r="C420" t="s">
        <v>19</v>
      </c>
      <c r="D420" s="1">
        <v>43448</v>
      </c>
      <c r="E420" s="1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1">
        <v>43538</v>
      </c>
      <c r="N420" t="s">
        <v>24</v>
      </c>
      <c r="O420" t="s">
        <v>25</v>
      </c>
      <c r="Q420" s="1">
        <v>43852</v>
      </c>
    </row>
    <row r="421" spans="1:17" x14ac:dyDescent="0.25">
      <c r="A421" t="s">
        <v>242</v>
      </c>
      <c r="B421" t="s">
        <v>276</v>
      </c>
      <c r="C421" t="s">
        <v>19</v>
      </c>
      <c r="D421" s="1">
        <v>43448</v>
      </c>
      <c r="E421" s="1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1">
        <v>43630</v>
      </c>
      <c r="N421" t="s">
        <v>24</v>
      </c>
      <c r="O421" t="s">
        <v>25</v>
      </c>
      <c r="Q421" s="1">
        <v>43852</v>
      </c>
    </row>
    <row r="422" spans="1:17" x14ac:dyDescent="0.25">
      <c r="A422" t="s">
        <v>242</v>
      </c>
      <c r="B422" t="s">
        <v>276</v>
      </c>
      <c r="C422" t="s">
        <v>19</v>
      </c>
      <c r="D422" s="1">
        <v>43448</v>
      </c>
      <c r="E422" s="1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1">
        <v>43722</v>
      </c>
      <c r="N422" t="s">
        <v>24</v>
      </c>
      <c r="O422" t="s">
        <v>25</v>
      </c>
      <c r="Q422" s="1">
        <v>43852</v>
      </c>
    </row>
    <row r="423" spans="1:17" x14ac:dyDescent="0.25">
      <c r="A423" t="s">
        <v>242</v>
      </c>
      <c r="B423" t="s">
        <v>276</v>
      </c>
      <c r="C423" t="s">
        <v>19</v>
      </c>
      <c r="D423" s="1">
        <v>43448</v>
      </c>
      <c r="E423" s="1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1">
        <v>43448</v>
      </c>
      <c r="N423" t="s">
        <v>24</v>
      </c>
      <c r="O423" t="s">
        <v>25</v>
      </c>
      <c r="Q423" s="1">
        <v>43852</v>
      </c>
    </row>
    <row r="424" spans="1:17" x14ac:dyDescent="0.25">
      <c r="A424" t="s">
        <v>242</v>
      </c>
      <c r="B424" t="s">
        <v>277</v>
      </c>
      <c r="C424" t="s">
        <v>19</v>
      </c>
      <c r="D424" s="1">
        <v>43642</v>
      </c>
      <c r="E424" s="1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1">
        <v>43642</v>
      </c>
      <c r="N424" t="s">
        <v>24</v>
      </c>
      <c r="O424" t="s">
        <v>25</v>
      </c>
      <c r="Q424" s="1">
        <v>43852</v>
      </c>
    </row>
    <row r="425" spans="1:17" x14ac:dyDescent="0.25">
      <c r="A425" t="s">
        <v>242</v>
      </c>
      <c r="B425" t="s">
        <v>278</v>
      </c>
      <c r="C425" t="s">
        <v>19</v>
      </c>
      <c r="D425" s="1">
        <v>43524</v>
      </c>
      <c r="E425" s="1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1">
        <v>43525</v>
      </c>
      <c r="N425" t="s">
        <v>24</v>
      </c>
      <c r="O425" t="s">
        <v>23</v>
      </c>
      <c r="Q425" s="1">
        <v>43852</v>
      </c>
    </row>
    <row r="426" spans="1:17" x14ac:dyDescent="0.25">
      <c r="A426" t="s">
        <v>242</v>
      </c>
      <c r="B426" t="s">
        <v>279</v>
      </c>
      <c r="C426" t="s">
        <v>31</v>
      </c>
      <c r="D426" s="1">
        <v>42611</v>
      </c>
      <c r="E426" s="1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1">
        <v>42611</v>
      </c>
      <c r="N426" t="s">
        <v>24</v>
      </c>
      <c r="O426" t="s">
        <v>25</v>
      </c>
      <c r="Q426" s="1">
        <v>43852</v>
      </c>
    </row>
    <row r="427" spans="1:17" x14ac:dyDescent="0.25">
      <c r="A427" t="s">
        <v>242</v>
      </c>
      <c r="B427" t="s">
        <v>280</v>
      </c>
      <c r="C427" t="s">
        <v>31</v>
      </c>
      <c r="D427" s="1">
        <v>42608</v>
      </c>
      <c r="E427" s="1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1">
        <v>43337</v>
      </c>
      <c r="N427" t="s">
        <v>24</v>
      </c>
      <c r="O427" t="s">
        <v>177</v>
      </c>
      <c r="P427" t="s">
        <v>281</v>
      </c>
      <c r="Q427" s="1">
        <v>43852</v>
      </c>
    </row>
    <row r="428" spans="1:17" x14ac:dyDescent="0.25">
      <c r="A428" t="s">
        <v>242</v>
      </c>
      <c r="B428" t="s">
        <v>282</v>
      </c>
      <c r="C428" t="s">
        <v>19</v>
      </c>
      <c r="D428" s="1">
        <v>42636</v>
      </c>
      <c r="E428" s="1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">
        <v>43092</v>
      </c>
      <c r="N428" t="s">
        <v>24</v>
      </c>
      <c r="O428" t="s">
        <v>43</v>
      </c>
      <c r="Q428" s="1">
        <v>43852</v>
      </c>
    </row>
    <row r="429" spans="1:17" x14ac:dyDescent="0.25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43182</v>
      </c>
      <c r="N429" t="s">
        <v>24</v>
      </c>
      <c r="O429" t="s">
        <v>43</v>
      </c>
      <c r="Q429" s="1">
        <v>43852</v>
      </c>
    </row>
    <row r="430" spans="1:17" x14ac:dyDescent="0.25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43274</v>
      </c>
      <c r="N430" t="s">
        <v>24</v>
      </c>
      <c r="O430" t="s">
        <v>43</v>
      </c>
      <c r="Q430" s="1">
        <v>43852</v>
      </c>
    </row>
    <row r="431" spans="1:17" x14ac:dyDescent="0.25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43366</v>
      </c>
      <c r="N431" t="s">
        <v>24</v>
      </c>
      <c r="O431" t="s">
        <v>43</v>
      </c>
      <c r="Q431" s="1">
        <v>43852</v>
      </c>
    </row>
    <row r="432" spans="1:17" x14ac:dyDescent="0.25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43457</v>
      </c>
      <c r="N432" t="s">
        <v>24</v>
      </c>
      <c r="O432" t="s">
        <v>43</v>
      </c>
      <c r="Q432" s="1">
        <v>43852</v>
      </c>
    </row>
    <row r="433" spans="1:17" x14ac:dyDescent="0.25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43547</v>
      </c>
      <c r="N433" t="s">
        <v>24</v>
      </c>
      <c r="O433" t="s">
        <v>43</v>
      </c>
      <c r="Q433" s="1">
        <v>43852</v>
      </c>
    </row>
    <row r="434" spans="1:17" x14ac:dyDescent="0.25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">
        <v>42727</v>
      </c>
      <c r="N434" t="s">
        <v>24</v>
      </c>
      <c r="O434" t="s">
        <v>43</v>
      </c>
      <c r="Q434" s="1">
        <v>43852</v>
      </c>
    </row>
    <row r="435" spans="1:17" x14ac:dyDescent="0.25">
      <c r="A435" t="s">
        <v>242</v>
      </c>
      <c r="B435" t="s">
        <v>282</v>
      </c>
      <c r="C435" t="s">
        <v>19</v>
      </c>
      <c r="D435" s="1">
        <v>42636</v>
      </c>
      <c r="E435" s="1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42817</v>
      </c>
      <c r="N435" t="s">
        <v>24</v>
      </c>
      <c r="O435" t="s">
        <v>43</v>
      </c>
      <c r="Q435" s="1">
        <v>43852</v>
      </c>
    </row>
    <row r="436" spans="1:17" x14ac:dyDescent="0.25">
      <c r="A436" t="s">
        <v>242</v>
      </c>
      <c r="B436" t="s">
        <v>282</v>
      </c>
      <c r="C436" t="s">
        <v>19</v>
      </c>
      <c r="D436" s="1">
        <v>42636</v>
      </c>
      <c r="E436" s="1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42909</v>
      </c>
      <c r="N436" t="s">
        <v>24</v>
      </c>
      <c r="O436" t="s">
        <v>43</v>
      </c>
      <c r="Q436" s="1">
        <v>43852</v>
      </c>
    </row>
    <row r="437" spans="1:17" x14ac:dyDescent="0.25">
      <c r="A437" t="s">
        <v>242</v>
      </c>
      <c r="B437" t="s">
        <v>282</v>
      </c>
      <c r="C437" t="s">
        <v>19</v>
      </c>
      <c r="D437" s="1">
        <v>42636</v>
      </c>
      <c r="E437" s="1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43001</v>
      </c>
      <c r="N437" t="s">
        <v>24</v>
      </c>
      <c r="O437" t="s">
        <v>43</v>
      </c>
      <c r="Q437" s="1">
        <v>43852</v>
      </c>
    </row>
    <row r="438" spans="1:17" x14ac:dyDescent="0.25">
      <c r="A438" t="s">
        <v>242</v>
      </c>
      <c r="B438" t="s">
        <v>282</v>
      </c>
      <c r="C438" t="s">
        <v>19</v>
      </c>
      <c r="D438" s="1">
        <v>42636</v>
      </c>
      <c r="E438" s="1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">
        <v>42636</v>
      </c>
      <c r="N438" t="s">
        <v>24</v>
      </c>
      <c r="O438" t="s">
        <v>43</v>
      </c>
      <c r="Q438" s="1">
        <v>43852</v>
      </c>
    </row>
    <row r="439" spans="1:17" x14ac:dyDescent="0.25">
      <c r="A439" t="s">
        <v>242</v>
      </c>
      <c r="B439" t="s">
        <v>282</v>
      </c>
      <c r="C439" t="s">
        <v>19</v>
      </c>
      <c r="D439" s="1">
        <v>42636</v>
      </c>
      <c r="E439" s="1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"/>
      <c r="N439" t="s">
        <v>44</v>
      </c>
      <c r="O439" t="s">
        <v>43</v>
      </c>
      <c r="Q439" s="1">
        <v>43852</v>
      </c>
    </row>
    <row r="440" spans="1:17" x14ac:dyDescent="0.25">
      <c r="A440" t="s">
        <v>242</v>
      </c>
      <c r="B440" t="s">
        <v>282</v>
      </c>
      <c r="C440" t="s">
        <v>19</v>
      </c>
      <c r="D440" s="1">
        <v>42636</v>
      </c>
      <c r="E440" s="1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44</v>
      </c>
      <c r="O440" t="s">
        <v>43</v>
      </c>
      <c r="Q440" s="1">
        <v>43852</v>
      </c>
    </row>
    <row r="441" spans="1:17" x14ac:dyDescent="0.25">
      <c r="A441" t="s">
        <v>242</v>
      </c>
      <c r="B441" t="s">
        <v>282</v>
      </c>
      <c r="C441" t="s">
        <v>19</v>
      </c>
      <c r="D441" s="1">
        <v>42636</v>
      </c>
      <c r="E441" s="1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44</v>
      </c>
      <c r="O441" t="s">
        <v>43</v>
      </c>
      <c r="Q441" s="1">
        <v>43852</v>
      </c>
    </row>
    <row r="442" spans="1:17" x14ac:dyDescent="0.25">
      <c r="A442" t="s">
        <v>242</v>
      </c>
      <c r="B442" t="s">
        <v>283</v>
      </c>
      <c r="C442" t="s">
        <v>19</v>
      </c>
      <c r="D442" s="1">
        <v>43029</v>
      </c>
      <c r="E442" s="1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1">
        <v>43029</v>
      </c>
      <c r="N442" t="s">
        <v>24</v>
      </c>
      <c r="O442" t="s">
        <v>25</v>
      </c>
      <c r="Q442" s="1">
        <v>43852</v>
      </c>
    </row>
    <row r="443" spans="1:17" x14ac:dyDescent="0.25">
      <c r="A443" t="s">
        <v>242</v>
      </c>
      <c r="B443" t="s">
        <v>284</v>
      </c>
      <c r="C443" t="s">
        <v>19</v>
      </c>
      <c r="D443" s="1">
        <v>43029</v>
      </c>
      <c r="E443" s="1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1">
        <v>43029</v>
      </c>
      <c r="N443" t="s">
        <v>24</v>
      </c>
      <c r="O443" t="s">
        <v>25</v>
      </c>
      <c r="Q443" s="1">
        <v>43852</v>
      </c>
    </row>
    <row r="444" spans="1:17" x14ac:dyDescent="0.25">
      <c r="A444" t="s">
        <v>242</v>
      </c>
      <c r="B444" t="s">
        <v>285</v>
      </c>
      <c r="C444" t="s">
        <v>19</v>
      </c>
      <c r="D444" s="1">
        <v>42290</v>
      </c>
      <c r="E444" s="1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1">
        <v>42290</v>
      </c>
      <c r="N444" t="s">
        <v>24</v>
      </c>
      <c r="O444" t="s">
        <v>25</v>
      </c>
      <c r="Q444" s="1">
        <v>43852</v>
      </c>
    </row>
    <row r="445" spans="1:17" x14ac:dyDescent="0.25">
      <c r="A445" t="s">
        <v>242</v>
      </c>
      <c r="B445" t="s">
        <v>286</v>
      </c>
      <c r="C445" t="s">
        <v>19</v>
      </c>
      <c r="D445" s="1">
        <v>42874</v>
      </c>
      <c r="E445" s="1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1">
        <v>42874</v>
      </c>
      <c r="N445" t="s">
        <v>24</v>
      </c>
      <c r="O445" t="s">
        <v>25</v>
      </c>
      <c r="Q445" s="1">
        <v>43852</v>
      </c>
    </row>
    <row r="446" spans="1:17" x14ac:dyDescent="0.25">
      <c r="A446" t="s">
        <v>242</v>
      </c>
      <c r="B446">
        <v>2309003004</v>
      </c>
      <c r="C446" t="s">
        <v>19</v>
      </c>
      <c r="D446" s="1">
        <v>43249</v>
      </c>
      <c r="E446" s="1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1">
        <v>43249</v>
      </c>
      <c r="N446" t="s">
        <v>24</v>
      </c>
      <c r="O446" t="s">
        <v>25</v>
      </c>
      <c r="Q446" s="1">
        <v>43852</v>
      </c>
    </row>
    <row r="447" spans="1:17" x14ac:dyDescent="0.25">
      <c r="A447" t="s">
        <v>242</v>
      </c>
      <c r="B447" t="s">
        <v>287</v>
      </c>
      <c r="C447" t="s">
        <v>19</v>
      </c>
      <c r="D447" s="1">
        <v>43340</v>
      </c>
      <c r="E447" s="1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">
        <v>43958</v>
      </c>
      <c r="N447" t="s">
        <v>24</v>
      </c>
      <c r="O447" t="s">
        <v>25</v>
      </c>
      <c r="Q447" s="1">
        <v>43852</v>
      </c>
    </row>
    <row r="448" spans="1:17" x14ac:dyDescent="0.25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Q448" s="1">
        <v>43852</v>
      </c>
    </row>
    <row r="449" spans="1:17" x14ac:dyDescent="0.25">
      <c r="A449" t="s">
        <v>242</v>
      </c>
      <c r="B449" t="s">
        <v>287</v>
      </c>
      <c r="C449" t="s">
        <v>19</v>
      </c>
      <c r="D449" s="1">
        <v>43340</v>
      </c>
      <c r="E449" s="1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Q449" s="1">
        <v>43852</v>
      </c>
    </row>
    <row r="450" spans="1:17" x14ac:dyDescent="0.25">
      <c r="A450" t="s">
        <v>242</v>
      </c>
      <c r="B450" t="s">
        <v>287</v>
      </c>
      <c r="C450" t="s">
        <v>19</v>
      </c>
      <c r="D450" s="1">
        <v>43340</v>
      </c>
      <c r="E450" s="1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">
        <v>43855</v>
      </c>
      <c r="N450" t="s">
        <v>24</v>
      </c>
      <c r="O450" t="s">
        <v>25</v>
      </c>
      <c r="Q450" s="1">
        <v>43852</v>
      </c>
    </row>
    <row r="451" spans="1:17" x14ac:dyDescent="0.25">
      <c r="A451" t="s">
        <v>242</v>
      </c>
      <c r="B451" t="s">
        <v>287</v>
      </c>
      <c r="C451" t="s">
        <v>19</v>
      </c>
      <c r="D451" s="1">
        <v>43340</v>
      </c>
      <c r="E451" s="1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">
        <v>43443</v>
      </c>
      <c r="N451" t="s">
        <v>24</v>
      </c>
      <c r="O451" t="s">
        <v>25</v>
      </c>
      <c r="Q451" s="1">
        <v>43852</v>
      </c>
    </row>
    <row r="452" spans="1:17" x14ac:dyDescent="0.25">
      <c r="A452" t="s">
        <v>242</v>
      </c>
      <c r="B452" t="s">
        <v>287</v>
      </c>
      <c r="C452" t="s">
        <v>19</v>
      </c>
      <c r="D452" s="1">
        <v>43340</v>
      </c>
      <c r="E452" s="1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43546</v>
      </c>
      <c r="N452" t="s">
        <v>24</v>
      </c>
      <c r="O452" t="s">
        <v>25</v>
      </c>
      <c r="Q452" s="1">
        <v>43852</v>
      </c>
    </row>
    <row r="453" spans="1:17" x14ac:dyDescent="0.25">
      <c r="A453" t="s">
        <v>242</v>
      </c>
      <c r="B453" t="s">
        <v>287</v>
      </c>
      <c r="C453" t="s">
        <v>19</v>
      </c>
      <c r="D453" s="1">
        <v>43340</v>
      </c>
      <c r="E453" s="1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43649</v>
      </c>
      <c r="N453" t="s">
        <v>24</v>
      </c>
      <c r="O453" t="s">
        <v>25</v>
      </c>
      <c r="Q453" s="1">
        <v>43852</v>
      </c>
    </row>
    <row r="454" spans="1:17" x14ac:dyDescent="0.25">
      <c r="A454" t="s">
        <v>242</v>
      </c>
      <c r="B454" t="s">
        <v>287</v>
      </c>
      <c r="C454" t="s">
        <v>19</v>
      </c>
      <c r="D454" s="1">
        <v>43340</v>
      </c>
      <c r="E454" s="1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43752</v>
      </c>
      <c r="N454" t="s">
        <v>24</v>
      </c>
      <c r="O454" t="s">
        <v>25</v>
      </c>
      <c r="Q454" s="1">
        <v>43852</v>
      </c>
    </row>
    <row r="455" spans="1:17" x14ac:dyDescent="0.25">
      <c r="A455" t="s">
        <v>242</v>
      </c>
      <c r="B455" t="s">
        <v>287</v>
      </c>
      <c r="C455" t="s">
        <v>19</v>
      </c>
      <c r="D455" s="1">
        <v>43340</v>
      </c>
      <c r="E455" s="1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">
        <v>43340</v>
      </c>
      <c r="N455" t="s">
        <v>24</v>
      </c>
      <c r="O455" t="s">
        <v>25</v>
      </c>
      <c r="Q455" s="1">
        <v>43852</v>
      </c>
    </row>
    <row r="456" spans="1:17" x14ac:dyDescent="0.25">
      <c r="A456" t="s">
        <v>242</v>
      </c>
      <c r="B456" t="s">
        <v>288</v>
      </c>
      <c r="C456" t="s">
        <v>19</v>
      </c>
      <c r="D456" s="1">
        <v>43440</v>
      </c>
      <c r="E456" s="1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1">
        <v>43440</v>
      </c>
      <c r="N456" t="s">
        <v>24</v>
      </c>
      <c r="O456" t="s">
        <v>25</v>
      </c>
      <c r="Q456" s="1">
        <v>43852</v>
      </c>
    </row>
    <row r="457" spans="1:17" x14ac:dyDescent="0.25">
      <c r="A457" t="s">
        <v>242</v>
      </c>
      <c r="B457" t="s">
        <v>289</v>
      </c>
      <c r="C457" t="s">
        <v>19</v>
      </c>
      <c r="D457" s="1">
        <v>43550</v>
      </c>
      <c r="E457" s="1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1">
        <v>43550</v>
      </c>
      <c r="N457" t="s">
        <v>24</v>
      </c>
      <c r="O457" t="s">
        <v>25</v>
      </c>
      <c r="Q457" s="1">
        <v>43852</v>
      </c>
    </row>
    <row r="458" spans="1:17" x14ac:dyDescent="0.25">
      <c r="A458" t="s">
        <v>242</v>
      </c>
      <c r="B458" t="s">
        <v>290</v>
      </c>
      <c r="C458" t="s">
        <v>19</v>
      </c>
      <c r="D458" s="1">
        <v>42634</v>
      </c>
      <c r="E458" s="1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1">
        <v>42634</v>
      </c>
      <c r="N458" t="s">
        <v>24</v>
      </c>
      <c r="O458" t="s">
        <v>43</v>
      </c>
      <c r="Q458" s="1">
        <v>43852</v>
      </c>
    </row>
    <row r="459" spans="1:17" x14ac:dyDescent="0.25">
      <c r="A459" t="s">
        <v>242</v>
      </c>
      <c r="B459" t="s">
        <v>290</v>
      </c>
      <c r="C459" t="s">
        <v>19</v>
      </c>
      <c r="D459" s="1">
        <v>42634</v>
      </c>
      <c r="E459" s="1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1">
        <v>43364</v>
      </c>
      <c r="N459" t="s">
        <v>44</v>
      </c>
      <c r="O459" t="s">
        <v>43</v>
      </c>
      <c r="Q459" s="1">
        <v>43852</v>
      </c>
    </row>
    <row r="460" spans="1:17" x14ac:dyDescent="0.25">
      <c r="A460" t="s">
        <v>242</v>
      </c>
      <c r="B460" t="s">
        <v>290</v>
      </c>
      <c r="C460" t="s">
        <v>19</v>
      </c>
      <c r="D460" s="1">
        <v>42634</v>
      </c>
      <c r="E460" s="1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1">
        <v>43455</v>
      </c>
      <c r="N460" t="s">
        <v>44</v>
      </c>
      <c r="O460" t="s">
        <v>43</v>
      </c>
      <c r="Q460" s="1">
        <v>43852</v>
      </c>
    </row>
    <row r="461" spans="1:17" x14ac:dyDescent="0.25">
      <c r="A461" t="s">
        <v>242</v>
      </c>
      <c r="B461" t="s">
        <v>291</v>
      </c>
      <c r="C461" t="s">
        <v>19</v>
      </c>
      <c r="D461" s="1">
        <v>42887</v>
      </c>
      <c r="E461" s="1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1">
        <v>43435</v>
      </c>
      <c r="N461" t="s">
        <v>24</v>
      </c>
      <c r="O461" t="s">
        <v>25</v>
      </c>
      <c r="Q461" s="1">
        <v>43852</v>
      </c>
    </row>
    <row r="462" spans="1:17" x14ac:dyDescent="0.25">
      <c r="A462" t="s">
        <v>292</v>
      </c>
      <c r="B462" t="s">
        <v>293</v>
      </c>
      <c r="C462" t="s">
        <v>19</v>
      </c>
      <c r="D462" s="1">
        <v>43646</v>
      </c>
      <c r="E462" s="1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1">
        <v>43646</v>
      </c>
      <c r="N462" t="s">
        <v>24</v>
      </c>
      <c r="O462" t="s">
        <v>23</v>
      </c>
      <c r="Q462" s="1">
        <v>43852</v>
      </c>
    </row>
    <row r="463" spans="1:17" x14ac:dyDescent="0.25">
      <c r="A463" t="s">
        <v>292</v>
      </c>
      <c r="B463" t="s">
        <v>294</v>
      </c>
      <c r="C463" t="s">
        <v>19</v>
      </c>
      <c r="D463" s="1">
        <v>42916</v>
      </c>
      <c r="E463" s="1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1">
        <v>43281</v>
      </c>
      <c r="N463" t="s">
        <v>24</v>
      </c>
      <c r="O463" t="s">
        <v>25</v>
      </c>
      <c r="Q463" s="1">
        <v>43852</v>
      </c>
    </row>
    <row r="464" spans="1:17" x14ac:dyDescent="0.25">
      <c r="A464" t="s">
        <v>292</v>
      </c>
      <c r="B464" t="s">
        <v>295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1">
        <v>43709</v>
      </c>
      <c r="N464" t="s">
        <v>24</v>
      </c>
      <c r="O464" t="s">
        <v>23</v>
      </c>
      <c r="Q464" s="1">
        <v>43852</v>
      </c>
    </row>
    <row r="465" spans="1:17" x14ac:dyDescent="0.25">
      <c r="A465" t="s">
        <v>292</v>
      </c>
      <c r="B465">
        <v>3.1030411181E+17</v>
      </c>
      <c r="C465" t="s">
        <v>19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1">
        <v>43344</v>
      </c>
      <c r="N465" t="s">
        <v>24</v>
      </c>
      <c r="O465" t="s">
        <v>25</v>
      </c>
      <c r="Q465" s="1">
        <v>43852</v>
      </c>
    </row>
    <row r="466" spans="1:17" x14ac:dyDescent="0.25">
      <c r="A466" t="s">
        <v>292</v>
      </c>
      <c r="B466">
        <v>3.1030411181E+17</v>
      </c>
      <c r="C466" t="s">
        <v>31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1">
        <v>43344</v>
      </c>
      <c r="N466" t="s">
        <v>24</v>
      </c>
      <c r="O466" t="s">
        <v>25</v>
      </c>
      <c r="Q466" s="1">
        <v>43852</v>
      </c>
    </row>
    <row r="467" spans="1:17" x14ac:dyDescent="0.25">
      <c r="A467" t="s">
        <v>292</v>
      </c>
      <c r="B467" t="s">
        <v>296</v>
      </c>
      <c r="C467" t="s">
        <v>31</v>
      </c>
      <c r="D467" s="1">
        <v>43281</v>
      </c>
      <c r="E467" s="1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1">
        <v>43281</v>
      </c>
      <c r="N467" t="s">
        <v>24</v>
      </c>
      <c r="O467" t="s">
        <v>25</v>
      </c>
      <c r="Q467" s="1">
        <v>43852</v>
      </c>
    </row>
    <row r="468" spans="1:17" x14ac:dyDescent="0.25">
      <c r="A468" t="s">
        <v>292</v>
      </c>
      <c r="B468" t="s">
        <v>297</v>
      </c>
      <c r="C468" t="s">
        <v>31</v>
      </c>
      <c r="D468" s="1">
        <v>43112</v>
      </c>
      <c r="E468" s="1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1">
        <v>43112</v>
      </c>
      <c r="N468" t="s">
        <v>24</v>
      </c>
      <c r="O468" t="s">
        <v>177</v>
      </c>
      <c r="P468" t="s">
        <v>178</v>
      </c>
      <c r="Q468" s="1">
        <v>43852</v>
      </c>
    </row>
    <row r="469" spans="1:17" x14ac:dyDescent="0.25">
      <c r="A469" t="s">
        <v>292</v>
      </c>
      <c r="B469" t="s">
        <v>299</v>
      </c>
      <c r="C469" t="s">
        <v>19</v>
      </c>
      <c r="D469" s="1">
        <v>43477</v>
      </c>
      <c r="E469" s="1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1">
        <v>43477</v>
      </c>
      <c r="N469" t="s">
        <v>24</v>
      </c>
      <c r="O469" t="s">
        <v>23</v>
      </c>
      <c r="Q469" s="1">
        <v>43852</v>
      </c>
    </row>
    <row r="470" spans="1:17" x14ac:dyDescent="0.25">
      <c r="A470" t="s">
        <v>292</v>
      </c>
      <c r="B470" t="s">
        <v>300</v>
      </c>
      <c r="C470" t="s">
        <v>31</v>
      </c>
      <c r="D470" s="1">
        <v>43116</v>
      </c>
      <c r="E470" s="1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1">
        <v>43116</v>
      </c>
      <c r="N470" t="s">
        <v>24</v>
      </c>
      <c r="O470" t="s">
        <v>177</v>
      </c>
      <c r="P470" t="s">
        <v>178</v>
      </c>
      <c r="Q470" s="1">
        <v>43852</v>
      </c>
    </row>
    <row r="471" spans="1:17" x14ac:dyDescent="0.25">
      <c r="A471" t="s">
        <v>292</v>
      </c>
      <c r="B471" t="s">
        <v>301</v>
      </c>
      <c r="C471" t="s">
        <v>19</v>
      </c>
      <c r="D471" s="1">
        <v>43709</v>
      </c>
      <c r="E471" s="1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1">
        <v>43709</v>
      </c>
      <c r="N471" t="s">
        <v>24</v>
      </c>
      <c r="O471" t="s">
        <v>23</v>
      </c>
      <c r="Q471" s="1">
        <v>43852</v>
      </c>
    </row>
    <row r="472" spans="1:17" x14ac:dyDescent="0.25">
      <c r="A472" t="s">
        <v>292</v>
      </c>
      <c r="B472">
        <v>3.1030411181E+17</v>
      </c>
      <c r="C472" t="s">
        <v>31</v>
      </c>
      <c r="D472" s="1">
        <v>43344</v>
      </c>
      <c r="E472" s="1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1">
        <v>43344</v>
      </c>
      <c r="N472" t="s">
        <v>24</v>
      </c>
      <c r="O472" t="s">
        <v>25</v>
      </c>
      <c r="Q472" s="1">
        <v>43852</v>
      </c>
    </row>
    <row r="473" spans="1:17" x14ac:dyDescent="0.25">
      <c r="A473" t="s">
        <v>292</v>
      </c>
      <c r="B473" t="s">
        <v>302</v>
      </c>
      <c r="C473" t="s">
        <v>19</v>
      </c>
      <c r="D473" s="1">
        <v>43709</v>
      </c>
      <c r="E473" s="1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1">
        <v>43709</v>
      </c>
      <c r="N473" t="s">
        <v>24</v>
      </c>
      <c r="O473" t="s">
        <v>23</v>
      </c>
      <c r="Q473" s="1">
        <v>43852</v>
      </c>
    </row>
    <row r="474" spans="1:17" x14ac:dyDescent="0.25">
      <c r="A474" t="s">
        <v>292</v>
      </c>
      <c r="B474">
        <v>3.1030411181E+17</v>
      </c>
      <c r="C474" t="s">
        <v>31</v>
      </c>
      <c r="D474" s="1">
        <v>43344</v>
      </c>
      <c r="E474" s="1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1">
        <v>43344</v>
      </c>
      <c r="N474" t="s">
        <v>24</v>
      </c>
      <c r="O474" t="s">
        <v>25</v>
      </c>
      <c r="Q474" s="1">
        <v>43852</v>
      </c>
    </row>
    <row r="475" spans="1:17" x14ac:dyDescent="0.25">
      <c r="A475" t="s">
        <v>292</v>
      </c>
      <c r="B475" t="s">
        <v>303</v>
      </c>
      <c r="C475" t="s">
        <v>19</v>
      </c>
      <c r="D475" s="1">
        <v>43847</v>
      </c>
      <c r="E475" s="1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1">
        <v>43847</v>
      </c>
      <c r="N475" t="s">
        <v>24</v>
      </c>
      <c r="O475" t="s">
        <v>25</v>
      </c>
      <c r="Q475" s="1">
        <v>43852</v>
      </c>
    </row>
    <row r="476" spans="1:17" x14ac:dyDescent="0.25">
      <c r="A476" t="s">
        <v>292</v>
      </c>
      <c r="B476">
        <v>3.1030411181E+17</v>
      </c>
      <c r="C476" t="s">
        <v>19</v>
      </c>
      <c r="D476" s="1">
        <v>43344</v>
      </c>
      <c r="E476" s="1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1">
        <v>43344</v>
      </c>
      <c r="N476" t="s">
        <v>24</v>
      </c>
      <c r="O476" t="s">
        <v>25</v>
      </c>
      <c r="Q476" s="1">
        <v>43852</v>
      </c>
    </row>
    <row r="477" spans="1:17" x14ac:dyDescent="0.25">
      <c r="A477" t="s">
        <v>292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1">
        <v>43344</v>
      </c>
      <c r="N477" t="s">
        <v>24</v>
      </c>
      <c r="O477" t="s">
        <v>25</v>
      </c>
      <c r="Q477" s="1">
        <v>43852</v>
      </c>
    </row>
    <row r="478" spans="1:17" x14ac:dyDescent="0.25">
      <c r="A478" t="s">
        <v>292</v>
      </c>
      <c r="B478" t="s">
        <v>304</v>
      </c>
      <c r="C478" t="s">
        <v>19</v>
      </c>
      <c r="D478" s="1">
        <v>43720</v>
      </c>
      <c r="E478" s="1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1">
        <v>43720</v>
      </c>
      <c r="N478" t="s">
        <v>24</v>
      </c>
      <c r="O478" t="s">
        <v>25</v>
      </c>
      <c r="Q478" s="1">
        <v>43852</v>
      </c>
    </row>
    <row r="479" spans="1:17" x14ac:dyDescent="0.25">
      <c r="A479" t="s">
        <v>292</v>
      </c>
      <c r="B479" t="s">
        <v>305</v>
      </c>
      <c r="C479" t="s">
        <v>19</v>
      </c>
      <c r="D479" s="1">
        <v>43405</v>
      </c>
      <c r="E479" s="1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">
        <v>43405</v>
      </c>
      <c r="N479" t="s">
        <v>24</v>
      </c>
      <c r="O479" t="s">
        <v>23</v>
      </c>
      <c r="Q479" s="1">
        <v>43852</v>
      </c>
    </row>
    <row r="480" spans="1:17" x14ac:dyDescent="0.25">
      <c r="A480" t="s">
        <v>292</v>
      </c>
      <c r="B480">
        <v>22214171</v>
      </c>
      <c r="C480" t="s">
        <v>31</v>
      </c>
      <c r="D480" s="1">
        <v>43040</v>
      </c>
      <c r="E480" s="1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">
        <v>43040</v>
      </c>
      <c r="N480" t="s">
        <v>24</v>
      </c>
      <c r="O480" t="s">
        <v>177</v>
      </c>
      <c r="P480" t="s">
        <v>178</v>
      </c>
      <c r="Q480" s="1">
        <v>43852</v>
      </c>
    </row>
    <row r="481" spans="1:17" x14ac:dyDescent="0.25">
      <c r="A481" t="s">
        <v>292</v>
      </c>
      <c r="B481">
        <v>22341873</v>
      </c>
      <c r="C481" t="s">
        <v>19</v>
      </c>
      <c r="D481" s="1">
        <v>43355</v>
      </c>
      <c r="E481" s="1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1">
        <v>43355</v>
      </c>
      <c r="N481" t="s">
        <v>24</v>
      </c>
      <c r="O481" t="s">
        <v>25</v>
      </c>
      <c r="Q481" s="1">
        <v>43852</v>
      </c>
    </row>
    <row r="482" spans="1:17" x14ac:dyDescent="0.25">
      <c r="A482" t="s">
        <v>292</v>
      </c>
      <c r="B482" t="s">
        <v>306</v>
      </c>
      <c r="C482" t="s">
        <v>19</v>
      </c>
      <c r="D482" s="1">
        <v>43511</v>
      </c>
      <c r="E482" s="1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1">
        <v>43511</v>
      </c>
      <c r="N482" t="s">
        <v>24</v>
      </c>
      <c r="O482" t="s">
        <v>25</v>
      </c>
      <c r="Q482" s="1">
        <v>43852</v>
      </c>
    </row>
    <row r="483" spans="1:17" x14ac:dyDescent="0.25">
      <c r="A483" t="s">
        <v>292</v>
      </c>
      <c r="B483" t="s">
        <v>308</v>
      </c>
      <c r="C483" t="s">
        <v>19</v>
      </c>
      <c r="D483" s="1">
        <v>43709</v>
      </c>
      <c r="E483" s="1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1">
        <v>43709</v>
      </c>
      <c r="N483" t="s">
        <v>24</v>
      </c>
      <c r="O483" t="s">
        <v>23</v>
      </c>
      <c r="Q483" s="1">
        <v>43852</v>
      </c>
    </row>
    <row r="484" spans="1:17" x14ac:dyDescent="0.25">
      <c r="A484" t="s">
        <v>292</v>
      </c>
      <c r="B484">
        <v>3.1030411181E+17</v>
      </c>
      <c r="C484" t="s">
        <v>31</v>
      </c>
      <c r="D484" s="1">
        <v>43344</v>
      </c>
      <c r="E484" s="1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1">
        <v>43344</v>
      </c>
      <c r="N484" t="s">
        <v>24</v>
      </c>
      <c r="O484" t="s">
        <v>25</v>
      </c>
      <c r="Q484" s="1">
        <v>43852</v>
      </c>
    </row>
    <row r="485" spans="1:17" x14ac:dyDescent="0.25">
      <c r="A485" t="s">
        <v>292</v>
      </c>
      <c r="B485">
        <v>301004265</v>
      </c>
      <c r="C485" t="s">
        <v>31</v>
      </c>
      <c r="D485" s="1">
        <v>43168</v>
      </c>
      <c r="E485" s="1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1">
        <v>43168</v>
      </c>
      <c r="N485" t="s">
        <v>24</v>
      </c>
      <c r="O485" t="s">
        <v>25</v>
      </c>
      <c r="Q485" s="1">
        <v>43852</v>
      </c>
    </row>
    <row r="486" spans="1:17" x14ac:dyDescent="0.25">
      <c r="A486" t="s">
        <v>292</v>
      </c>
      <c r="B486" t="s">
        <v>309</v>
      </c>
      <c r="C486" t="s">
        <v>19</v>
      </c>
      <c r="D486" s="1">
        <v>43533</v>
      </c>
      <c r="E486" s="1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1">
        <v>43533</v>
      </c>
      <c r="N486" t="s">
        <v>24</v>
      </c>
      <c r="O486" t="s">
        <v>23</v>
      </c>
      <c r="Q486" s="1">
        <v>43852</v>
      </c>
    </row>
    <row r="487" spans="1:17" x14ac:dyDescent="0.25">
      <c r="A487" t="s">
        <v>292</v>
      </c>
      <c r="B487">
        <v>195269000000</v>
      </c>
      <c r="C487" t="s">
        <v>31</v>
      </c>
      <c r="D487" s="1">
        <v>43414</v>
      </c>
      <c r="E487" s="1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1">
        <v>43414</v>
      </c>
      <c r="N487" t="s">
        <v>24</v>
      </c>
      <c r="O487" t="s">
        <v>25</v>
      </c>
      <c r="Q487" s="1">
        <v>43852</v>
      </c>
    </row>
    <row r="488" spans="1:17" x14ac:dyDescent="0.25">
      <c r="A488" t="s">
        <v>292</v>
      </c>
      <c r="B488">
        <v>2.4122020718290002E+18</v>
      </c>
      <c r="C488" t="s">
        <v>31</v>
      </c>
      <c r="D488" s="1">
        <v>43112</v>
      </c>
      <c r="E488" s="1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1">
        <v>43112</v>
      </c>
      <c r="N488" t="s">
        <v>24</v>
      </c>
      <c r="O488" t="s">
        <v>43</v>
      </c>
      <c r="Q488" s="1">
        <v>43852</v>
      </c>
    </row>
    <row r="489" spans="1:17" x14ac:dyDescent="0.25">
      <c r="A489" t="s">
        <v>292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M489" s="1"/>
      <c r="N489" t="s">
        <v>44</v>
      </c>
      <c r="O489" t="s">
        <v>43</v>
      </c>
      <c r="Q489" s="1">
        <v>43852</v>
      </c>
    </row>
    <row r="490" spans="1:17" x14ac:dyDescent="0.25">
      <c r="A490" t="s">
        <v>292</v>
      </c>
      <c r="B490" t="s">
        <v>310</v>
      </c>
      <c r="C490" t="s">
        <v>31</v>
      </c>
      <c r="D490" s="1">
        <v>43477</v>
      </c>
      <c r="E490" s="1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1">
        <v>43477</v>
      </c>
      <c r="N490" t="s">
        <v>24</v>
      </c>
      <c r="O490" t="s">
        <v>23</v>
      </c>
      <c r="Q490" s="1">
        <v>43852</v>
      </c>
    </row>
    <row r="491" spans="1:17" x14ac:dyDescent="0.25">
      <c r="A491" t="s">
        <v>292</v>
      </c>
      <c r="B491">
        <v>2.4122020718290002E+18</v>
      </c>
      <c r="C491" t="s">
        <v>19</v>
      </c>
      <c r="D491" s="1">
        <v>43842</v>
      </c>
      <c r="E491" s="1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1">
        <v>43842</v>
      </c>
      <c r="N491" t="s">
        <v>24</v>
      </c>
      <c r="O491" t="s">
        <v>23</v>
      </c>
      <c r="Q491" s="1">
        <v>43852</v>
      </c>
    </row>
    <row r="492" spans="1:17" x14ac:dyDescent="0.25">
      <c r="A492" t="s">
        <v>292</v>
      </c>
      <c r="B492" t="s">
        <v>311</v>
      </c>
      <c r="C492" t="s">
        <v>19</v>
      </c>
      <c r="D492" s="1">
        <v>43779</v>
      </c>
      <c r="E492" s="1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1">
        <v>43779</v>
      </c>
      <c r="N492" t="s">
        <v>24</v>
      </c>
      <c r="O492" t="s">
        <v>23</v>
      </c>
      <c r="Q492" s="1">
        <v>43852</v>
      </c>
    </row>
    <row r="493" spans="1:17" x14ac:dyDescent="0.25">
      <c r="A493" t="s">
        <v>292</v>
      </c>
      <c r="B493">
        <v>41050127</v>
      </c>
      <c r="C493" t="s">
        <v>19</v>
      </c>
      <c r="D493" s="1">
        <v>43794</v>
      </c>
      <c r="E493" s="1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1">
        <v>43794</v>
      </c>
      <c r="N493" t="s">
        <v>24</v>
      </c>
      <c r="O493" t="s">
        <v>25</v>
      </c>
      <c r="Q493" s="1">
        <v>43852</v>
      </c>
    </row>
    <row r="494" spans="1:17" x14ac:dyDescent="0.25">
      <c r="A494" t="s">
        <v>292</v>
      </c>
      <c r="B494">
        <v>43169018</v>
      </c>
      <c r="C494" t="s">
        <v>31</v>
      </c>
      <c r="D494" s="1">
        <v>43292</v>
      </c>
      <c r="E494" s="1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1">
        <v>43292</v>
      </c>
      <c r="N494" t="s">
        <v>24</v>
      </c>
      <c r="O494" t="s">
        <v>177</v>
      </c>
      <c r="P494" t="s">
        <v>281</v>
      </c>
      <c r="Q494" s="1">
        <v>43852</v>
      </c>
    </row>
    <row r="495" spans="1:17" x14ac:dyDescent="0.25">
      <c r="A495" t="s">
        <v>292</v>
      </c>
      <c r="B495">
        <v>54522170</v>
      </c>
      <c r="C495" t="s">
        <v>19</v>
      </c>
      <c r="D495" s="1">
        <v>43655</v>
      </c>
      <c r="E495" s="1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1">
        <v>43655</v>
      </c>
      <c r="N495" t="s">
        <v>24</v>
      </c>
      <c r="O495" t="s">
        <v>25</v>
      </c>
      <c r="Q495" s="1">
        <v>43852</v>
      </c>
    </row>
    <row r="496" spans="1:17" x14ac:dyDescent="0.25">
      <c r="A496" t="s">
        <v>292</v>
      </c>
      <c r="B496" t="s">
        <v>312</v>
      </c>
      <c r="C496" t="s">
        <v>31</v>
      </c>
      <c r="D496" s="1">
        <v>43291</v>
      </c>
      <c r="E496" s="1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1">
        <v>43291</v>
      </c>
      <c r="N496" t="s">
        <v>24</v>
      </c>
      <c r="O496" t="s">
        <v>177</v>
      </c>
      <c r="P496" t="s">
        <v>178</v>
      </c>
      <c r="Q496" s="1">
        <v>43852</v>
      </c>
    </row>
    <row r="497" spans="1:17" x14ac:dyDescent="0.25">
      <c r="A497" t="s">
        <v>292</v>
      </c>
      <c r="B497" t="s">
        <v>313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1">
        <v>43291</v>
      </c>
      <c r="N497" t="s">
        <v>24</v>
      </c>
      <c r="O497" t="s">
        <v>25</v>
      </c>
      <c r="Q497" s="1">
        <v>43852</v>
      </c>
    </row>
    <row r="498" spans="1:17" x14ac:dyDescent="0.25">
      <c r="A498" t="s">
        <v>292</v>
      </c>
      <c r="B498" t="s">
        <v>314</v>
      </c>
      <c r="C498" t="s">
        <v>31</v>
      </c>
      <c r="D498" s="1">
        <v>43291</v>
      </c>
      <c r="E498" s="1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1">
        <v>43291</v>
      </c>
      <c r="N498" t="s">
        <v>24</v>
      </c>
      <c r="O498" t="s">
        <v>25</v>
      </c>
      <c r="Q498" s="1">
        <v>43852</v>
      </c>
    </row>
    <row r="499" spans="1:17" x14ac:dyDescent="0.25">
      <c r="A499" t="s">
        <v>292</v>
      </c>
      <c r="B499" t="s">
        <v>315</v>
      </c>
      <c r="C499" t="s">
        <v>31</v>
      </c>
      <c r="D499" s="1">
        <v>43291</v>
      </c>
      <c r="E499" s="1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1">
        <v>43291</v>
      </c>
      <c r="N499" t="s">
        <v>24</v>
      </c>
      <c r="O499" t="s">
        <v>177</v>
      </c>
      <c r="P499" t="s">
        <v>281</v>
      </c>
      <c r="Q499" s="1">
        <v>43852</v>
      </c>
    </row>
    <row r="500" spans="1:17" x14ac:dyDescent="0.25">
      <c r="A500" t="s">
        <v>292</v>
      </c>
      <c r="B500" t="s">
        <v>316</v>
      </c>
      <c r="C500" t="s">
        <v>19</v>
      </c>
      <c r="D500" s="1">
        <v>43474</v>
      </c>
      <c r="E500" s="1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1">
        <v>43474</v>
      </c>
      <c r="N500" t="s">
        <v>24</v>
      </c>
      <c r="O500" t="s">
        <v>25</v>
      </c>
      <c r="Q500" s="1">
        <v>43852</v>
      </c>
    </row>
    <row r="501" spans="1:17" x14ac:dyDescent="0.25">
      <c r="A501" t="s">
        <v>292</v>
      </c>
      <c r="B501" t="s">
        <v>317</v>
      </c>
      <c r="C501" t="s">
        <v>19</v>
      </c>
      <c r="D501" s="1">
        <v>43601</v>
      </c>
      <c r="E501" s="1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1">
        <v>43601</v>
      </c>
      <c r="N501" t="s">
        <v>24</v>
      </c>
      <c r="O501" t="s">
        <v>25</v>
      </c>
      <c r="Q501" s="1">
        <v>43852</v>
      </c>
    </row>
    <row r="502" spans="1:17" x14ac:dyDescent="0.25">
      <c r="A502" t="s">
        <v>292</v>
      </c>
      <c r="B502" t="s">
        <v>318</v>
      </c>
      <c r="C502" t="s">
        <v>19</v>
      </c>
      <c r="D502" s="1">
        <v>43657</v>
      </c>
      <c r="E502" s="1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1">
        <v>43657</v>
      </c>
      <c r="N502" t="s">
        <v>24</v>
      </c>
      <c r="O502" t="s">
        <v>23</v>
      </c>
      <c r="Q502" s="1">
        <v>43852</v>
      </c>
    </row>
    <row r="503" spans="1:17" x14ac:dyDescent="0.25">
      <c r="A503" t="s">
        <v>292</v>
      </c>
      <c r="B503" t="s">
        <v>319</v>
      </c>
      <c r="C503" t="s">
        <v>19</v>
      </c>
      <c r="D503" s="1">
        <v>43656</v>
      </c>
      <c r="E503" s="1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1">
        <v>43656</v>
      </c>
      <c r="N503" t="s">
        <v>24</v>
      </c>
      <c r="O503" t="s">
        <v>23</v>
      </c>
      <c r="Q503" s="1">
        <v>43852</v>
      </c>
    </row>
    <row r="504" spans="1:17" x14ac:dyDescent="0.25">
      <c r="A504" t="s">
        <v>292</v>
      </c>
      <c r="B504" t="s">
        <v>320</v>
      </c>
      <c r="C504" t="s">
        <v>19</v>
      </c>
      <c r="D504" s="1">
        <v>43462</v>
      </c>
      <c r="E504" s="1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1">
        <v>43462</v>
      </c>
      <c r="N504" t="s">
        <v>24</v>
      </c>
      <c r="O504" t="s">
        <v>43</v>
      </c>
      <c r="Q504" s="1">
        <v>43852</v>
      </c>
    </row>
    <row r="505" spans="1:17" x14ac:dyDescent="0.25">
      <c r="A505" t="s">
        <v>292</v>
      </c>
      <c r="B505" t="s">
        <v>320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M505" s="1"/>
      <c r="N505" t="s">
        <v>44</v>
      </c>
      <c r="O505" t="s">
        <v>43</v>
      </c>
      <c r="Q505" s="1">
        <v>43852</v>
      </c>
    </row>
    <row r="506" spans="1:17" x14ac:dyDescent="0.25">
      <c r="A506" t="s">
        <v>292</v>
      </c>
      <c r="B506" t="s">
        <v>321</v>
      </c>
      <c r="C506" t="s">
        <v>19</v>
      </c>
      <c r="D506" s="1">
        <v>43440</v>
      </c>
      <c r="E506" s="1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1">
        <v>43440</v>
      </c>
      <c r="N506" t="s">
        <v>24</v>
      </c>
      <c r="O506" t="s">
        <v>25</v>
      </c>
      <c r="Q506" s="1">
        <v>43852</v>
      </c>
    </row>
    <row r="507" spans="1:17" x14ac:dyDescent="0.25">
      <c r="A507" t="s">
        <v>292</v>
      </c>
      <c r="B507">
        <v>2280014070</v>
      </c>
      <c r="C507" t="s">
        <v>19</v>
      </c>
      <c r="D507" s="1">
        <v>43533</v>
      </c>
      <c r="E507" s="1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1">
        <v>43533</v>
      </c>
      <c r="N507" t="s">
        <v>24</v>
      </c>
      <c r="O507" t="s">
        <v>25</v>
      </c>
      <c r="Q507" s="1">
        <v>43852</v>
      </c>
    </row>
    <row r="508" spans="1:17" x14ac:dyDescent="0.25">
      <c r="A508" t="s">
        <v>292</v>
      </c>
      <c r="B508">
        <v>3.1030411181E+17</v>
      </c>
      <c r="C508" t="s">
        <v>31</v>
      </c>
      <c r="D508" s="1">
        <v>43191</v>
      </c>
      <c r="E508" s="1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1">
        <v>43191</v>
      </c>
      <c r="N508" t="s">
        <v>24</v>
      </c>
      <c r="O508" t="s">
        <v>177</v>
      </c>
      <c r="P508" t="s">
        <v>322</v>
      </c>
      <c r="Q508" s="1">
        <v>43852</v>
      </c>
    </row>
    <row r="509" spans="1:17" x14ac:dyDescent="0.25">
      <c r="A509" t="s">
        <v>292</v>
      </c>
      <c r="B509">
        <v>3.1030411181E+17</v>
      </c>
      <c r="C509" t="s">
        <v>19</v>
      </c>
      <c r="D509" s="1">
        <v>43473</v>
      </c>
      <c r="E509" s="1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1">
        <v>43473</v>
      </c>
      <c r="N509" t="s">
        <v>24</v>
      </c>
      <c r="O509" t="s">
        <v>25</v>
      </c>
      <c r="Q509" s="1">
        <v>43852</v>
      </c>
    </row>
    <row r="510" spans="1:17" x14ac:dyDescent="0.25">
      <c r="A510" t="s">
        <v>292</v>
      </c>
      <c r="B510">
        <v>3.1030411181E+17</v>
      </c>
      <c r="C510" t="s">
        <v>19</v>
      </c>
      <c r="D510" s="1">
        <v>43484</v>
      </c>
      <c r="E510" s="1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1">
        <v>43484</v>
      </c>
      <c r="N510" t="s">
        <v>24</v>
      </c>
      <c r="O510" t="s">
        <v>25</v>
      </c>
      <c r="Q510" s="1">
        <v>43852</v>
      </c>
    </row>
    <row r="511" spans="1:17" x14ac:dyDescent="0.25">
      <c r="A511" t="s">
        <v>292</v>
      </c>
      <c r="B511">
        <v>3.1030411181E+17</v>
      </c>
      <c r="C511" t="s">
        <v>19</v>
      </c>
      <c r="D511" s="1">
        <v>43522</v>
      </c>
      <c r="E511" s="1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1">
        <v>43522</v>
      </c>
      <c r="N511" t="s">
        <v>24</v>
      </c>
      <c r="O511" t="s">
        <v>25</v>
      </c>
      <c r="Q511" s="1">
        <v>43852</v>
      </c>
    </row>
    <row r="512" spans="1:17" x14ac:dyDescent="0.25">
      <c r="A512" t="s">
        <v>292</v>
      </c>
      <c r="B512">
        <v>43187020</v>
      </c>
      <c r="C512" t="s">
        <v>19</v>
      </c>
      <c r="D512" s="1">
        <v>43577</v>
      </c>
      <c r="E512" s="1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1">
        <v>43577</v>
      </c>
      <c r="N512" t="s">
        <v>24</v>
      </c>
      <c r="O512" t="s">
        <v>25</v>
      </c>
      <c r="Q512" s="1">
        <v>43852</v>
      </c>
    </row>
    <row r="513" spans="1:17" x14ac:dyDescent="0.25">
      <c r="A513" t="s">
        <v>323</v>
      </c>
      <c r="B513" t="s">
        <v>324</v>
      </c>
      <c r="C513" t="s">
        <v>19</v>
      </c>
      <c r="D513" s="1">
        <v>43441</v>
      </c>
      <c r="E513" s="1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1">
        <v>43816</v>
      </c>
      <c r="N513" t="s">
        <v>24</v>
      </c>
      <c r="O513" t="s">
        <v>25</v>
      </c>
      <c r="Q513" s="1">
        <v>43852</v>
      </c>
    </row>
    <row r="514" spans="1:17" x14ac:dyDescent="0.25">
      <c r="A514" t="s">
        <v>292</v>
      </c>
      <c r="B514" t="s">
        <v>71</v>
      </c>
      <c r="C514" t="s">
        <v>19</v>
      </c>
      <c r="D514" s="1">
        <v>43354</v>
      </c>
      <c r="E514" s="1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">
        <v>43719</v>
      </c>
      <c r="N514" t="s">
        <v>24</v>
      </c>
      <c r="O514" t="s">
        <v>25</v>
      </c>
      <c r="Q514" s="1">
        <v>43852</v>
      </c>
    </row>
    <row r="515" spans="1:17" x14ac:dyDescent="0.25">
      <c r="A515" t="s">
        <v>323</v>
      </c>
      <c r="B515">
        <v>1.11200441808E+19</v>
      </c>
      <c r="C515" t="s">
        <v>19</v>
      </c>
      <c r="D515" s="1">
        <v>43468</v>
      </c>
      <c r="E515" s="1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1">
        <v>43468</v>
      </c>
      <c r="N515" t="s">
        <v>24</v>
      </c>
      <c r="O515" t="s">
        <v>25</v>
      </c>
      <c r="Q515" s="1">
        <v>43852</v>
      </c>
    </row>
    <row r="516" spans="1:17" x14ac:dyDescent="0.25">
      <c r="A516" t="s">
        <v>323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1">
        <v>43468</v>
      </c>
      <c r="N516" t="s">
        <v>24</v>
      </c>
      <c r="O516" t="s">
        <v>25</v>
      </c>
      <c r="Q516" s="1">
        <v>43852</v>
      </c>
    </row>
    <row r="517" spans="1:17" x14ac:dyDescent="0.25">
      <c r="A517" t="s">
        <v>323</v>
      </c>
      <c r="B517">
        <v>1.1120044185899999E+19</v>
      </c>
      <c r="C517" t="s">
        <v>19</v>
      </c>
      <c r="D517" s="1">
        <v>43468</v>
      </c>
      <c r="E517" s="1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1">
        <v>43468</v>
      </c>
      <c r="N517" t="s">
        <v>24</v>
      </c>
      <c r="O517" t="s">
        <v>25</v>
      </c>
      <c r="Q517" s="1">
        <v>43852</v>
      </c>
    </row>
    <row r="518" spans="1:17" x14ac:dyDescent="0.25">
      <c r="A518" t="s">
        <v>323</v>
      </c>
      <c r="B518" t="s">
        <v>325</v>
      </c>
      <c r="C518" t="s">
        <v>31</v>
      </c>
      <c r="D518" s="1">
        <v>43373</v>
      </c>
      <c r="E518" s="1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1">
        <v>43373</v>
      </c>
      <c r="N518" t="s">
        <v>24</v>
      </c>
      <c r="O518" t="s">
        <v>25</v>
      </c>
      <c r="Q518" s="1">
        <v>43852</v>
      </c>
    </row>
    <row r="519" spans="1:17" x14ac:dyDescent="0.25">
      <c r="A519" t="s">
        <v>323</v>
      </c>
      <c r="B519" t="s">
        <v>326</v>
      </c>
      <c r="C519" t="s">
        <v>19</v>
      </c>
      <c r="D519" s="1">
        <v>43448</v>
      </c>
      <c r="E519" s="1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1">
        <v>43448</v>
      </c>
      <c r="N519" t="s">
        <v>24</v>
      </c>
      <c r="O519" t="s">
        <v>25</v>
      </c>
      <c r="Q519" s="1">
        <v>43852</v>
      </c>
    </row>
    <row r="520" spans="1:17" x14ac:dyDescent="0.25">
      <c r="A520" t="s">
        <v>323</v>
      </c>
      <c r="B520">
        <v>3.1142027482102001E+18</v>
      </c>
      <c r="C520" t="s">
        <v>19</v>
      </c>
      <c r="D520" s="1">
        <v>43566</v>
      </c>
      <c r="E520" s="1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1">
        <v>43566</v>
      </c>
      <c r="N520" t="s">
        <v>24</v>
      </c>
      <c r="O520" t="s">
        <v>25</v>
      </c>
      <c r="Q520" s="1">
        <v>43852</v>
      </c>
    </row>
    <row r="521" spans="1:17" x14ac:dyDescent="0.25">
      <c r="A521" t="s">
        <v>323</v>
      </c>
      <c r="B521" t="s">
        <v>327</v>
      </c>
      <c r="C521" t="s">
        <v>31</v>
      </c>
      <c r="D521" s="1">
        <v>43397</v>
      </c>
      <c r="E521" s="1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1">
        <v>43761</v>
      </c>
      <c r="N521" t="s">
        <v>24</v>
      </c>
      <c r="O521" t="s">
        <v>25</v>
      </c>
      <c r="Q521" s="1">
        <v>43852</v>
      </c>
    </row>
    <row r="522" spans="1:17" x14ac:dyDescent="0.25">
      <c r="A522" t="s">
        <v>323</v>
      </c>
      <c r="B522" t="s">
        <v>328</v>
      </c>
      <c r="C522" t="s">
        <v>19</v>
      </c>
      <c r="D522" s="1">
        <v>43764</v>
      </c>
      <c r="E522" s="1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1">
        <v>43764</v>
      </c>
      <c r="N522" t="s">
        <v>24</v>
      </c>
      <c r="O522" t="s">
        <v>23</v>
      </c>
      <c r="Q522" s="1">
        <v>43852</v>
      </c>
    </row>
    <row r="523" spans="1:17" x14ac:dyDescent="0.25">
      <c r="A523" t="s">
        <v>323</v>
      </c>
      <c r="B523">
        <v>10619837</v>
      </c>
      <c r="C523" t="s">
        <v>31</v>
      </c>
      <c r="D523" s="1">
        <v>43397</v>
      </c>
      <c r="E523" s="1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1">
        <v>43397</v>
      </c>
      <c r="N523" t="s">
        <v>24</v>
      </c>
      <c r="O523" t="s">
        <v>25</v>
      </c>
      <c r="Q523" s="1">
        <v>43852</v>
      </c>
    </row>
    <row r="524" spans="1:17" x14ac:dyDescent="0.25">
      <c r="A524" t="s">
        <v>323</v>
      </c>
      <c r="B524" t="s">
        <v>329</v>
      </c>
      <c r="C524" t="s">
        <v>19</v>
      </c>
      <c r="D524" s="1">
        <v>43763</v>
      </c>
      <c r="E524" s="1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1">
        <v>43763</v>
      </c>
      <c r="N524" t="s">
        <v>24</v>
      </c>
      <c r="O524" t="s">
        <v>23</v>
      </c>
      <c r="Q524" s="1">
        <v>43852</v>
      </c>
    </row>
    <row r="525" spans="1:17" x14ac:dyDescent="0.25">
      <c r="A525" t="s">
        <v>323</v>
      </c>
      <c r="B525" t="s">
        <v>330</v>
      </c>
      <c r="C525" t="s">
        <v>19</v>
      </c>
      <c r="D525" s="1">
        <v>43101</v>
      </c>
      <c r="E525" s="1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1">
        <v>43101</v>
      </c>
      <c r="N525" t="s">
        <v>24</v>
      </c>
      <c r="O525" t="s">
        <v>25</v>
      </c>
      <c r="Q525" s="1">
        <v>43852</v>
      </c>
    </row>
    <row r="526" spans="1:17" x14ac:dyDescent="0.25">
      <c r="A526" t="s">
        <v>323</v>
      </c>
      <c r="B526" t="s">
        <v>331</v>
      </c>
      <c r="C526" t="s">
        <v>19</v>
      </c>
      <c r="D526" s="1">
        <v>43466</v>
      </c>
      <c r="E526" s="1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1">
        <v>43466</v>
      </c>
      <c r="N526" t="s">
        <v>24</v>
      </c>
      <c r="O526" t="s">
        <v>25</v>
      </c>
      <c r="Q526" s="1">
        <v>43852</v>
      </c>
    </row>
    <row r="527" spans="1:17" x14ac:dyDescent="0.25">
      <c r="A527" t="s">
        <v>323</v>
      </c>
      <c r="B527">
        <v>1.60261822110088E+17</v>
      </c>
      <c r="C527" t="s">
        <v>19</v>
      </c>
      <c r="D527" s="1">
        <v>43251</v>
      </c>
      <c r="E527" s="1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1">
        <v>43373</v>
      </c>
      <c r="N527" t="s">
        <v>24</v>
      </c>
      <c r="O527" t="s">
        <v>25</v>
      </c>
      <c r="Q527" s="1">
        <v>43852</v>
      </c>
    </row>
    <row r="528" spans="1:17" x14ac:dyDescent="0.25">
      <c r="A528" t="s">
        <v>323</v>
      </c>
      <c r="B528">
        <v>3.1142029974272998E+18</v>
      </c>
      <c r="C528" t="s">
        <v>19</v>
      </c>
      <c r="D528" s="1">
        <v>43727</v>
      </c>
      <c r="E528" s="1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1">
        <v>43727</v>
      </c>
      <c r="N528" t="s">
        <v>24</v>
      </c>
      <c r="O528" t="s">
        <v>23</v>
      </c>
      <c r="Q528" s="1">
        <v>43852</v>
      </c>
    </row>
    <row r="529" spans="1:17" x14ac:dyDescent="0.25">
      <c r="A529" t="s">
        <v>323</v>
      </c>
      <c r="B529">
        <v>3.1242015891005998E+18</v>
      </c>
      <c r="C529" t="s">
        <v>19</v>
      </c>
      <c r="D529" s="1">
        <v>43186</v>
      </c>
      <c r="E529" s="1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1">
        <v>43186</v>
      </c>
      <c r="N529" t="s">
        <v>24</v>
      </c>
      <c r="O529" t="s">
        <v>25</v>
      </c>
      <c r="Q529" s="1">
        <v>43852</v>
      </c>
    </row>
    <row r="530" spans="1:17" x14ac:dyDescent="0.25">
      <c r="A530" t="s">
        <v>323</v>
      </c>
      <c r="B530">
        <v>3.1242015891005998E+18</v>
      </c>
      <c r="C530" t="s">
        <v>19</v>
      </c>
      <c r="D530" s="1">
        <v>43467</v>
      </c>
      <c r="E530" s="1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1">
        <v>43467</v>
      </c>
      <c r="N530" t="s">
        <v>24</v>
      </c>
      <c r="O530" t="s">
        <v>25</v>
      </c>
      <c r="Q530" s="1">
        <v>43852</v>
      </c>
    </row>
    <row r="531" spans="1:17" x14ac:dyDescent="0.25">
      <c r="A531" t="s">
        <v>323</v>
      </c>
      <c r="B531" t="s">
        <v>332</v>
      </c>
      <c r="C531" t="s">
        <v>31</v>
      </c>
      <c r="D531" s="1">
        <v>43235</v>
      </c>
      <c r="E531" s="1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1">
        <v>43235</v>
      </c>
      <c r="N531" t="s">
        <v>24</v>
      </c>
      <c r="O531" t="s">
        <v>25</v>
      </c>
      <c r="Q531" s="1">
        <v>43852</v>
      </c>
    </row>
    <row r="532" spans="1:17" x14ac:dyDescent="0.25">
      <c r="A532" t="s">
        <v>323</v>
      </c>
      <c r="B532" t="s">
        <v>333</v>
      </c>
      <c r="C532" t="s">
        <v>19</v>
      </c>
      <c r="D532" s="1">
        <v>43600</v>
      </c>
      <c r="E532" s="1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1">
        <v>43600</v>
      </c>
      <c r="N532" t="s">
        <v>24</v>
      </c>
      <c r="O532" t="s">
        <v>23</v>
      </c>
      <c r="Q532" s="1">
        <v>43852</v>
      </c>
    </row>
    <row r="533" spans="1:17" x14ac:dyDescent="0.25">
      <c r="A533" t="s">
        <v>323</v>
      </c>
      <c r="B533" t="s">
        <v>334</v>
      </c>
      <c r="C533" t="s">
        <v>19</v>
      </c>
      <c r="D533" s="1">
        <v>42969</v>
      </c>
      <c r="E533" s="1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1">
        <v>42969</v>
      </c>
      <c r="N533" t="s">
        <v>24</v>
      </c>
      <c r="O533" t="s">
        <v>25</v>
      </c>
      <c r="Q533" s="1">
        <v>43852</v>
      </c>
    </row>
    <row r="534" spans="1:17" x14ac:dyDescent="0.25">
      <c r="A534" t="s">
        <v>323</v>
      </c>
      <c r="B534" t="s">
        <v>335</v>
      </c>
      <c r="C534" t="s">
        <v>31</v>
      </c>
      <c r="D534" s="1">
        <v>43334</v>
      </c>
      <c r="E534" s="1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1">
        <v>43698</v>
      </c>
      <c r="N534" t="s">
        <v>24</v>
      </c>
      <c r="O534" t="s">
        <v>25</v>
      </c>
      <c r="Q534" s="1">
        <v>43852</v>
      </c>
    </row>
    <row r="535" spans="1:17" x14ac:dyDescent="0.25">
      <c r="A535" t="s">
        <v>323</v>
      </c>
      <c r="B535" t="s">
        <v>336</v>
      </c>
      <c r="C535" t="s">
        <v>19</v>
      </c>
      <c r="D535" s="1">
        <v>43738</v>
      </c>
      <c r="E535" s="1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1">
        <v>43738</v>
      </c>
      <c r="N535" t="s">
        <v>24</v>
      </c>
      <c r="O535" t="s">
        <v>23</v>
      </c>
      <c r="Q535" s="1">
        <v>43852</v>
      </c>
    </row>
    <row r="536" spans="1:17" x14ac:dyDescent="0.25">
      <c r="A536" t="s">
        <v>323</v>
      </c>
      <c r="B536" t="s">
        <v>337</v>
      </c>
      <c r="C536" t="s">
        <v>31</v>
      </c>
      <c r="D536" s="1">
        <v>43246</v>
      </c>
      <c r="E536" s="1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1">
        <v>43246</v>
      </c>
      <c r="N536" t="s">
        <v>24</v>
      </c>
      <c r="O536" t="s">
        <v>25</v>
      </c>
      <c r="Q536" s="1">
        <v>43852</v>
      </c>
    </row>
    <row r="537" spans="1:17" x14ac:dyDescent="0.25">
      <c r="A537" t="s">
        <v>323</v>
      </c>
      <c r="B537" t="s">
        <v>338</v>
      </c>
      <c r="C537" t="s">
        <v>19</v>
      </c>
      <c r="D537" s="1">
        <v>43611</v>
      </c>
      <c r="E537" s="1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1">
        <v>43611</v>
      </c>
      <c r="N537" t="s">
        <v>24</v>
      </c>
      <c r="O537" t="s">
        <v>23</v>
      </c>
      <c r="Q537" s="1">
        <v>43852</v>
      </c>
    </row>
    <row r="538" spans="1:17" x14ac:dyDescent="0.25">
      <c r="A538" t="s">
        <v>323</v>
      </c>
      <c r="B538" t="s">
        <v>339</v>
      </c>
      <c r="C538" t="s">
        <v>19</v>
      </c>
      <c r="D538" s="1">
        <v>43147</v>
      </c>
      <c r="E538" s="1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1">
        <v>43512</v>
      </c>
      <c r="N538" t="s">
        <v>24</v>
      </c>
      <c r="O538" t="s">
        <v>25</v>
      </c>
      <c r="Q538" s="1">
        <v>43852</v>
      </c>
    </row>
    <row r="539" spans="1:17" x14ac:dyDescent="0.25">
      <c r="A539" t="s">
        <v>323</v>
      </c>
      <c r="B539" t="s">
        <v>340</v>
      </c>
      <c r="C539" t="s">
        <v>31</v>
      </c>
      <c r="D539" s="1">
        <v>43466</v>
      </c>
      <c r="E539" s="1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1">
        <v>43647</v>
      </c>
      <c r="N539" t="s">
        <v>24</v>
      </c>
      <c r="O539" t="s">
        <v>177</v>
      </c>
      <c r="P539" t="s">
        <v>207</v>
      </c>
      <c r="Q539" s="1">
        <v>43852</v>
      </c>
    </row>
    <row r="540" spans="1:17" x14ac:dyDescent="0.25">
      <c r="A540" t="s">
        <v>323</v>
      </c>
      <c r="B540" t="s">
        <v>340</v>
      </c>
      <c r="C540" t="s">
        <v>31</v>
      </c>
      <c r="D540" s="1">
        <v>43466</v>
      </c>
      <c r="E540" s="1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1">
        <v>43739</v>
      </c>
      <c r="N540" t="s">
        <v>24</v>
      </c>
      <c r="O540" t="s">
        <v>177</v>
      </c>
      <c r="P540" t="s">
        <v>207</v>
      </c>
      <c r="Q540" s="1">
        <v>43852</v>
      </c>
    </row>
    <row r="541" spans="1:17" x14ac:dyDescent="0.25">
      <c r="A541" t="s">
        <v>323</v>
      </c>
      <c r="B541" t="s">
        <v>340</v>
      </c>
      <c r="C541" t="s">
        <v>31</v>
      </c>
      <c r="D541" s="1">
        <v>43466</v>
      </c>
      <c r="E541" s="1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1">
        <v>43466</v>
      </c>
      <c r="N541" t="s">
        <v>24</v>
      </c>
      <c r="O541" t="s">
        <v>177</v>
      </c>
      <c r="P541" t="s">
        <v>207</v>
      </c>
      <c r="Q541" s="1">
        <v>43852</v>
      </c>
    </row>
    <row r="542" spans="1:17" x14ac:dyDescent="0.25">
      <c r="A542" t="s">
        <v>323</v>
      </c>
      <c r="B542" t="s">
        <v>340</v>
      </c>
      <c r="C542" t="s">
        <v>31</v>
      </c>
      <c r="D542" s="1">
        <v>43466</v>
      </c>
      <c r="E542" s="1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1">
        <v>43556</v>
      </c>
      <c r="N542" t="s">
        <v>24</v>
      </c>
      <c r="O542" t="s">
        <v>177</v>
      </c>
      <c r="P542" t="s">
        <v>207</v>
      </c>
      <c r="Q542" s="1">
        <v>43852</v>
      </c>
    </row>
    <row r="543" spans="1:17" x14ac:dyDescent="0.25">
      <c r="A543" t="s">
        <v>323</v>
      </c>
      <c r="B543" t="s">
        <v>341</v>
      </c>
      <c r="C543" t="s">
        <v>31</v>
      </c>
      <c r="D543" s="1">
        <v>43466</v>
      </c>
      <c r="E543" s="1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1">
        <v>43647</v>
      </c>
      <c r="N543" t="s">
        <v>24</v>
      </c>
      <c r="O543" t="s">
        <v>177</v>
      </c>
      <c r="P543" t="s">
        <v>207</v>
      </c>
      <c r="Q543" s="1">
        <v>43852</v>
      </c>
    </row>
    <row r="544" spans="1:17" x14ac:dyDescent="0.25">
      <c r="A544" t="s">
        <v>323</v>
      </c>
      <c r="B544" t="s">
        <v>341</v>
      </c>
      <c r="C544" t="s">
        <v>31</v>
      </c>
      <c r="D544" s="1">
        <v>43466</v>
      </c>
      <c r="E544" s="1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1">
        <v>43739</v>
      </c>
      <c r="N544" t="s">
        <v>24</v>
      </c>
      <c r="O544" t="s">
        <v>177</v>
      </c>
      <c r="P544" t="s">
        <v>207</v>
      </c>
      <c r="Q544" s="1">
        <v>43852</v>
      </c>
    </row>
    <row r="545" spans="1:17" x14ac:dyDescent="0.25">
      <c r="A545" t="s">
        <v>323</v>
      </c>
      <c r="B545" t="s">
        <v>341</v>
      </c>
      <c r="C545" t="s">
        <v>31</v>
      </c>
      <c r="D545" s="1">
        <v>43466</v>
      </c>
      <c r="E545" s="1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1">
        <v>43466</v>
      </c>
      <c r="N545" t="s">
        <v>24</v>
      </c>
      <c r="O545" t="s">
        <v>177</v>
      </c>
      <c r="P545" t="s">
        <v>207</v>
      </c>
      <c r="Q545" s="1">
        <v>43852</v>
      </c>
    </row>
    <row r="546" spans="1:17" x14ac:dyDescent="0.25">
      <c r="A546" t="s">
        <v>323</v>
      </c>
      <c r="B546" t="s">
        <v>341</v>
      </c>
      <c r="C546" t="s">
        <v>31</v>
      </c>
      <c r="D546" s="1">
        <v>43466</v>
      </c>
      <c r="E546" s="1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1">
        <v>43556</v>
      </c>
      <c r="N546" t="s">
        <v>24</v>
      </c>
      <c r="O546" t="s">
        <v>177</v>
      </c>
      <c r="P546" t="s">
        <v>207</v>
      </c>
      <c r="Q546" s="1">
        <v>43852</v>
      </c>
    </row>
    <row r="547" spans="1:17" x14ac:dyDescent="0.25">
      <c r="A547" t="s">
        <v>323</v>
      </c>
      <c r="B547" t="s">
        <v>342</v>
      </c>
      <c r="C547" t="s">
        <v>31</v>
      </c>
      <c r="D547" s="1">
        <v>43101</v>
      </c>
      <c r="E547" s="1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1">
        <v>43101</v>
      </c>
      <c r="N547" t="s">
        <v>24</v>
      </c>
      <c r="O547" t="s">
        <v>25</v>
      </c>
      <c r="Q547" s="1">
        <v>43852</v>
      </c>
    </row>
    <row r="548" spans="1:17" x14ac:dyDescent="0.25">
      <c r="A548" t="s">
        <v>323</v>
      </c>
      <c r="B548" t="s">
        <v>343</v>
      </c>
      <c r="C548" t="s">
        <v>31</v>
      </c>
      <c r="D548" s="1">
        <v>43101</v>
      </c>
      <c r="E548" s="1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1">
        <v>43101</v>
      </c>
      <c r="N548" t="s">
        <v>24</v>
      </c>
      <c r="O548" t="s">
        <v>25</v>
      </c>
      <c r="Q548" s="1">
        <v>43852</v>
      </c>
    </row>
    <row r="549" spans="1:17" x14ac:dyDescent="0.25">
      <c r="A549" t="s">
        <v>323</v>
      </c>
      <c r="B549" t="s">
        <v>344</v>
      </c>
      <c r="C549" t="s">
        <v>19</v>
      </c>
      <c r="D549" s="1">
        <v>43466</v>
      </c>
      <c r="E549" s="1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1">
        <v>43466</v>
      </c>
      <c r="N549" t="s">
        <v>24</v>
      </c>
      <c r="O549" t="s">
        <v>23</v>
      </c>
      <c r="Q549" s="1">
        <v>43852</v>
      </c>
    </row>
    <row r="550" spans="1:17" x14ac:dyDescent="0.25">
      <c r="A550" t="s">
        <v>323</v>
      </c>
      <c r="B550" t="s">
        <v>345</v>
      </c>
      <c r="C550" t="s">
        <v>19</v>
      </c>
      <c r="D550" s="1">
        <v>43466</v>
      </c>
      <c r="E550" s="1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1">
        <v>43466</v>
      </c>
      <c r="N550" t="s">
        <v>24</v>
      </c>
      <c r="O550" t="s">
        <v>23</v>
      </c>
      <c r="Q550" s="1">
        <v>43852</v>
      </c>
    </row>
    <row r="551" spans="1:17" x14ac:dyDescent="0.25">
      <c r="A551" t="s">
        <v>323</v>
      </c>
      <c r="B551" t="s">
        <v>346</v>
      </c>
      <c r="C551" t="s">
        <v>19</v>
      </c>
      <c r="D551" s="1">
        <v>43486</v>
      </c>
      <c r="E551" s="1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1">
        <v>43486</v>
      </c>
      <c r="N551" t="s">
        <v>24</v>
      </c>
      <c r="O551" t="s">
        <v>25</v>
      </c>
      <c r="Q551" s="1">
        <v>43852</v>
      </c>
    </row>
    <row r="552" spans="1:17" x14ac:dyDescent="0.25">
      <c r="A552" t="s">
        <v>323</v>
      </c>
      <c r="B552">
        <v>2250007836</v>
      </c>
      <c r="C552" t="s">
        <v>31</v>
      </c>
      <c r="D552" s="1">
        <v>43138</v>
      </c>
      <c r="E552" s="1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1">
        <v>43138</v>
      </c>
      <c r="N552" t="s">
        <v>24</v>
      </c>
      <c r="O552" t="s">
        <v>177</v>
      </c>
      <c r="P552" t="s">
        <v>281</v>
      </c>
      <c r="Q552" s="1">
        <v>43852</v>
      </c>
    </row>
    <row r="553" spans="1:17" x14ac:dyDescent="0.25">
      <c r="A553" t="s">
        <v>323</v>
      </c>
      <c r="B553">
        <v>2250007837</v>
      </c>
      <c r="C553" t="s">
        <v>31</v>
      </c>
      <c r="D553" s="1">
        <v>43138</v>
      </c>
      <c r="E553" s="1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1">
        <v>43138</v>
      </c>
      <c r="N553" t="s">
        <v>24</v>
      </c>
      <c r="O553" t="s">
        <v>177</v>
      </c>
      <c r="P553" t="s">
        <v>347</v>
      </c>
      <c r="Q553" s="1">
        <v>43852</v>
      </c>
    </row>
    <row r="554" spans="1:17" x14ac:dyDescent="0.25">
      <c r="A554" t="s">
        <v>323</v>
      </c>
      <c r="B554" t="s">
        <v>348</v>
      </c>
      <c r="C554" t="s">
        <v>31</v>
      </c>
      <c r="D554" s="1">
        <v>43284</v>
      </c>
      <c r="E554" s="1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1">
        <v>43284</v>
      </c>
      <c r="N554" t="s">
        <v>24</v>
      </c>
      <c r="O554" t="s">
        <v>25</v>
      </c>
      <c r="Q554" s="1">
        <v>43852</v>
      </c>
    </row>
    <row r="555" spans="1:17" x14ac:dyDescent="0.25">
      <c r="A555" t="s">
        <v>323</v>
      </c>
      <c r="B555" t="s">
        <v>349</v>
      </c>
      <c r="C555" t="s">
        <v>19</v>
      </c>
      <c r="D555" s="1">
        <v>43649</v>
      </c>
      <c r="E555" s="1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1">
        <v>43649</v>
      </c>
      <c r="N555" t="s">
        <v>24</v>
      </c>
      <c r="O555" t="s">
        <v>23</v>
      </c>
      <c r="Q555" s="1">
        <v>43852</v>
      </c>
    </row>
    <row r="556" spans="1:17" x14ac:dyDescent="0.25">
      <c r="A556" t="s">
        <v>323</v>
      </c>
      <c r="B556">
        <v>9.9000011160099996E+19</v>
      </c>
      <c r="C556" t="s">
        <v>31</v>
      </c>
      <c r="D556" s="1">
        <v>42792</v>
      </c>
      <c r="E556" s="1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1">
        <v>43156</v>
      </c>
      <c r="N556" t="s">
        <v>24</v>
      </c>
      <c r="O556" t="s">
        <v>177</v>
      </c>
      <c r="P556" t="s">
        <v>178</v>
      </c>
      <c r="Q556" s="1">
        <v>43852</v>
      </c>
    </row>
    <row r="557" spans="1:17" x14ac:dyDescent="0.25">
      <c r="A557" t="s">
        <v>323</v>
      </c>
      <c r="B557">
        <v>9.9000011160099996E+19</v>
      </c>
      <c r="C557" t="s">
        <v>19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1">
        <v>43156</v>
      </c>
      <c r="N557" t="s">
        <v>24</v>
      </c>
      <c r="O557" t="s">
        <v>25</v>
      </c>
      <c r="Q557" s="1">
        <v>43852</v>
      </c>
    </row>
    <row r="558" spans="1:17" x14ac:dyDescent="0.25">
      <c r="A558" t="s">
        <v>323</v>
      </c>
      <c r="B558">
        <v>9.9000011160099996E+19</v>
      </c>
      <c r="C558" t="s">
        <v>31</v>
      </c>
      <c r="D558" s="1">
        <v>42735</v>
      </c>
      <c r="E558" s="1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1">
        <v>42735</v>
      </c>
      <c r="N558" t="s">
        <v>24</v>
      </c>
      <c r="O558" t="s">
        <v>177</v>
      </c>
      <c r="P558" t="s">
        <v>178</v>
      </c>
      <c r="Q558" s="1">
        <v>43852</v>
      </c>
    </row>
    <row r="559" spans="1:17" x14ac:dyDescent="0.25">
      <c r="A559" t="s">
        <v>323</v>
      </c>
      <c r="B559">
        <v>9.9000011170100003E+19</v>
      </c>
      <c r="C559" t="s">
        <v>31</v>
      </c>
      <c r="D559" s="1">
        <v>42914</v>
      </c>
      <c r="E559" s="1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1">
        <v>42914</v>
      </c>
      <c r="N559" t="s">
        <v>24</v>
      </c>
      <c r="O559" t="s">
        <v>25</v>
      </c>
      <c r="Q559" s="1">
        <v>43852</v>
      </c>
    </row>
    <row r="560" spans="1:17" x14ac:dyDescent="0.25">
      <c r="A560" t="s">
        <v>323</v>
      </c>
      <c r="B560" t="s">
        <v>350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1">
        <v>42914</v>
      </c>
      <c r="N560" t="s">
        <v>24</v>
      </c>
      <c r="O560" t="s">
        <v>25</v>
      </c>
      <c r="Q560" s="1">
        <v>43852</v>
      </c>
    </row>
    <row r="561" spans="1:17" x14ac:dyDescent="0.25">
      <c r="A561" t="s">
        <v>323</v>
      </c>
      <c r="B561">
        <v>9.9000011170100003E+19</v>
      </c>
      <c r="C561" t="s">
        <v>19</v>
      </c>
      <c r="D561" s="1">
        <v>42922</v>
      </c>
      <c r="E561" s="1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1">
        <v>42922</v>
      </c>
      <c r="N561" t="s">
        <v>24</v>
      </c>
      <c r="O561" t="s">
        <v>25</v>
      </c>
      <c r="Q561" s="1">
        <v>43852</v>
      </c>
    </row>
    <row r="562" spans="1:17" x14ac:dyDescent="0.25">
      <c r="A562" t="s">
        <v>323</v>
      </c>
      <c r="B562">
        <v>9.9000011170100003E+19</v>
      </c>
      <c r="C562" t="s">
        <v>31</v>
      </c>
      <c r="D562" s="1">
        <v>43101</v>
      </c>
      <c r="E562" s="1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1">
        <v>43101</v>
      </c>
      <c r="N562" t="s">
        <v>24</v>
      </c>
      <c r="O562" t="s">
        <v>177</v>
      </c>
      <c r="P562" t="s">
        <v>178</v>
      </c>
      <c r="Q562" s="1">
        <v>43852</v>
      </c>
    </row>
    <row r="563" spans="1:17" x14ac:dyDescent="0.25">
      <c r="A563" t="s">
        <v>323</v>
      </c>
      <c r="B563" t="s">
        <v>351</v>
      </c>
      <c r="C563" t="s">
        <v>31</v>
      </c>
      <c r="D563" s="1">
        <v>43145</v>
      </c>
      <c r="E563" s="1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1">
        <v>43145</v>
      </c>
      <c r="N563" t="s">
        <v>24</v>
      </c>
      <c r="O563" t="s">
        <v>25</v>
      </c>
      <c r="Q563" s="1">
        <v>43852</v>
      </c>
    </row>
    <row r="564" spans="1:17" x14ac:dyDescent="0.25">
      <c r="A564" t="s">
        <v>323</v>
      </c>
      <c r="B564" t="s">
        <v>352</v>
      </c>
      <c r="C564" t="s">
        <v>31</v>
      </c>
      <c r="D564" s="1">
        <v>43301</v>
      </c>
      <c r="E564" s="1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1">
        <v>43301</v>
      </c>
      <c r="N564" t="s">
        <v>24</v>
      </c>
      <c r="O564" t="s">
        <v>25</v>
      </c>
      <c r="Q564" s="1">
        <v>43852</v>
      </c>
    </row>
    <row r="565" spans="1:17" x14ac:dyDescent="0.25">
      <c r="A565" t="s">
        <v>323</v>
      </c>
      <c r="B565">
        <v>9.9000011180099994E+19</v>
      </c>
      <c r="C565" t="s">
        <v>31</v>
      </c>
      <c r="D565" s="1">
        <v>43279</v>
      </c>
      <c r="E565" s="1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1">
        <v>43279</v>
      </c>
      <c r="N565" t="s">
        <v>24</v>
      </c>
      <c r="O565" t="s">
        <v>23</v>
      </c>
      <c r="Q565" s="1">
        <v>43852</v>
      </c>
    </row>
    <row r="566" spans="1:17" x14ac:dyDescent="0.25">
      <c r="A566" t="s">
        <v>323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1">
        <v>43279</v>
      </c>
      <c r="N566" t="s">
        <v>24</v>
      </c>
      <c r="O566" t="s">
        <v>23</v>
      </c>
      <c r="Q566" s="1">
        <v>43852</v>
      </c>
    </row>
    <row r="567" spans="1:17" x14ac:dyDescent="0.25">
      <c r="A567" t="s">
        <v>323</v>
      </c>
      <c r="B567" t="s">
        <v>353</v>
      </c>
      <c r="C567" t="s">
        <v>19</v>
      </c>
      <c r="D567" s="1">
        <v>43466</v>
      </c>
      <c r="E567" s="1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1">
        <v>43466</v>
      </c>
      <c r="N567" t="s">
        <v>24</v>
      </c>
      <c r="O567" t="s">
        <v>23</v>
      </c>
      <c r="Q567" s="1">
        <v>43852</v>
      </c>
    </row>
    <row r="568" spans="1:17" x14ac:dyDescent="0.25">
      <c r="A568" t="s">
        <v>323</v>
      </c>
      <c r="B568" t="s">
        <v>354</v>
      </c>
      <c r="C568" t="s">
        <v>19</v>
      </c>
      <c r="D568" s="1">
        <v>43481</v>
      </c>
      <c r="E568" s="1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1">
        <v>43481</v>
      </c>
      <c r="N568" t="s">
        <v>24</v>
      </c>
      <c r="O568" t="s">
        <v>25</v>
      </c>
      <c r="Q568" s="1">
        <v>43852</v>
      </c>
    </row>
    <row r="569" spans="1:17" x14ac:dyDescent="0.25">
      <c r="A569" t="s">
        <v>323</v>
      </c>
      <c r="B569" t="s">
        <v>355</v>
      </c>
      <c r="C569" t="s">
        <v>19</v>
      </c>
      <c r="D569" s="1">
        <v>43510</v>
      </c>
      <c r="E569" s="1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1">
        <v>43510</v>
      </c>
      <c r="N569" t="s">
        <v>24</v>
      </c>
      <c r="O569" t="s">
        <v>25</v>
      </c>
      <c r="Q569" s="1">
        <v>43852</v>
      </c>
    </row>
    <row r="570" spans="1:17" x14ac:dyDescent="0.25">
      <c r="A570" t="s">
        <v>323</v>
      </c>
      <c r="B570" t="s">
        <v>356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1">
        <v>43522</v>
      </c>
      <c r="N570" t="s">
        <v>24</v>
      </c>
      <c r="O570" t="s">
        <v>23</v>
      </c>
      <c r="Q570" s="1">
        <v>43852</v>
      </c>
    </row>
    <row r="571" spans="1:17" x14ac:dyDescent="0.25">
      <c r="A571" t="s">
        <v>323</v>
      </c>
      <c r="B571" t="s">
        <v>357</v>
      </c>
      <c r="C571" t="s">
        <v>19</v>
      </c>
      <c r="D571" s="1">
        <v>43540</v>
      </c>
      <c r="E571" s="1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1">
        <v>43540</v>
      </c>
      <c r="N571" t="s">
        <v>24</v>
      </c>
      <c r="O571" t="s">
        <v>25</v>
      </c>
      <c r="Q571" s="1">
        <v>43852</v>
      </c>
    </row>
    <row r="572" spans="1:17" x14ac:dyDescent="0.25">
      <c r="A572" t="s">
        <v>323</v>
      </c>
      <c r="B572" t="s">
        <v>358</v>
      </c>
      <c r="C572" t="s">
        <v>19</v>
      </c>
      <c r="D572" s="1">
        <v>43536</v>
      </c>
      <c r="E572" s="1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1">
        <v>43536</v>
      </c>
      <c r="N572" t="s">
        <v>24</v>
      </c>
      <c r="O572" t="s">
        <v>25</v>
      </c>
      <c r="Q572" s="1">
        <v>43852</v>
      </c>
    </row>
    <row r="573" spans="1:17" x14ac:dyDescent="0.25">
      <c r="A573" t="s">
        <v>323</v>
      </c>
      <c r="B573" t="s">
        <v>359</v>
      </c>
      <c r="C573" t="s">
        <v>19</v>
      </c>
      <c r="D573" s="1">
        <v>43644</v>
      </c>
      <c r="E573" s="1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1">
        <v>43644</v>
      </c>
      <c r="N573" t="s">
        <v>24</v>
      </c>
      <c r="O573" t="s">
        <v>23</v>
      </c>
      <c r="Q573" s="1">
        <v>43852</v>
      </c>
    </row>
    <row r="574" spans="1:17" x14ac:dyDescent="0.25">
      <c r="A574" t="s">
        <v>323</v>
      </c>
      <c r="B574" t="s">
        <v>360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1">
        <v>43644</v>
      </c>
      <c r="N574" t="s">
        <v>24</v>
      </c>
      <c r="O574" t="s">
        <v>23</v>
      </c>
      <c r="Q574" s="1">
        <v>43852</v>
      </c>
    </row>
    <row r="575" spans="1:17" x14ac:dyDescent="0.25">
      <c r="A575" t="s">
        <v>323</v>
      </c>
      <c r="B575" t="s">
        <v>361</v>
      </c>
      <c r="C575" t="s">
        <v>19</v>
      </c>
      <c r="D575" s="1">
        <v>43666</v>
      </c>
      <c r="E575" s="1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1">
        <v>43666</v>
      </c>
      <c r="N575" t="s">
        <v>24</v>
      </c>
      <c r="O575" t="s">
        <v>23</v>
      </c>
      <c r="Q575" s="1">
        <v>43852</v>
      </c>
    </row>
    <row r="576" spans="1:17" x14ac:dyDescent="0.25">
      <c r="A576" t="s">
        <v>323</v>
      </c>
      <c r="B576">
        <v>9.9000021170200003E+19</v>
      </c>
      <c r="C576" t="s">
        <v>19</v>
      </c>
      <c r="D576" s="1">
        <v>42892</v>
      </c>
      <c r="E576" s="1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1">
        <v>42922</v>
      </c>
      <c r="N576" t="s">
        <v>24</v>
      </c>
      <c r="O576" t="s">
        <v>25</v>
      </c>
      <c r="Q576" s="1">
        <v>43852</v>
      </c>
    </row>
    <row r="577" spans="1:17" x14ac:dyDescent="0.25">
      <c r="A577" t="s">
        <v>323</v>
      </c>
      <c r="B577" t="s">
        <v>362</v>
      </c>
      <c r="C577" t="s">
        <v>19</v>
      </c>
      <c r="D577" s="1">
        <v>43494</v>
      </c>
      <c r="E577" s="1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1">
        <v>43494</v>
      </c>
      <c r="N577" t="s">
        <v>24</v>
      </c>
      <c r="O577" t="s">
        <v>25</v>
      </c>
      <c r="Q577" s="1">
        <v>43852</v>
      </c>
    </row>
    <row r="578" spans="1:17" x14ac:dyDescent="0.25">
      <c r="A578" t="s">
        <v>323</v>
      </c>
      <c r="B578" t="s">
        <v>363</v>
      </c>
      <c r="C578" t="s">
        <v>19</v>
      </c>
      <c r="D578" s="1">
        <v>43497</v>
      </c>
      <c r="E578" s="1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1">
        <v>43497</v>
      </c>
      <c r="N578" t="s">
        <v>24</v>
      </c>
      <c r="O578" t="s">
        <v>25</v>
      </c>
      <c r="Q578" s="1">
        <v>43852</v>
      </c>
    </row>
    <row r="579" spans="1:17" x14ac:dyDescent="0.25">
      <c r="A579" t="s">
        <v>323</v>
      </c>
      <c r="B579">
        <v>9.9000044160300007E+19</v>
      </c>
      <c r="C579" t="s">
        <v>19</v>
      </c>
      <c r="D579" s="1">
        <v>42744</v>
      </c>
      <c r="E579" s="1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1">
        <v>42835</v>
      </c>
      <c r="N579" t="s">
        <v>24</v>
      </c>
      <c r="O579" t="s">
        <v>25</v>
      </c>
      <c r="Q579" s="1">
        <v>43852</v>
      </c>
    </row>
    <row r="580" spans="1:17" x14ac:dyDescent="0.25">
      <c r="A580" t="s">
        <v>323</v>
      </c>
      <c r="B580">
        <v>9.9000044160300007E+19</v>
      </c>
      <c r="C580" t="s">
        <v>19</v>
      </c>
      <c r="D580" s="1">
        <v>42774</v>
      </c>
      <c r="E580" s="1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1">
        <v>42774</v>
      </c>
      <c r="N580" t="s">
        <v>24</v>
      </c>
      <c r="O580" t="s">
        <v>25</v>
      </c>
      <c r="Q580" s="1">
        <v>43852</v>
      </c>
    </row>
    <row r="581" spans="1:17" x14ac:dyDescent="0.25">
      <c r="A581" t="s">
        <v>323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1">
        <v>42954</v>
      </c>
      <c r="N581" t="s">
        <v>24</v>
      </c>
      <c r="O581" t="s">
        <v>25</v>
      </c>
      <c r="Q581" s="1">
        <v>43852</v>
      </c>
    </row>
    <row r="582" spans="1:17" x14ac:dyDescent="0.25">
      <c r="A582" t="s">
        <v>323</v>
      </c>
      <c r="B582">
        <v>9.9000044160300007E+19</v>
      </c>
      <c r="C582" t="s">
        <v>19</v>
      </c>
      <c r="D582" s="1">
        <v>42663</v>
      </c>
      <c r="E582" s="1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1">
        <v>43099</v>
      </c>
      <c r="N582" t="s">
        <v>24</v>
      </c>
      <c r="O582" t="s">
        <v>25</v>
      </c>
      <c r="Q582" s="1">
        <v>43852</v>
      </c>
    </row>
    <row r="583" spans="1:17" x14ac:dyDescent="0.25">
      <c r="A583" t="s">
        <v>323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1">
        <v>42772</v>
      </c>
      <c r="N583" t="s">
        <v>24</v>
      </c>
      <c r="O583" t="s">
        <v>25</v>
      </c>
      <c r="Q583" s="1">
        <v>43852</v>
      </c>
    </row>
    <row r="584" spans="1:17" x14ac:dyDescent="0.25">
      <c r="A584" t="s">
        <v>323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1">
        <v>42880</v>
      </c>
      <c r="N584" t="s">
        <v>24</v>
      </c>
      <c r="O584" t="s">
        <v>25</v>
      </c>
      <c r="Q584" s="1">
        <v>43852</v>
      </c>
    </row>
    <row r="585" spans="1:17" x14ac:dyDescent="0.25">
      <c r="A585" t="s">
        <v>323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1">
        <v>42990</v>
      </c>
      <c r="N585" t="s">
        <v>24</v>
      </c>
      <c r="O585" t="s">
        <v>25</v>
      </c>
      <c r="Q585" s="1">
        <v>43852</v>
      </c>
    </row>
    <row r="586" spans="1:17" x14ac:dyDescent="0.25">
      <c r="A586" t="s">
        <v>323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1">
        <v>42663</v>
      </c>
      <c r="N586" t="s">
        <v>24</v>
      </c>
      <c r="O586" t="s">
        <v>25</v>
      </c>
      <c r="Q586" s="1">
        <v>43852</v>
      </c>
    </row>
    <row r="587" spans="1:17" x14ac:dyDescent="0.25">
      <c r="A587" t="s">
        <v>323</v>
      </c>
      <c r="B587">
        <v>9.9000044160300007E+19</v>
      </c>
      <c r="C587" t="s">
        <v>19</v>
      </c>
      <c r="D587" s="1">
        <v>42731</v>
      </c>
      <c r="E587" s="1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1">
        <v>42821</v>
      </c>
      <c r="N587" t="s">
        <v>24</v>
      </c>
      <c r="O587" t="s">
        <v>25</v>
      </c>
      <c r="Q587" s="1">
        <v>43852</v>
      </c>
    </row>
    <row r="588" spans="1:17" x14ac:dyDescent="0.25">
      <c r="A588" t="s">
        <v>323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1">
        <v>42913</v>
      </c>
      <c r="N588" t="s">
        <v>24</v>
      </c>
      <c r="O588" t="s">
        <v>25</v>
      </c>
      <c r="Q588" s="1">
        <v>43852</v>
      </c>
    </row>
    <row r="589" spans="1:17" x14ac:dyDescent="0.25">
      <c r="A589" t="s">
        <v>323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1">
        <v>43005</v>
      </c>
      <c r="N589" t="s">
        <v>24</v>
      </c>
      <c r="O589" t="s">
        <v>25</v>
      </c>
      <c r="Q589" s="1">
        <v>43852</v>
      </c>
    </row>
    <row r="590" spans="1:17" x14ac:dyDescent="0.25">
      <c r="A590" t="s">
        <v>323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1">
        <v>43096</v>
      </c>
      <c r="N590" t="s">
        <v>24</v>
      </c>
      <c r="O590" t="s">
        <v>25</v>
      </c>
      <c r="Q590" s="1">
        <v>43852</v>
      </c>
    </row>
    <row r="591" spans="1:17" x14ac:dyDescent="0.25">
      <c r="A591" t="s">
        <v>323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1">
        <v>42731</v>
      </c>
      <c r="N591" t="s">
        <v>24</v>
      </c>
      <c r="O591" t="s">
        <v>25</v>
      </c>
      <c r="Q591" s="1">
        <v>43852</v>
      </c>
    </row>
    <row r="592" spans="1:17" x14ac:dyDescent="0.25">
      <c r="A592" t="s">
        <v>323</v>
      </c>
      <c r="B592">
        <v>9.9000044165800002E+19</v>
      </c>
      <c r="C592" t="s">
        <v>19</v>
      </c>
      <c r="D592" s="1">
        <v>42823</v>
      </c>
      <c r="E592" s="1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1">
        <v>42823</v>
      </c>
      <c r="N592" t="s">
        <v>24</v>
      </c>
      <c r="O592" t="s">
        <v>25</v>
      </c>
      <c r="Q592" s="1">
        <v>43852</v>
      </c>
    </row>
    <row r="593" spans="1:17" x14ac:dyDescent="0.25">
      <c r="A593" t="s">
        <v>323</v>
      </c>
      <c r="B593">
        <v>9.9000044170400006E+19</v>
      </c>
      <c r="C593" t="s">
        <v>19</v>
      </c>
      <c r="D593" s="1">
        <v>42954</v>
      </c>
      <c r="E593" s="1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1">
        <v>43318</v>
      </c>
      <c r="N593" t="s">
        <v>24</v>
      </c>
      <c r="O593" t="s">
        <v>25</v>
      </c>
      <c r="Q593" s="1">
        <v>43852</v>
      </c>
    </row>
    <row r="594" spans="1:17" x14ac:dyDescent="0.25">
      <c r="A594" t="s">
        <v>323</v>
      </c>
      <c r="B594">
        <v>9.9000044170699997E+19</v>
      </c>
      <c r="C594" t="s">
        <v>31</v>
      </c>
      <c r="D594" s="1">
        <v>42903</v>
      </c>
      <c r="E594" s="1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1">
        <v>43297</v>
      </c>
      <c r="N594" t="s">
        <v>24</v>
      </c>
      <c r="O594" t="s">
        <v>25</v>
      </c>
      <c r="Q594" s="1">
        <v>43852</v>
      </c>
    </row>
    <row r="595" spans="1:17" x14ac:dyDescent="0.25">
      <c r="A595" t="s">
        <v>323</v>
      </c>
      <c r="B595">
        <v>9.9000044170699997E+19</v>
      </c>
      <c r="C595" t="s">
        <v>19</v>
      </c>
      <c r="D595" s="1">
        <v>42922</v>
      </c>
      <c r="E595" s="1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1">
        <v>43286</v>
      </c>
      <c r="N595" t="s">
        <v>24</v>
      </c>
      <c r="O595" t="s">
        <v>25</v>
      </c>
      <c r="Q595" s="1">
        <v>43852</v>
      </c>
    </row>
    <row r="596" spans="1:17" x14ac:dyDescent="0.25">
      <c r="A596" t="s">
        <v>323</v>
      </c>
      <c r="B596">
        <v>9.9000044170699997E+19</v>
      </c>
      <c r="C596" t="s">
        <v>19</v>
      </c>
      <c r="D596" s="1">
        <v>43017</v>
      </c>
      <c r="E596" s="1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1">
        <v>43017</v>
      </c>
      <c r="N596" t="s">
        <v>24</v>
      </c>
      <c r="O596" t="s">
        <v>25</v>
      </c>
      <c r="Q596" s="1">
        <v>43852</v>
      </c>
    </row>
    <row r="597" spans="1:17" x14ac:dyDescent="0.25">
      <c r="A597" t="s">
        <v>323</v>
      </c>
      <c r="B597" t="s">
        <v>364</v>
      </c>
      <c r="C597" t="s">
        <v>31</v>
      </c>
      <c r="D597" s="1">
        <v>43145</v>
      </c>
      <c r="E597" s="1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1">
        <v>43145</v>
      </c>
      <c r="N597" t="s">
        <v>24</v>
      </c>
      <c r="O597" t="s">
        <v>25</v>
      </c>
      <c r="Q597" s="1">
        <v>43852</v>
      </c>
    </row>
    <row r="598" spans="1:17" x14ac:dyDescent="0.25">
      <c r="A598" t="s">
        <v>323</v>
      </c>
      <c r="B598" t="s">
        <v>365</v>
      </c>
      <c r="C598" t="s">
        <v>31</v>
      </c>
      <c r="D598" s="1">
        <v>43210</v>
      </c>
      <c r="E598" s="1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1">
        <v>43210</v>
      </c>
      <c r="N598" t="s">
        <v>24</v>
      </c>
      <c r="O598" t="s">
        <v>177</v>
      </c>
      <c r="P598" t="s">
        <v>347</v>
      </c>
      <c r="Q598" s="1">
        <v>43852</v>
      </c>
    </row>
    <row r="599" spans="1:17" x14ac:dyDescent="0.25">
      <c r="A599" t="s">
        <v>323</v>
      </c>
      <c r="B599" t="s">
        <v>366</v>
      </c>
      <c r="C599" t="s">
        <v>19</v>
      </c>
      <c r="D599" s="1">
        <v>43220</v>
      </c>
      <c r="E599" s="1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1">
        <v>43826</v>
      </c>
      <c r="N599" t="s">
        <v>24</v>
      </c>
      <c r="O599" t="s">
        <v>25</v>
      </c>
      <c r="Q599" s="1">
        <v>43852</v>
      </c>
    </row>
    <row r="600" spans="1:17" x14ac:dyDescent="0.25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1">
        <v>43927</v>
      </c>
      <c r="N600" t="s">
        <v>24</v>
      </c>
      <c r="O600" t="s">
        <v>25</v>
      </c>
      <c r="Q600" s="1">
        <v>43852</v>
      </c>
    </row>
    <row r="601" spans="1:17" x14ac:dyDescent="0.25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1">
        <v>44028</v>
      </c>
      <c r="N601" t="s">
        <v>24</v>
      </c>
      <c r="O601" t="s">
        <v>25</v>
      </c>
      <c r="Q601" s="1">
        <v>43852</v>
      </c>
    </row>
    <row r="602" spans="1:17" x14ac:dyDescent="0.25">
      <c r="A602" t="s">
        <v>323</v>
      </c>
      <c r="B602" t="s">
        <v>366</v>
      </c>
      <c r="C602" t="s">
        <v>19</v>
      </c>
      <c r="D602" s="1">
        <v>43220</v>
      </c>
      <c r="E602" s="1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1">
        <v>44028</v>
      </c>
      <c r="N602" t="s">
        <v>24</v>
      </c>
      <c r="O602" t="s">
        <v>25</v>
      </c>
      <c r="Q602" s="1">
        <v>43852</v>
      </c>
    </row>
    <row r="603" spans="1:17" x14ac:dyDescent="0.25">
      <c r="A603" t="s">
        <v>323</v>
      </c>
      <c r="B603" t="s">
        <v>366</v>
      </c>
      <c r="C603" t="s">
        <v>19</v>
      </c>
      <c r="D603" s="1">
        <v>43220</v>
      </c>
      <c r="E603" s="1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1">
        <v>44028</v>
      </c>
      <c r="N603" t="s">
        <v>24</v>
      </c>
      <c r="O603" t="s">
        <v>25</v>
      </c>
      <c r="Q603" s="1">
        <v>43852</v>
      </c>
    </row>
    <row r="604" spans="1:17" x14ac:dyDescent="0.25">
      <c r="A604" t="s">
        <v>323</v>
      </c>
      <c r="B604" t="s">
        <v>366</v>
      </c>
      <c r="C604" t="s">
        <v>19</v>
      </c>
      <c r="D604" s="1">
        <v>43220</v>
      </c>
      <c r="E604" s="1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1">
        <v>44028</v>
      </c>
      <c r="N604" t="s">
        <v>24</v>
      </c>
      <c r="O604" t="s">
        <v>25</v>
      </c>
      <c r="Q604" s="1">
        <v>43852</v>
      </c>
    </row>
    <row r="605" spans="1:17" x14ac:dyDescent="0.25">
      <c r="A605" t="s">
        <v>323</v>
      </c>
      <c r="B605" t="s">
        <v>366</v>
      </c>
      <c r="C605" t="s">
        <v>19</v>
      </c>
      <c r="D605" s="1">
        <v>43220</v>
      </c>
      <c r="E605" s="1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1">
        <v>43321</v>
      </c>
      <c r="N605" t="s">
        <v>24</v>
      </c>
      <c r="O605" t="s">
        <v>25</v>
      </c>
      <c r="Q605" s="1">
        <v>43852</v>
      </c>
    </row>
    <row r="606" spans="1:17" x14ac:dyDescent="0.25">
      <c r="A606" t="s">
        <v>323</v>
      </c>
      <c r="B606" t="s">
        <v>366</v>
      </c>
      <c r="C606" t="s">
        <v>19</v>
      </c>
      <c r="D606" s="1">
        <v>43220</v>
      </c>
      <c r="E606" s="1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1">
        <v>43422</v>
      </c>
      <c r="N606" t="s">
        <v>24</v>
      </c>
      <c r="O606" t="s">
        <v>25</v>
      </c>
      <c r="Q606" s="1">
        <v>43852</v>
      </c>
    </row>
    <row r="607" spans="1:17" x14ac:dyDescent="0.25">
      <c r="A607" t="s">
        <v>323</v>
      </c>
      <c r="B607" t="s">
        <v>366</v>
      </c>
      <c r="C607" t="s">
        <v>19</v>
      </c>
      <c r="D607" s="1">
        <v>43220</v>
      </c>
      <c r="E607" s="1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1">
        <v>43523</v>
      </c>
      <c r="N607" t="s">
        <v>24</v>
      </c>
      <c r="O607" t="s">
        <v>25</v>
      </c>
      <c r="Q607" s="1">
        <v>43852</v>
      </c>
    </row>
    <row r="608" spans="1:17" x14ac:dyDescent="0.25">
      <c r="A608" t="s">
        <v>323</v>
      </c>
      <c r="B608" t="s">
        <v>366</v>
      </c>
      <c r="C608" t="s">
        <v>19</v>
      </c>
      <c r="D608" s="1">
        <v>43220</v>
      </c>
      <c r="E608" s="1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1">
        <v>43624</v>
      </c>
      <c r="N608" t="s">
        <v>24</v>
      </c>
      <c r="O608" t="s">
        <v>25</v>
      </c>
      <c r="Q608" s="1">
        <v>43852</v>
      </c>
    </row>
    <row r="609" spans="1:17" x14ac:dyDescent="0.25">
      <c r="A609" t="s">
        <v>323</v>
      </c>
      <c r="B609" t="s">
        <v>366</v>
      </c>
      <c r="C609" t="s">
        <v>19</v>
      </c>
      <c r="D609" s="1">
        <v>43220</v>
      </c>
      <c r="E609" s="1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1">
        <v>43725</v>
      </c>
      <c r="N609" t="s">
        <v>24</v>
      </c>
      <c r="O609" t="s">
        <v>25</v>
      </c>
      <c r="Q609" s="1">
        <v>43852</v>
      </c>
    </row>
    <row r="610" spans="1:17" x14ac:dyDescent="0.25">
      <c r="A610" t="s">
        <v>323</v>
      </c>
      <c r="B610" t="s">
        <v>366</v>
      </c>
      <c r="C610" t="s">
        <v>19</v>
      </c>
      <c r="D610" s="1">
        <v>43220</v>
      </c>
      <c r="E610" s="1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1">
        <v>43220</v>
      </c>
      <c r="N610" t="s">
        <v>24</v>
      </c>
      <c r="O610" t="s">
        <v>25</v>
      </c>
      <c r="Q610" s="1">
        <v>43852</v>
      </c>
    </row>
    <row r="611" spans="1:17" x14ac:dyDescent="0.25">
      <c r="A611" t="s">
        <v>323</v>
      </c>
      <c r="B611" t="s">
        <v>367</v>
      </c>
      <c r="C611" t="s">
        <v>31</v>
      </c>
      <c r="D611" s="1">
        <v>43278</v>
      </c>
      <c r="E611" s="1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1">
        <v>43278</v>
      </c>
      <c r="N611" t="s">
        <v>24</v>
      </c>
      <c r="O611" t="s">
        <v>177</v>
      </c>
      <c r="P611" t="s">
        <v>178</v>
      </c>
      <c r="Q611" s="1">
        <v>43852</v>
      </c>
    </row>
    <row r="612" spans="1:17" x14ac:dyDescent="0.25">
      <c r="A612" t="s">
        <v>323</v>
      </c>
      <c r="B612" t="s">
        <v>368</v>
      </c>
      <c r="C612" t="s">
        <v>19</v>
      </c>
      <c r="D612" s="1">
        <v>43339</v>
      </c>
      <c r="E612" s="1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1">
        <v>43888</v>
      </c>
      <c r="N612" t="s">
        <v>24</v>
      </c>
      <c r="O612" t="s">
        <v>25</v>
      </c>
      <c r="Q612" s="1">
        <v>43852</v>
      </c>
    </row>
    <row r="613" spans="1:17" x14ac:dyDescent="0.25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1">
        <v>43888</v>
      </c>
      <c r="N613" t="s">
        <v>24</v>
      </c>
      <c r="O613" t="s">
        <v>25</v>
      </c>
      <c r="Q613" s="1">
        <v>43852</v>
      </c>
    </row>
    <row r="614" spans="1:17" x14ac:dyDescent="0.25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1">
        <v>43888</v>
      </c>
      <c r="N614" t="s">
        <v>24</v>
      </c>
      <c r="O614" t="s">
        <v>25</v>
      </c>
      <c r="Q614" s="1">
        <v>43852</v>
      </c>
    </row>
    <row r="615" spans="1:17" x14ac:dyDescent="0.25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1">
        <v>43888</v>
      </c>
      <c r="N615" t="s">
        <v>24</v>
      </c>
      <c r="O615" t="s">
        <v>25</v>
      </c>
      <c r="Q615" s="1">
        <v>43852</v>
      </c>
    </row>
    <row r="616" spans="1:17" x14ac:dyDescent="0.25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1">
        <v>43431</v>
      </c>
      <c r="N616" t="s">
        <v>24</v>
      </c>
      <c r="O616" t="s">
        <v>25</v>
      </c>
      <c r="Q616" s="1">
        <v>43852</v>
      </c>
    </row>
    <row r="617" spans="1:17" x14ac:dyDescent="0.25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1">
        <v>43523</v>
      </c>
      <c r="N617" t="s">
        <v>24</v>
      </c>
      <c r="O617" t="s">
        <v>25</v>
      </c>
      <c r="Q617" s="1">
        <v>43852</v>
      </c>
    </row>
    <row r="618" spans="1:17" x14ac:dyDescent="0.25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1">
        <v>43612</v>
      </c>
      <c r="N618" t="s">
        <v>24</v>
      </c>
      <c r="O618" t="s">
        <v>25</v>
      </c>
      <c r="Q618" s="1">
        <v>43852</v>
      </c>
    </row>
    <row r="619" spans="1:17" x14ac:dyDescent="0.25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1">
        <v>43704</v>
      </c>
      <c r="N619" t="s">
        <v>24</v>
      </c>
      <c r="O619" t="s">
        <v>25</v>
      </c>
      <c r="Q619" s="1">
        <v>43852</v>
      </c>
    </row>
    <row r="620" spans="1:17" x14ac:dyDescent="0.25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1">
        <v>43796</v>
      </c>
      <c r="N620" t="s">
        <v>24</v>
      </c>
      <c r="O620" t="s">
        <v>25</v>
      </c>
      <c r="Q620" s="1">
        <v>43852</v>
      </c>
    </row>
    <row r="621" spans="1:17" x14ac:dyDescent="0.25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1">
        <v>43339</v>
      </c>
      <c r="N621" t="s">
        <v>24</v>
      </c>
      <c r="O621" t="s">
        <v>25</v>
      </c>
      <c r="Q621" s="1">
        <v>43852</v>
      </c>
    </row>
    <row r="622" spans="1:17" x14ac:dyDescent="0.25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1">
        <v>43888</v>
      </c>
      <c r="N622" t="s">
        <v>24</v>
      </c>
      <c r="O622" t="s">
        <v>25</v>
      </c>
      <c r="Q622" s="1">
        <v>43852</v>
      </c>
    </row>
    <row r="623" spans="1:17" x14ac:dyDescent="0.25">
      <c r="A623" t="s">
        <v>323</v>
      </c>
      <c r="B623" t="s">
        <v>368</v>
      </c>
      <c r="C623" t="s">
        <v>19</v>
      </c>
      <c r="D623" s="1">
        <v>43339</v>
      </c>
      <c r="E623" s="1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1">
        <v>43888</v>
      </c>
      <c r="N623" t="s">
        <v>24</v>
      </c>
      <c r="O623" t="s">
        <v>25</v>
      </c>
      <c r="Q623" s="1">
        <v>43852</v>
      </c>
    </row>
    <row r="624" spans="1:17" x14ac:dyDescent="0.25">
      <c r="A624" t="s">
        <v>323</v>
      </c>
      <c r="B624" t="s">
        <v>368</v>
      </c>
      <c r="C624" t="s">
        <v>19</v>
      </c>
      <c r="D624" s="1">
        <v>43339</v>
      </c>
      <c r="E624" s="1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1">
        <v>43888</v>
      </c>
      <c r="N624" t="s">
        <v>24</v>
      </c>
      <c r="O624" t="s">
        <v>25</v>
      </c>
      <c r="Q624" s="1">
        <v>43852</v>
      </c>
    </row>
    <row r="625" spans="1:17" x14ac:dyDescent="0.25">
      <c r="A625" t="s">
        <v>323</v>
      </c>
      <c r="B625" t="s">
        <v>368</v>
      </c>
      <c r="C625" t="s">
        <v>19</v>
      </c>
      <c r="D625" s="1">
        <v>43339</v>
      </c>
      <c r="E625" s="1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1">
        <v>43888</v>
      </c>
      <c r="N625" t="s">
        <v>24</v>
      </c>
      <c r="O625" t="s">
        <v>25</v>
      </c>
      <c r="Q625" s="1">
        <v>43852</v>
      </c>
    </row>
    <row r="626" spans="1:17" x14ac:dyDescent="0.25">
      <c r="A626" t="s">
        <v>323</v>
      </c>
      <c r="B626" t="s">
        <v>368</v>
      </c>
      <c r="C626" t="s">
        <v>19</v>
      </c>
      <c r="D626" s="1">
        <v>43339</v>
      </c>
      <c r="E626" s="1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1">
        <v>43431</v>
      </c>
      <c r="N626" t="s">
        <v>24</v>
      </c>
      <c r="O626" t="s">
        <v>25</v>
      </c>
      <c r="Q626" s="1">
        <v>43852</v>
      </c>
    </row>
    <row r="627" spans="1:17" x14ac:dyDescent="0.25">
      <c r="A627" t="s">
        <v>323</v>
      </c>
      <c r="B627" t="s">
        <v>368</v>
      </c>
      <c r="C627" t="s">
        <v>19</v>
      </c>
      <c r="D627" s="1">
        <v>43339</v>
      </c>
      <c r="E627" s="1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1">
        <v>43523</v>
      </c>
      <c r="N627" t="s">
        <v>24</v>
      </c>
      <c r="O627" t="s">
        <v>25</v>
      </c>
      <c r="Q627" s="1">
        <v>43852</v>
      </c>
    </row>
    <row r="628" spans="1:17" x14ac:dyDescent="0.25">
      <c r="A628" t="s">
        <v>323</v>
      </c>
      <c r="B628" t="s">
        <v>368</v>
      </c>
      <c r="C628" t="s">
        <v>19</v>
      </c>
      <c r="D628" s="1">
        <v>43339</v>
      </c>
      <c r="E628" s="1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1">
        <v>43612</v>
      </c>
      <c r="N628" t="s">
        <v>24</v>
      </c>
      <c r="O628" t="s">
        <v>25</v>
      </c>
      <c r="Q628" s="1">
        <v>43852</v>
      </c>
    </row>
    <row r="629" spans="1:17" x14ac:dyDescent="0.25">
      <c r="A629" t="s">
        <v>323</v>
      </c>
      <c r="B629" t="s">
        <v>368</v>
      </c>
      <c r="C629" t="s">
        <v>19</v>
      </c>
      <c r="D629" s="1">
        <v>43339</v>
      </c>
      <c r="E629" s="1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1">
        <v>43704</v>
      </c>
      <c r="N629" t="s">
        <v>24</v>
      </c>
      <c r="O629" t="s">
        <v>25</v>
      </c>
      <c r="Q629" s="1">
        <v>43852</v>
      </c>
    </row>
    <row r="630" spans="1:17" x14ac:dyDescent="0.25">
      <c r="A630" t="s">
        <v>323</v>
      </c>
      <c r="B630" t="s">
        <v>368</v>
      </c>
      <c r="C630" t="s">
        <v>19</v>
      </c>
      <c r="D630" s="1">
        <v>43339</v>
      </c>
      <c r="E630" s="1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1">
        <v>43796</v>
      </c>
      <c r="N630" t="s">
        <v>24</v>
      </c>
      <c r="O630" t="s">
        <v>25</v>
      </c>
      <c r="Q630" s="1">
        <v>43852</v>
      </c>
    </row>
    <row r="631" spans="1:17" x14ac:dyDescent="0.25">
      <c r="A631" t="s">
        <v>323</v>
      </c>
      <c r="B631" t="s">
        <v>368</v>
      </c>
      <c r="C631" t="s">
        <v>19</v>
      </c>
      <c r="D631" s="1">
        <v>43339</v>
      </c>
      <c r="E631" s="1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1">
        <v>43339</v>
      </c>
      <c r="N631" t="s">
        <v>24</v>
      </c>
      <c r="O631" t="s">
        <v>25</v>
      </c>
      <c r="Q631" s="1">
        <v>43852</v>
      </c>
    </row>
    <row r="632" spans="1:17" x14ac:dyDescent="0.25">
      <c r="A632" t="s">
        <v>323</v>
      </c>
      <c r="B632" t="s">
        <v>369</v>
      </c>
      <c r="C632" t="s">
        <v>19</v>
      </c>
      <c r="D632" s="1">
        <v>43326</v>
      </c>
      <c r="E632" s="1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1">
        <v>44057</v>
      </c>
      <c r="N632" t="s">
        <v>24</v>
      </c>
      <c r="O632" t="s">
        <v>25</v>
      </c>
      <c r="Q632" s="1">
        <v>43852</v>
      </c>
    </row>
    <row r="633" spans="1:17" x14ac:dyDescent="0.25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1">
        <v>44057</v>
      </c>
      <c r="N633" t="s">
        <v>24</v>
      </c>
      <c r="O633" t="s">
        <v>25</v>
      </c>
      <c r="Q633" s="1">
        <v>43852</v>
      </c>
    </row>
    <row r="634" spans="1:17" x14ac:dyDescent="0.25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1">
        <v>44057</v>
      </c>
      <c r="N634" t="s">
        <v>24</v>
      </c>
      <c r="O634" t="s">
        <v>25</v>
      </c>
      <c r="Q634" s="1">
        <v>43852</v>
      </c>
    </row>
    <row r="635" spans="1:17" x14ac:dyDescent="0.25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1">
        <v>44057</v>
      </c>
      <c r="N635" t="s">
        <v>24</v>
      </c>
      <c r="O635" t="s">
        <v>25</v>
      </c>
      <c r="Q635" s="1">
        <v>43852</v>
      </c>
    </row>
    <row r="636" spans="1:17" x14ac:dyDescent="0.25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1">
        <v>44057</v>
      </c>
      <c r="N636" t="s">
        <v>24</v>
      </c>
      <c r="O636" t="s">
        <v>25</v>
      </c>
      <c r="Q636" s="1">
        <v>43852</v>
      </c>
    </row>
    <row r="637" spans="1:17" x14ac:dyDescent="0.25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1">
        <v>44057</v>
      </c>
      <c r="N637" t="s">
        <v>24</v>
      </c>
      <c r="O637" t="s">
        <v>25</v>
      </c>
      <c r="Q637" s="1">
        <v>43852</v>
      </c>
    </row>
    <row r="638" spans="1:17" x14ac:dyDescent="0.25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1">
        <v>44057</v>
      </c>
      <c r="N638" t="s">
        <v>24</v>
      </c>
      <c r="O638" t="s">
        <v>25</v>
      </c>
      <c r="Q638" s="1">
        <v>43852</v>
      </c>
    </row>
    <row r="639" spans="1:17" x14ac:dyDescent="0.25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1">
        <v>44057</v>
      </c>
      <c r="N639" t="s">
        <v>24</v>
      </c>
      <c r="O639" t="s">
        <v>25</v>
      </c>
      <c r="Q639" s="1">
        <v>43852</v>
      </c>
    </row>
    <row r="640" spans="1:17" x14ac:dyDescent="0.25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1">
        <v>43875</v>
      </c>
      <c r="N640" t="s">
        <v>24</v>
      </c>
      <c r="O640" t="s">
        <v>25</v>
      </c>
      <c r="Q640" s="1">
        <v>43852</v>
      </c>
    </row>
    <row r="641" spans="1:17" x14ac:dyDescent="0.25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1">
        <v>43965</v>
      </c>
      <c r="N641" t="s">
        <v>24</v>
      </c>
      <c r="O641" t="s">
        <v>25</v>
      </c>
      <c r="Q641" s="1">
        <v>43852</v>
      </c>
    </row>
    <row r="642" spans="1:17" x14ac:dyDescent="0.25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1">
        <v>43783</v>
      </c>
      <c r="N642" t="s">
        <v>24</v>
      </c>
      <c r="O642" t="s">
        <v>25</v>
      </c>
      <c r="Q642" s="1">
        <v>43852</v>
      </c>
    </row>
    <row r="643" spans="1:17" x14ac:dyDescent="0.25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1">
        <v>43418</v>
      </c>
      <c r="N643" t="s">
        <v>24</v>
      </c>
      <c r="O643" t="s">
        <v>25</v>
      </c>
      <c r="Q643" s="1">
        <v>43852</v>
      </c>
    </row>
    <row r="644" spans="1:17" x14ac:dyDescent="0.25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1">
        <v>43510</v>
      </c>
      <c r="N644" t="s">
        <v>24</v>
      </c>
      <c r="O644" t="s">
        <v>25</v>
      </c>
      <c r="Q644" s="1">
        <v>43852</v>
      </c>
    </row>
    <row r="645" spans="1:17" x14ac:dyDescent="0.25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1">
        <v>43599</v>
      </c>
      <c r="N645" t="s">
        <v>24</v>
      </c>
      <c r="O645" t="s">
        <v>25</v>
      </c>
      <c r="Q645" s="1">
        <v>43852</v>
      </c>
    </row>
    <row r="646" spans="1:17" x14ac:dyDescent="0.25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1">
        <v>43691</v>
      </c>
      <c r="N646" t="s">
        <v>24</v>
      </c>
      <c r="O646" t="s">
        <v>25</v>
      </c>
      <c r="Q646" s="1">
        <v>43852</v>
      </c>
    </row>
    <row r="647" spans="1:17" x14ac:dyDescent="0.25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1">
        <v>43326</v>
      </c>
      <c r="N647" t="s">
        <v>24</v>
      </c>
      <c r="O647" t="s">
        <v>25</v>
      </c>
      <c r="Q647" s="1">
        <v>43852</v>
      </c>
    </row>
    <row r="648" spans="1:17" x14ac:dyDescent="0.25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1">
        <v>44057</v>
      </c>
      <c r="N648" t="s">
        <v>24</v>
      </c>
      <c r="O648" t="s">
        <v>25</v>
      </c>
      <c r="Q648" s="1">
        <v>43852</v>
      </c>
    </row>
    <row r="649" spans="1:17" x14ac:dyDescent="0.25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44057</v>
      </c>
      <c r="N649" t="s">
        <v>24</v>
      </c>
      <c r="O649" t="s">
        <v>25</v>
      </c>
      <c r="Q649" s="1">
        <v>43852</v>
      </c>
    </row>
    <row r="650" spans="1:17" x14ac:dyDescent="0.25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44057</v>
      </c>
      <c r="N650" t="s">
        <v>24</v>
      </c>
      <c r="O650" t="s">
        <v>25</v>
      </c>
      <c r="Q650" s="1">
        <v>43852</v>
      </c>
    </row>
    <row r="651" spans="1:17" x14ac:dyDescent="0.25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44057</v>
      </c>
      <c r="N651" t="s">
        <v>24</v>
      </c>
      <c r="O651" t="s">
        <v>25</v>
      </c>
      <c r="Q651" s="1">
        <v>43852</v>
      </c>
    </row>
    <row r="652" spans="1:17" x14ac:dyDescent="0.25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44057</v>
      </c>
      <c r="N652" t="s">
        <v>24</v>
      </c>
      <c r="O652" t="s">
        <v>25</v>
      </c>
      <c r="Q652" s="1">
        <v>43852</v>
      </c>
    </row>
    <row r="653" spans="1:17" x14ac:dyDescent="0.25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44057</v>
      </c>
      <c r="N653" t="s">
        <v>24</v>
      </c>
      <c r="O653" t="s">
        <v>25</v>
      </c>
      <c r="Q653" s="1">
        <v>43852</v>
      </c>
    </row>
    <row r="654" spans="1:17" x14ac:dyDescent="0.25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44057</v>
      </c>
      <c r="N654" t="s">
        <v>24</v>
      </c>
      <c r="O654" t="s">
        <v>25</v>
      </c>
      <c r="Q654" s="1">
        <v>43852</v>
      </c>
    </row>
    <row r="655" spans="1:17" x14ac:dyDescent="0.25">
      <c r="A655" t="s">
        <v>323</v>
      </c>
      <c r="B655" t="s">
        <v>369</v>
      </c>
      <c r="C655" t="s">
        <v>19</v>
      </c>
      <c r="D655" s="1">
        <v>43326</v>
      </c>
      <c r="E655" s="1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1">
        <v>44057</v>
      </c>
      <c r="N655" t="s">
        <v>24</v>
      </c>
      <c r="O655" t="s">
        <v>25</v>
      </c>
      <c r="Q655" s="1">
        <v>43852</v>
      </c>
    </row>
    <row r="656" spans="1:17" x14ac:dyDescent="0.25">
      <c r="A656" t="s">
        <v>323</v>
      </c>
      <c r="B656" t="s">
        <v>369</v>
      </c>
      <c r="C656" t="s">
        <v>19</v>
      </c>
      <c r="D656" s="1">
        <v>43326</v>
      </c>
      <c r="E656" s="1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1">
        <v>43875</v>
      </c>
      <c r="N656" t="s">
        <v>24</v>
      </c>
      <c r="O656" t="s">
        <v>25</v>
      </c>
      <c r="Q656" s="1">
        <v>43852</v>
      </c>
    </row>
    <row r="657" spans="1:17" x14ac:dyDescent="0.25">
      <c r="A657" t="s">
        <v>323</v>
      </c>
      <c r="B657" t="s">
        <v>369</v>
      </c>
      <c r="C657" t="s">
        <v>19</v>
      </c>
      <c r="D657" s="1">
        <v>43326</v>
      </c>
      <c r="E657" s="1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1">
        <v>43965</v>
      </c>
      <c r="N657" t="s">
        <v>24</v>
      </c>
      <c r="O657" t="s">
        <v>25</v>
      </c>
      <c r="Q657" s="1">
        <v>43852</v>
      </c>
    </row>
    <row r="658" spans="1:17" x14ac:dyDescent="0.25">
      <c r="A658" t="s">
        <v>323</v>
      </c>
      <c r="B658" t="s">
        <v>369</v>
      </c>
      <c r="C658" t="s">
        <v>19</v>
      </c>
      <c r="D658" s="1">
        <v>43326</v>
      </c>
      <c r="E658" s="1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1">
        <v>43783</v>
      </c>
      <c r="N658" t="s">
        <v>24</v>
      </c>
      <c r="O658" t="s">
        <v>25</v>
      </c>
      <c r="Q658" s="1">
        <v>43852</v>
      </c>
    </row>
    <row r="659" spans="1:17" x14ac:dyDescent="0.25">
      <c r="A659" t="s">
        <v>323</v>
      </c>
      <c r="B659" t="s">
        <v>369</v>
      </c>
      <c r="C659" t="s">
        <v>19</v>
      </c>
      <c r="D659" s="1">
        <v>43326</v>
      </c>
      <c r="E659" s="1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1">
        <v>43418</v>
      </c>
      <c r="N659" t="s">
        <v>24</v>
      </c>
      <c r="O659" t="s">
        <v>25</v>
      </c>
      <c r="Q659" s="1">
        <v>43852</v>
      </c>
    </row>
    <row r="660" spans="1:17" x14ac:dyDescent="0.25">
      <c r="A660" t="s">
        <v>323</v>
      </c>
      <c r="B660" t="s">
        <v>369</v>
      </c>
      <c r="C660" t="s">
        <v>19</v>
      </c>
      <c r="D660" s="1">
        <v>43326</v>
      </c>
      <c r="E660" s="1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1">
        <v>43510</v>
      </c>
      <c r="N660" t="s">
        <v>24</v>
      </c>
      <c r="O660" t="s">
        <v>25</v>
      </c>
      <c r="Q660" s="1">
        <v>43852</v>
      </c>
    </row>
    <row r="661" spans="1:17" x14ac:dyDescent="0.25">
      <c r="A661" t="s">
        <v>323</v>
      </c>
      <c r="B661" t="s">
        <v>369</v>
      </c>
      <c r="C661" t="s">
        <v>19</v>
      </c>
      <c r="D661" s="1">
        <v>43326</v>
      </c>
      <c r="E661" s="1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1">
        <v>43599</v>
      </c>
      <c r="N661" t="s">
        <v>24</v>
      </c>
      <c r="O661" t="s">
        <v>25</v>
      </c>
      <c r="Q661" s="1">
        <v>43852</v>
      </c>
    </row>
    <row r="662" spans="1:17" x14ac:dyDescent="0.25">
      <c r="A662" t="s">
        <v>323</v>
      </c>
      <c r="B662" t="s">
        <v>369</v>
      </c>
      <c r="C662" t="s">
        <v>19</v>
      </c>
      <c r="D662" s="1">
        <v>43326</v>
      </c>
      <c r="E662" s="1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43691</v>
      </c>
      <c r="N662" t="s">
        <v>24</v>
      </c>
      <c r="O662" t="s">
        <v>25</v>
      </c>
      <c r="Q662" s="1">
        <v>43852</v>
      </c>
    </row>
    <row r="663" spans="1:17" x14ac:dyDescent="0.25">
      <c r="A663" t="s">
        <v>323</v>
      </c>
      <c r="B663" t="s">
        <v>369</v>
      </c>
      <c r="C663" t="s">
        <v>19</v>
      </c>
      <c r="D663" s="1">
        <v>43326</v>
      </c>
      <c r="E663" s="1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43326</v>
      </c>
      <c r="N663" t="s">
        <v>24</v>
      </c>
      <c r="O663" t="s">
        <v>25</v>
      </c>
      <c r="Q663" s="1">
        <v>43852</v>
      </c>
    </row>
    <row r="664" spans="1:17" x14ac:dyDescent="0.25">
      <c r="A664" t="s">
        <v>323</v>
      </c>
      <c r="B664" t="s">
        <v>370</v>
      </c>
      <c r="C664" t="s">
        <v>19</v>
      </c>
      <c r="D664" s="1">
        <v>43368</v>
      </c>
      <c r="E664" s="1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1">
        <v>43915</v>
      </c>
      <c r="N664" t="s">
        <v>24</v>
      </c>
      <c r="O664" t="s">
        <v>25</v>
      </c>
      <c r="Q664" s="1">
        <v>43852</v>
      </c>
    </row>
    <row r="665" spans="1:17" x14ac:dyDescent="0.25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1">
        <v>43459</v>
      </c>
      <c r="N665" t="s">
        <v>24</v>
      </c>
      <c r="O665" t="s">
        <v>25</v>
      </c>
      <c r="Q665" s="1">
        <v>43852</v>
      </c>
    </row>
    <row r="666" spans="1:17" x14ac:dyDescent="0.25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1">
        <v>43549</v>
      </c>
      <c r="N666" t="s">
        <v>24</v>
      </c>
      <c r="O666" t="s">
        <v>25</v>
      </c>
      <c r="Q666" s="1">
        <v>43852</v>
      </c>
    </row>
    <row r="667" spans="1:17" x14ac:dyDescent="0.25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1">
        <v>43641</v>
      </c>
      <c r="N667" t="s">
        <v>24</v>
      </c>
      <c r="O667" t="s">
        <v>25</v>
      </c>
      <c r="Q667" s="1">
        <v>43852</v>
      </c>
    </row>
    <row r="668" spans="1:17" x14ac:dyDescent="0.25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1">
        <v>43733</v>
      </c>
      <c r="N668" t="s">
        <v>24</v>
      </c>
      <c r="O668" t="s">
        <v>25</v>
      </c>
      <c r="Q668" s="1">
        <v>43852</v>
      </c>
    </row>
    <row r="669" spans="1:17" x14ac:dyDescent="0.25">
      <c r="A669" t="s">
        <v>323</v>
      </c>
      <c r="B669" t="s">
        <v>370</v>
      </c>
      <c r="C669" t="s">
        <v>19</v>
      </c>
      <c r="D669" s="1">
        <v>43368</v>
      </c>
      <c r="E669" s="1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1">
        <v>43824</v>
      </c>
      <c r="N669" t="s">
        <v>24</v>
      </c>
      <c r="O669" t="s">
        <v>25</v>
      </c>
      <c r="Q669" s="1">
        <v>43852</v>
      </c>
    </row>
    <row r="670" spans="1:17" x14ac:dyDescent="0.25">
      <c r="A670" t="s">
        <v>323</v>
      </c>
      <c r="B670" t="s">
        <v>370</v>
      </c>
      <c r="C670" t="s">
        <v>19</v>
      </c>
      <c r="D670" s="1">
        <v>43368</v>
      </c>
      <c r="E670" s="1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1">
        <v>43368</v>
      </c>
      <c r="N670" t="s">
        <v>24</v>
      </c>
      <c r="O670" t="s">
        <v>25</v>
      </c>
      <c r="Q670" s="1">
        <v>43852</v>
      </c>
    </row>
    <row r="671" spans="1:17" x14ac:dyDescent="0.25">
      <c r="A671" t="s">
        <v>323</v>
      </c>
      <c r="B671" t="s">
        <v>370</v>
      </c>
      <c r="C671" t="s">
        <v>19</v>
      </c>
      <c r="D671" s="1">
        <v>43368</v>
      </c>
      <c r="E671" s="1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1">
        <v>43915</v>
      </c>
      <c r="N671" t="s">
        <v>24</v>
      </c>
      <c r="O671" t="s">
        <v>25</v>
      </c>
      <c r="Q671" s="1">
        <v>43852</v>
      </c>
    </row>
    <row r="672" spans="1:17" x14ac:dyDescent="0.25">
      <c r="A672" t="s">
        <v>323</v>
      </c>
      <c r="B672" t="s">
        <v>370</v>
      </c>
      <c r="C672" t="s">
        <v>19</v>
      </c>
      <c r="D672" s="1">
        <v>43368</v>
      </c>
      <c r="E672" s="1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1">
        <v>43459</v>
      </c>
      <c r="N672" t="s">
        <v>24</v>
      </c>
      <c r="O672" t="s">
        <v>25</v>
      </c>
      <c r="Q672" s="1">
        <v>43852</v>
      </c>
    </row>
    <row r="673" spans="1:17" x14ac:dyDescent="0.25">
      <c r="A673" t="s">
        <v>323</v>
      </c>
      <c r="B673" t="s">
        <v>370</v>
      </c>
      <c r="C673" t="s">
        <v>19</v>
      </c>
      <c r="D673" s="1">
        <v>43368</v>
      </c>
      <c r="E673" s="1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1">
        <v>43549</v>
      </c>
      <c r="N673" t="s">
        <v>24</v>
      </c>
      <c r="O673" t="s">
        <v>25</v>
      </c>
      <c r="Q673" s="1">
        <v>43852</v>
      </c>
    </row>
    <row r="674" spans="1:17" x14ac:dyDescent="0.25">
      <c r="A674" t="s">
        <v>323</v>
      </c>
      <c r="B674" t="s">
        <v>370</v>
      </c>
      <c r="C674" t="s">
        <v>19</v>
      </c>
      <c r="D674" s="1">
        <v>43368</v>
      </c>
      <c r="E674" s="1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43641</v>
      </c>
      <c r="N674" t="s">
        <v>24</v>
      </c>
      <c r="O674" t="s">
        <v>25</v>
      </c>
      <c r="Q674" s="1">
        <v>43852</v>
      </c>
    </row>
    <row r="675" spans="1:17" x14ac:dyDescent="0.25">
      <c r="A675" t="s">
        <v>323</v>
      </c>
      <c r="B675" t="s">
        <v>370</v>
      </c>
      <c r="C675" t="s">
        <v>19</v>
      </c>
      <c r="D675" s="1">
        <v>43368</v>
      </c>
      <c r="E675" s="1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1">
        <v>43733</v>
      </c>
      <c r="N675" t="s">
        <v>24</v>
      </c>
      <c r="O675" t="s">
        <v>25</v>
      </c>
      <c r="Q675" s="1">
        <v>43852</v>
      </c>
    </row>
    <row r="676" spans="1:17" x14ac:dyDescent="0.25">
      <c r="A676" t="s">
        <v>323</v>
      </c>
      <c r="B676" t="s">
        <v>370</v>
      </c>
      <c r="C676" t="s">
        <v>19</v>
      </c>
      <c r="D676" s="1">
        <v>43368</v>
      </c>
      <c r="E676" s="1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1">
        <v>43824</v>
      </c>
      <c r="N676" t="s">
        <v>24</v>
      </c>
      <c r="O676" t="s">
        <v>25</v>
      </c>
      <c r="Q676" s="1">
        <v>43852</v>
      </c>
    </row>
    <row r="677" spans="1:17" x14ac:dyDescent="0.25">
      <c r="A677" t="s">
        <v>323</v>
      </c>
      <c r="B677" t="s">
        <v>370</v>
      </c>
      <c r="C677" t="s">
        <v>19</v>
      </c>
      <c r="D677" s="1">
        <v>43368</v>
      </c>
      <c r="E677" s="1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1">
        <v>43368</v>
      </c>
      <c r="N677" t="s">
        <v>24</v>
      </c>
      <c r="O677" t="s">
        <v>25</v>
      </c>
      <c r="Q677" s="1">
        <v>43852</v>
      </c>
    </row>
    <row r="678" spans="1:17" x14ac:dyDescent="0.25">
      <c r="A678" t="s">
        <v>323</v>
      </c>
      <c r="B678" t="s">
        <v>371</v>
      </c>
      <c r="C678" t="s">
        <v>31</v>
      </c>
      <c r="D678" s="1">
        <v>43393</v>
      </c>
      <c r="E678" s="1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1">
        <v>43393</v>
      </c>
      <c r="N678" t="s">
        <v>24</v>
      </c>
      <c r="O678" t="s">
        <v>25</v>
      </c>
      <c r="Q678" s="1">
        <v>43852</v>
      </c>
    </row>
    <row r="679" spans="1:17" x14ac:dyDescent="0.25">
      <c r="A679" t="s">
        <v>323</v>
      </c>
      <c r="B679" t="s">
        <v>372</v>
      </c>
      <c r="C679" t="s">
        <v>31</v>
      </c>
      <c r="D679" s="1">
        <v>43474</v>
      </c>
      <c r="E679" s="1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1">
        <v>43474</v>
      </c>
      <c r="N679" t="s">
        <v>24</v>
      </c>
      <c r="O679" t="s">
        <v>25</v>
      </c>
      <c r="Q679" s="1">
        <v>43852</v>
      </c>
    </row>
    <row r="680" spans="1:17" x14ac:dyDescent="0.25">
      <c r="A680" t="s">
        <v>323</v>
      </c>
      <c r="B680" t="s">
        <v>372</v>
      </c>
      <c r="C680" t="s">
        <v>31</v>
      </c>
      <c r="D680" s="1">
        <v>43474</v>
      </c>
      <c r="E680" s="1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1">
        <v>43474</v>
      </c>
      <c r="N680" t="s">
        <v>24</v>
      </c>
      <c r="O680" t="s">
        <v>25</v>
      </c>
      <c r="Q680" s="1">
        <v>43852</v>
      </c>
    </row>
    <row r="681" spans="1:17" x14ac:dyDescent="0.25">
      <c r="A681" t="s">
        <v>323</v>
      </c>
      <c r="B681" t="s">
        <v>373</v>
      </c>
      <c r="C681" t="s">
        <v>19</v>
      </c>
      <c r="D681" s="1">
        <v>43531</v>
      </c>
      <c r="E681" s="1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1">
        <v>43531</v>
      </c>
      <c r="N681" t="s">
        <v>24</v>
      </c>
      <c r="O681" t="s">
        <v>25</v>
      </c>
      <c r="Q681" s="1">
        <v>43852</v>
      </c>
    </row>
    <row r="682" spans="1:17" x14ac:dyDescent="0.25">
      <c r="A682" t="s">
        <v>323</v>
      </c>
      <c r="B682" t="s">
        <v>374</v>
      </c>
      <c r="C682" t="s">
        <v>31</v>
      </c>
      <c r="D682" s="1">
        <v>43551</v>
      </c>
      <c r="E682" s="1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1">
        <v>43551</v>
      </c>
      <c r="N682" t="s">
        <v>24</v>
      </c>
      <c r="O682" t="s">
        <v>25</v>
      </c>
      <c r="Q682" s="1">
        <v>43852</v>
      </c>
    </row>
    <row r="683" spans="1:17" x14ac:dyDescent="0.25">
      <c r="A683" t="s">
        <v>323</v>
      </c>
      <c r="B683" t="s">
        <v>374</v>
      </c>
      <c r="C683" t="s">
        <v>31</v>
      </c>
      <c r="D683" s="1">
        <v>43551</v>
      </c>
      <c r="E683" s="1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1">
        <v>43551</v>
      </c>
      <c r="N683" t="s">
        <v>24</v>
      </c>
      <c r="O683" t="s">
        <v>25</v>
      </c>
      <c r="Q683" s="1">
        <v>43852</v>
      </c>
    </row>
    <row r="684" spans="1:17" x14ac:dyDescent="0.25">
      <c r="A684" t="s">
        <v>323</v>
      </c>
      <c r="B684" t="s">
        <v>375</v>
      </c>
      <c r="C684" t="s">
        <v>19</v>
      </c>
      <c r="D684" s="1">
        <v>43549</v>
      </c>
      <c r="E684" s="1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1">
        <v>44173</v>
      </c>
      <c r="N684" t="s">
        <v>24</v>
      </c>
      <c r="O684" t="s">
        <v>25</v>
      </c>
      <c r="Q684" s="1">
        <v>43852</v>
      </c>
    </row>
    <row r="685" spans="1:17" x14ac:dyDescent="0.25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1">
        <v>44173</v>
      </c>
      <c r="N685" t="s">
        <v>24</v>
      </c>
      <c r="O685" t="s">
        <v>25</v>
      </c>
      <c r="Q685" s="1">
        <v>43852</v>
      </c>
    </row>
    <row r="686" spans="1:17" x14ac:dyDescent="0.25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1">
        <v>43861</v>
      </c>
      <c r="N686" t="s">
        <v>24</v>
      </c>
      <c r="O686" t="s">
        <v>25</v>
      </c>
      <c r="Q686" s="1">
        <v>43852</v>
      </c>
    </row>
    <row r="687" spans="1:17" x14ac:dyDescent="0.25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1">
        <v>43965</v>
      </c>
      <c r="N687" t="s">
        <v>24</v>
      </c>
      <c r="O687" t="s">
        <v>25</v>
      </c>
      <c r="Q687" s="1">
        <v>43852</v>
      </c>
    </row>
    <row r="688" spans="1:17" x14ac:dyDescent="0.25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1">
        <v>44069</v>
      </c>
      <c r="N688" t="s">
        <v>24</v>
      </c>
      <c r="O688" t="s">
        <v>25</v>
      </c>
      <c r="Q688" s="1">
        <v>43852</v>
      </c>
    </row>
    <row r="689" spans="1:17" x14ac:dyDescent="0.25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1">
        <v>43653</v>
      </c>
      <c r="N689" t="s">
        <v>24</v>
      </c>
      <c r="O689" t="s">
        <v>25</v>
      </c>
      <c r="Q689" s="1">
        <v>43852</v>
      </c>
    </row>
    <row r="690" spans="1:17" x14ac:dyDescent="0.25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1">
        <v>43757</v>
      </c>
      <c r="N690" t="s">
        <v>24</v>
      </c>
      <c r="O690" t="s">
        <v>25</v>
      </c>
      <c r="Q690" s="1">
        <v>43852</v>
      </c>
    </row>
    <row r="691" spans="1:17" x14ac:dyDescent="0.25">
      <c r="A691" t="s">
        <v>323</v>
      </c>
      <c r="B691" t="s">
        <v>375</v>
      </c>
      <c r="C691" t="s">
        <v>19</v>
      </c>
      <c r="D691" s="1">
        <v>43549</v>
      </c>
      <c r="E691" s="1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1">
        <v>43549</v>
      </c>
      <c r="N691" t="s">
        <v>24</v>
      </c>
      <c r="O691" t="s">
        <v>25</v>
      </c>
      <c r="Q691" s="1">
        <v>43852</v>
      </c>
    </row>
    <row r="692" spans="1:17" x14ac:dyDescent="0.25">
      <c r="A692" t="s">
        <v>323</v>
      </c>
      <c r="B692" t="s">
        <v>375</v>
      </c>
      <c r="C692" t="s">
        <v>19</v>
      </c>
      <c r="D692" s="1">
        <v>43549</v>
      </c>
      <c r="E692" s="1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1">
        <v>44173</v>
      </c>
      <c r="N692" t="s">
        <v>24</v>
      </c>
      <c r="O692" t="s">
        <v>25</v>
      </c>
      <c r="Q692" s="1">
        <v>43852</v>
      </c>
    </row>
    <row r="693" spans="1:17" x14ac:dyDescent="0.25">
      <c r="A693" t="s">
        <v>323</v>
      </c>
      <c r="B693" t="s">
        <v>375</v>
      </c>
      <c r="C693" t="s">
        <v>19</v>
      </c>
      <c r="D693" s="1">
        <v>43549</v>
      </c>
      <c r="E693" s="1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1">
        <v>44173</v>
      </c>
      <c r="N693" t="s">
        <v>24</v>
      </c>
      <c r="O693" t="s">
        <v>25</v>
      </c>
      <c r="Q693" s="1">
        <v>43852</v>
      </c>
    </row>
    <row r="694" spans="1:17" x14ac:dyDescent="0.25">
      <c r="A694" t="s">
        <v>323</v>
      </c>
      <c r="B694" t="s">
        <v>375</v>
      </c>
      <c r="C694" t="s">
        <v>19</v>
      </c>
      <c r="D694" s="1">
        <v>43549</v>
      </c>
      <c r="E694" s="1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1">
        <v>43861</v>
      </c>
      <c r="N694" t="s">
        <v>24</v>
      </c>
      <c r="O694" t="s">
        <v>25</v>
      </c>
      <c r="Q694" s="1">
        <v>43852</v>
      </c>
    </row>
    <row r="695" spans="1:17" x14ac:dyDescent="0.25">
      <c r="A695" t="s">
        <v>323</v>
      </c>
      <c r="B695" t="s">
        <v>375</v>
      </c>
      <c r="C695" t="s">
        <v>19</v>
      </c>
      <c r="D695" s="1">
        <v>43549</v>
      </c>
      <c r="E695" s="1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1">
        <v>43965</v>
      </c>
      <c r="N695" t="s">
        <v>24</v>
      </c>
      <c r="O695" t="s">
        <v>25</v>
      </c>
      <c r="Q695" s="1">
        <v>43852</v>
      </c>
    </row>
    <row r="696" spans="1:17" x14ac:dyDescent="0.25">
      <c r="A696" t="s">
        <v>323</v>
      </c>
      <c r="B696" t="s">
        <v>375</v>
      </c>
      <c r="C696" t="s">
        <v>19</v>
      </c>
      <c r="D696" s="1">
        <v>43549</v>
      </c>
      <c r="E696" s="1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1">
        <v>44069</v>
      </c>
      <c r="N696" t="s">
        <v>24</v>
      </c>
      <c r="O696" t="s">
        <v>25</v>
      </c>
      <c r="Q696" s="1">
        <v>43852</v>
      </c>
    </row>
    <row r="697" spans="1:17" x14ac:dyDescent="0.25">
      <c r="A697" t="s">
        <v>323</v>
      </c>
      <c r="B697" t="s">
        <v>375</v>
      </c>
      <c r="C697" t="s">
        <v>19</v>
      </c>
      <c r="D697" s="1">
        <v>43549</v>
      </c>
      <c r="E697" s="1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1">
        <v>43653</v>
      </c>
      <c r="N697" t="s">
        <v>24</v>
      </c>
      <c r="O697" t="s">
        <v>25</v>
      </c>
      <c r="Q697" s="1">
        <v>43852</v>
      </c>
    </row>
    <row r="698" spans="1:17" x14ac:dyDescent="0.25">
      <c r="A698" t="s">
        <v>323</v>
      </c>
      <c r="B698" t="s">
        <v>375</v>
      </c>
      <c r="C698" t="s">
        <v>19</v>
      </c>
      <c r="D698" s="1">
        <v>43549</v>
      </c>
      <c r="E698" s="1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1">
        <v>43757</v>
      </c>
      <c r="N698" t="s">
        <v>24</v>
      </c>
      <c r="O698" t="s">
        <v>25</v>
      </c>
      <c r="Q698" s="1">
        <v>43852</v>
      </c>
    </row>
    <row r="699" spans="1:17" x14ac:dyDescent="0.25">
      <c r="A699" t="s">
        <v>323</v>
      </c>
      <c r="B699" t="s">
        <v>375</v>
      </c>
      <c r="C699" t="s">
        <v>19</v>
      </c>
      <c r="D699" s="1">
        <v>43549</v>
      </c>
      <c r="E699" s="1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1">
        <v>43549</v>
      </c>
      <c r="N699" t="s">
        <v>24</v>
      </c>
      <c r="O699" t="s">
        <v>25</v>
      </c>
      <c r="Q699" s="1">
        <v>43852</v>
      </c>
    </row>
    <row r="700" spans="1:17" x14ac:dyDescent="0.25">
      <c r="A700" t="s">
        <v>323</v>
      </c>
      <c r="B700">
        <v>9.9000044180700004E+19</v>
      </c>
      <c r="C700" t="s">
        <v>31</v>
      </c>
      <c r="D700" s="1">
        <v>43299</v>
      </c>
      <c r="E700" s="1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1">
        <v>43299</v>
      </c>
      <c r="N700" t="s">
        <v>24</v>
      </c>
      <c r="O700" t="s">
        <v>25</v>
      </c>
      <c r="Q700" s="1">
        <v>43852</v>
      </c>
    </row>
    <row r="701" spans="1:17" x14ac:dyDescent="0.25">
      <c r="A701" t="s">
        <v>323</v>
      </c>
      <c r="B701" t="s">
        <v>376</v>
      </c>
      <c r="C701" t="s">
        <v>19</v>
      </c>
      <c r="D701" s="1">
        <v>43514</v>
      </c>
      <c r="E701" s="1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1">
        <v>43514</v>
      </c>
      <c r="N701" t="s">
        <v>24</v>
      </c>
      <c r="O701" t="s">
        <v>25</v>
      </c>
      <c r="Q701" s="1">
        <v>43852</v>
      </c>
    </row>
    <row r="702" spans="1:17" x14ac:dyDescent="0.25">
      <c r="A702" t="s">
        <v>323</v>
      </c>
      <c r="B702" t="s">
        <v>377</v>
      </c>
      <c r="C702" t="s">
        <v>19</v>
      </c>
      <c r="D702" s="1">
        <v>43510</v>
      </c>
      <c r="E702" s="1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">
        <v>43510</v>
      </c>
      <c r="N702" t="s">
        <v>24</v>
      </c>
      <c r="O702" t="s">
        <v>25</v>
      </c>
      <c r="Q702" s="1">
        <v>43852</v>
      </c>
    </row>
    <row r="703" spans="1:17" x14ac:dyDescent="0.25">
      <c r="A703" t="s">
        <v>323</v>
      </c>
      <c r="B703">
        <v>9.9000044185099993E+19</v>
      </c>
      <c r="C703" t="s">
        <v>19</v>
      </c>
      <c r="D703" s="1">
        <v>43353</v>
      </c>
      <c r="E703" s="1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1">
        <v>43353</v>
      </c>
      <c r="N703" t="s">
        <v>24</v>
      </c>
      <c r="O703" t="s">
        <v>25</v>
      </c>
      <c r="Q703" s="1">
        <v>43852</v>
      </c>
    </row>
    <row r="704" spans="1:17" x14ac:dyDescent="0.25">
      <c r="A704" t="s">
        <v>323</v>
      </c>
      <c r="B704">
        <v>9.9000044185799999E+19</v>
      </c>
      <c r="C704" t="s">
        <v>19</v>
      </c>
      <c r="D704" s="1">
        <v>43353</v>
      </c>
      <c r="E704" s="1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">
        <v>43353</v>
      </c>
      <c r="N704" t="s">
        <v>24</v>
      </c>
      <c r="O704" t="s">
        <v>25</v>
      </c>
      <c r="Q704" s="1">
        <v>43852</v>
      </c>
    </row>
    <row r="705" spans="1:17" x14ac:dyDescent="0.25">
      <c r="A705" t="s">
        <v>323</v>
      </c>
      <c r="B705" t="s">
        <v>378</v>
      </c>
      <c r="C705" t="s">
        <v>19</v>
      </c>
      <c r="D705" s="1">
        <v>43510</v>
      </c>
      <c r="E705" s="1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">
        <v>43510</v>
      </c>
      <c r="N705" t="s">
        <v>24</v>
      </c>
      <c r="O705" t="s">
        <v>23</v>
      </c>
      <c r="Q705" s="1">
        <v>43852</v>
      </c>
    </row>
    <row r="706" spans="1:17" x14ac:dyDescent="0.25">
      <c r="A706" t="s">
        <v>323</v>
      </c>
      <c r="B706" t="s">
        <v>379</v>
      </c>
      <c r="C706" t="s">
        <v>19</v>
      </c>
      <c r="D706" s="1">
        <v>43326</v>
      </c>
      <c r="E706" s="1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1">
        <v>43326</v>
      </c>
      <c r="N706" t="s">
        <v>24</v>
      </c>
      <c r="O706" t="s">
        <v>25</v>
      </c>
      <c r="Q706" s="1">
        <v>43852</v>
      </c>
    </row>
    <row r="707" spans="1:17" x14ac:dyDescent="0.25">
      <c r="A707" t="s">
        <v>323</v>
      </c>
      <c r="B707" t="s">
        <v>380</v>
      </c>
      <c r="C707" t="s">
        <v>19</v>
      </c>
      <c r="D707" s="1">
        <v>43575</v>
      </c>
      <c r="E707" s="1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1">
        <v>43575</v>
      </c>
      <c r="N707" t="s">
        <v>24</v>
      </c>
      <c r="O707" t="s">
        <v>23</v>
      </c>
      <c r="Q707" s="1">
        <v>43852</v>
      </c>
    </row>
    <row r="708" spans="1:17" x14ac:dyDescent="0.25">
      <c r="A708" t="s">
        <v>323</v>
      </c>
      <c r="B708" t="s">
        <v>381</v>
      </c>
      <c r="C708" t="s">
        <v>19</v>
      </c>
      <c r="D708" s="1">
        <v>43655</v>
      </c>
      <c r="E708" s="1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1">
        <v>43655</v>
      </c>
      <c r="N708" t="s">
        <v>24</v>
      </c>
      <c r="O708" t="s">
        <v>23</v>
      </c>
      <c r="Q708" s="1">
        <v>43852</v>
      </c>
    </row>
    <row r="709" spans="1:17" x14ac:dyDescent="0.25">
      <c r="A709" t="s">
        <v>323</v>
      </c>
      <c r="B709" t="s">
        <v>381</v>
      </c>
      <c r="C709" t="s">
        <v>19</v>
      </c>
      <c r="D709" s="1">
        <v>43655</v>
      </c>
      <c r="E709" s="1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1">
        <v>43655</v>
      </c>
      <c r="N709" t="s">
        <v>24</v>
      </c>
      <c r="O709" t="s">
        <v>23</v>
      </c>
      <c r="Q709" s="1">
        <v>43852</v>
      </c>
    </row>
    <row r="710" spans="1:17" x14ac:dyDescent="0.25">
      <c r="A710" t="s">
        <v>323</v>
      </c>
      <c r="B710" t="s">
        <v>382</v>
      </c>
      <c r="C710" t="s">
        <v>19</v>
      </c>
      <c r="D710" s="1">
        <v>43735</v>
      </c>
      <c r="E710" s="1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1">
        <v>43735</v>
      </c>
      <c r="N710" t="s">
        <v>24</v>
      </c>
      <c r="O710" t="s">
        <v>23</v>
      </c>
      <c r="Q710" s="1">
        <v>43852</v>
      </c>
    </row>
    <row r="711" spans="1:17" x14ac:dyDescent="0.25">
      <c r="A711" t="s">
        <v>323</v>
      </c>
      <c r="B711" t="s">
        <v>383</v>
      </c>
      <c r="C711" t="s">
        <v>31</v>
      </c>
      <c r="D711" s="1">
        <v>43556</v>
      </c>
      <c r="E711" s="1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1">
        <v>43556</v>
      </c>
      <c r="N711" t="s">
        <v>24</v>
      </c>
      <c r="O711" t="s">
        <v>177</v>
      </c>
      <c r="P711" t="s">
        <v>178</v>
      </c>
      <c r="Q711" s="1">
        <v>43852</v>
      </c>
    </row>
    <row r="712" spans="1:17" x14ac:dyDescent="0.25">
      <c r="A712" t="s">
        <v>323</v>
      </c>
      <c r="B712" t="s">
        <v>384</v>
      </c>
      <c r="C712" t="s">
        <v>19</v>
      </c>
      <c r="D712" s="1">
        <v>43556</v>
      </c>
      <c r="E712" s="1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1">
        <v>43556</v>
      </c>
      <c r="N712" t="s">
        <v>24</v>
      </c>
      <c r="O712" t="s">
        <v>25</v>
      </c>
      <c r="Q712" s="1">
        <v>43852</v>
      </c>
    </row>
    <row r="713" spans="1:17" x14ac:dyDescent="0.25">
      <c r="A713" t="s">
        <v>323</v>
      </c>
      <c r="B713" t="s">
        <v>385</v>
      </c>
      <c r="C713" t="s">
        <v>19</v>
      </c>
      <c r="D713" s="1">
        <v>43664</v>
      </c>
      <c r="E713" s="1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1">
        <v>43664</v>
      </c>
      <c r="N713" t="s">
        <v>24</v>
      </c>
      <c r="O713" t="s">
        <v>23</v>
      </c>
      <c r="Q713" s="1">
        <v>43852</v>
      </c>
    </row>
    <row r="714" spans="1:17" x14ac:dyDescent="0.25">
      <c r="A714" t="s">
        <v>323</v>
      </c>
      <c r="B714" t="s">
        <v>386</v>
      </c>
      <c r="C714" t="s">
        <v>19</v>
      </c>
      <c r="D714" s="1">
        <v>43556</v>
      </c>
      <c r="E714" s="1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">
        <v>43556</v>
      </c>
      <c r="N714" t="s">
        <v>24</v>
      </c>
      <c r="O714" t="s">
        <v>25</v>
      </c>
      <c r="Q714" s="1">
        <v>43852</v>
      </c>
    </row>
    <row r="715" spans="1:17" x14ac:dyDescent="0.25">
      <c r="A715" t="s">
        <v>323</v>
      </c>
      <c r="B715" t="s">
        <v>386</v>
      </c>
      <c r="C715" t="s">
        <v>19</v>
      </c>
      <c r="D715" s="1">
        <v>43556</v>
      </c>
      <c r="E715" s="1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">
        <v>43556</v>
      </c>
      <c r="N715" t="s">
        <v>24</v>
      </c>
      <c r="O715" t="s">
        <v>25</v>
      </c>
      <c r="Q715" s="1">
        <v>43852</v>
      </c>
    </row>
    <row r="716" spans="1:17" x14ac:dyDescent="0.25">
      <c r="A716" t="s">
        <v>323</v>
      </c>
      <c r="B716">
        <v>9.9000046172479996E+19</v>
      </c>
      <c r="C716" t="s">
        <v>31</v>
      </c>
      <c r="D716" s="1">
        <v>42852</v>
      </c>
      <c r="E716" s="1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1">
        <v>42852</v>
      </c>
      <c r="N716" t="s">
        <v>24</v>
      </c>
      <c r="O716" t="s">
        <v>177</v>
      </c>
      <c r="P716" t="s">
        <v>387</v>
      </c>
      <c r="Q716" s="1">
        <v>43852</v>
      </c>
    </row>
    <row r="717" spans="1:17" x14ac:dyDescent="0.25">
      <c r="A717" t="s">
        <v>323</v>
      </c>
      <c r="B717" t="s">
        <v>388</v>
      </c>
      <c r="C717" t="s">
        <v>31</v>
      </c>
      <c r="D717" s="1">
        <v>43191</v>
      </c>
      <c r="E717" s="1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1">
        <v>43191</v>
      </c>
      <c r="N717" t="s">
        <v>24</v>
      </c>
      <c r="O717" t="s">
        <v>25</v>
      </c>
      <c r="Q717" s="1">
        <v>43852</v>
      </c>
    </row>
    <row r="718" spans="1:17" x14ac:dyDescent="0.25">
      <c r="A718" t="s">
        <v>323</v>
      </c>
      <c r="B718">
        <v>9.90000461824E+19</v>
      </c>
      <c r="C718" t="s">
        <v>31</v>
      </c>
      <c r="D718" s="1">
        <v>43217</v>
      </c>
      <c r="E718" s="1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">
        <v>43247</v>
      </c>
      <c r="N718" t="s">
        <v>24</v>
      </c>
      <c r="O718" t="s">
        <v>25</v>
      </c>
      <c r="Q718" s="1">
        <v>43852</v>
      </c>
    </row>
    <row r="719" spans="1:17" x14ac:dyDescent="0.25">
      <c r="A719" t="s">
        <v>323</v>
      </c>
      <c r="B719" t="s">
        <v>389</v>
      </c>
      <c r="C719" t="s">
        <v>31</v>
      </c>
      <c r="D719" s="1">
        <v>43258</v>
      </c>
      <c r="E719" s="1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1">
        <v>43258</v>
      </c>
      <c r="N719" t="s">
        <v>24</v>
      </c>
      <c r="O719" t="s">
        <v>25</v>
      </c>
      <c r="Q719" s="1">
        <v>43852</v>
      </c>
    </row>
    <row r="720" spans="1:17" x14ac:dyDescent="0.25">
      <c r="A720" t="s">
        <v>323</v>
      </c>
      <c r="B720" t="s">
        <v>390</v>
      </c>
      <c r="C720" t="s">
        <v>31</v>
      </c>
      <c r="D720" s="1">
        <v>43297</v>
      </c>
      <c r="E720" s="1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1">
        <v>43297</v>
      </c>
      <c r="N720" t="s">
        <v>24</v>
      </c>
      <c r="O720" t="s">
        <v>25</v>
      </c>
      <c r="Q720" s="1">
        <v>43852</v>
      </c>
    </row>
    <row r="721" spans="1:17" x14ac:dyDescent="0.25">
      <c r="A721" t="s">
        <v>323</v>
      </c>
      <c r="B721" t="s">
        <v>391</v>
      </c>
      <c r="C721" t="s">
        <v>31</v>
      </c>
      <c r="D721" s="1">
        <v>43297</v>
      </c>
      <c r="E721" s="1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1">
        <v>43297</v>
      </c>
      <c r="N721" t="s">
        <v>24</v>
      </c>
      <c r="O721" t="s">
        <v>25</v>
      </c>
      <c r="Q721" s="1">
        <v>43852</v>
      </c>
    </row>
    <row r="722" spans="1:17" x14ac:dyDescent="0.25">
      <c r="A722" t="s">
        <v>323</v>
      </c>
      <c r="B722" t="s">
        <v>392</v>
      </c>
      <c r="C722" t="s">
        <v>31</v>
      </c>
      <c r="D722" s="1">
        <v>43297</v>
      </c>
      <c r="E722" s="1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1">
        <v>43297</v>
      </c>
      <c r="N722" t="s">
        <v>24</v>
      </c>
      <c r="O722" t="s">
        <v>25</v>
      </c>
      <c r="Q722" s="1">
        <v>43852</v>
      </c>
    </row>
    <row r="723" spans="1:17" x14ac:dyDescent="0.25">
      <c r="A723" t="s">
        <v>323</v>
      </c>
      <c r="B723" t="s">
        <v>393</v>
      </c>
      <c r="C723" t="s">
        <v>19</v>
      </c>
      <c r="D723" s="1">
        <v>43556</v>
      </c>
      <c r="E723" s="1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1">
        <v>43556</v>
      </c>
      <c r="N723" t="s">
        <v>24</v>
      </c>
      <c r="O723" t="s">
        <v>23</v>
      </c>
      <c r="Q723" s="1">
        <v>43852</v>
      </c>
    </row>
    <row r="724" spans="1:17" x14ac:dyDescent="0.25">
      <c r="A724" t="s">
        <v>323</v>
      </c>
      <c r="B724" t="s">
        <v>394</v>
      </c>
      <c r="C724" t="s">
        <v>19</v>
      </c>
      <c r="D724" s="1">
        <v>43582</v>
      </c>
      <c r="E724" s="1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">
        <v>43582</v>
      </c>
      <c r="N724" t="s">
        <v>24</v>
      </c>
      <c r="O724" t="s">
        <v>23</v>
      </c>
      <c r="Q724" s="1">
        <v>43852</v>
      </c>
    </row>
    <row r="725" spans="1:17" x14ac:dyDescent="0.25">
      <c r="A725" t="s">
        <v>323</v>
      </c>
      <c r="B725" t="s">
        <v>395</v>
      </c>
      <c r="C725" t="s">
        <v>19</v>
      </c>
      <c r="D725" s="1">
        <v>43628</v>
      </c>
      <c r="E725" s="1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1">
        <v>43628</v>
      </c>
      <c r="N725" t="s">
        <v>24</v>
      </c>
      <c r="O725" t="s">
        <v>23</v>
      </c>
      <c r="Q725" s="1">
        <v>43852</v>
      </c>
    </row>
    <row r="726" spans="1:17" x14ac:dyDescent="0.25">
      <c r="A726" t="s">
        <v>323</v>
      </c>
      <c r="B726" t="s">
        <v>396</v>
      </c>
      <c r="C726" t="s">
        <v>19</v>
      </c>
      <c r="D726" s="1">
        <v>43662</v>
      </c>
      <c r="E726" s="1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1">
        <v>43662</v>
      </c>
      <c r="N726" t="s">
        <v>24</v>
      </c>
      <c r="O726" t="s">
        <v>23</v>
      </c>
      <c r="Q726" s="1">
        <v>43852</v>
      </c>
    </row>
    <row r="727" spans="1:17" x14ac:dyDescent="0.25">
      <c r="A727" t="s">
        <v>323</v>
      </c>
      <c r="B727" t="s">
        <v>397</v>
      </c>
      <c r="C727" t="s">
        <v>19</v>
      </c>
      <c r="D727" s="1">
        <v>43662</v>
      </c>
      <c r="E727" s="1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1">
        <v>43662</v>
      </c>
      <c r="N727" t="s">
        <v>24</v>
      </c>
      <c r="O727" t="s">
        <v>23</v>
      </c>
      <c r="Q727" s="1">
        <v>43852</v>
      </c>
    </row>
    <row r="728" spans="1:17" x14ac:dyDescent="0.25">
      <c r="A728" t="s">
        <v>323</v>
      </c>
      <c r="B728" t="s">
        <v>398</v>
      </c>
      <c r="C728" t="s">
        <v>19</v>
      </c>
      <c r="D728" s="1">
        <v>43662</v>
      </c>
      <c r="E728" s="1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1">
        <v>43662</v>
      </c>
      <c r="N728" t="s">
        <v>24</v>
      </c>
      <c r="O728" t="s">
        <v>23</v>
      </c>
      <c r="Q728" s="1">
        <v>43852</v>
      </c>
    </row>
    <row r="729" spans="1:17" x14ac:dyDescent="0.25">
      <c r="A729" t="s">
        <v>323</v>
      </c>
      <c r="B729" t="s">
        <v>399</v>
      </c>
      <c r="C729" t="s">
        <v>19</v>
      </c>
      <c r="D729" s="1">
        <v>43661</v>
      </c>
      <c r="E729" s="1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1">
        <v>43661</v>
      </c>
      <c r="N729" t="s">
        <v>24</v>
      </c>
      <c r="O729" t="s">
        <v>25</v>
      </c>
      <c r="Q729" s="1">
        <v>43852</v>
      </c>
    </row>
    <row r="730" spans="1:17" x14ac:dyDescent="0.25">
      <c r="A730" t="s">
        <v>323</v>
      </c>
      <c r="B730" t="s">
        <v>400</v>
      </c>
      <c r="C730" t="s">
        <v>19</v>
      </c>
      <c r="D730" s="1">
        <v>42852</v>
      </c>
      <c r="E730" s="1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1">
        <v>43216</v>
      </c>
      <c r="N730" t="s">
        <v>24</v>
      </c>
      <c r="O730" t="s">
        <v>25</v>
      </c>
      <c r="Q730" s="1">
        <v>43852</v>
      </c>
    </row>
    <row r="731" spans="1:17" x14ac:dyDescent="0.25">
      <c r="A731" t="s">
        <v>323</v>
      </c>
      <c r="B731">
        <v>1.6023182843E+17</v>
      </c>
      <c r="C731" t="s">
        <v>31</v>
      </c>
      <c r="D731" s="1">
        <v>43318</v>
      </c>
      <c r="E731" s="1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1">
        <v>43318</v>
      </c>
      <c r="N731" t="s">
        <v>24</v>
      </c>
      <c r="O731" t="s">
        <v>177</v>
      </c>
      <c r="P731" t="s">
        <v>178</v>
      </c>
      <c r="Q731" s="1">
        <v>43852</v>
      </c>
    </row>
    <row r="732" spans="1:17" x14ac:dyDescent="0.25">
      <c r="A732" t="s">
        <v>323</v>
      </c>
      <c r="B732" t="s">
        <v>401</v>
      </c>
      <c r="C732" t="s">
        <v>19</v>
      </c>
      <c r="D732" s="1">
        <v>43687</v>
      </c>
      <c r="E732" s="1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1">
        <v>43687</v>
      </c>
      <c r="N732" t="s">
        <v>24</v>
      </c>
      <c r="O732" t="s">
        <v>25</v>
      </c>
      <c r="Q732" s="1">
        <v>43852</v>
      </c>
    </row>
    <row r="733" spans="1:17" x14ac:dyDescent="0.25">
      <c r="A733" t="s">
        <v>323</v>
      </c>
      <c r="B733">
        <v>41047870</v>
      </c>
      <c r="C733" t="s">
        <v>19</v>
      </c>
      <c r="D733" s="1">
        <v>43651</v>
      </c>
      <c r="E733" s="1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1">
        <v>43651</v>
      </c>
      <c r="N733" t="s">
        <v>24</v>
      </c>
      <c r="O733" t="s">
        <v>25</v>
      </c>
      <c r="Q733" s="1">
        <v>43852</v>
      </c>
    </row>
    <row r="734" spans="1:17" x14ac:dyDescent="0.25">
      <c r="A734" t="s">
        <v>323</v>
      </c>
      <c r="B734">
        <v>41047870</v>
      </c>
      <c r="C734" t="s">
        <v>19</v>
      </c>
      <c r="D734" s="1">
        <v>43651</v>
      </c>
      <c r="E734" s="1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Q734" s="1">
        <v>43852</v>
      </c>
    </row>
    <row r="735" spans="1:17" x14ac:dyDescent="0.25">
      <c r="A735" t="s">
        <v>402</v>
      </c>
      <c r="B735" t="s">
        <v>403</v>
      </c>
      <c r="C735" t="s">
        <v>31</v>
      </c>
      <c r="D735" s="1">
        <v>43191</v>
      </c>
      <c r="E735" s="1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1">
        <v>43191</v>
      </c>
      <c r="N735" t="s">
        <v>24</v>
      </c>
      <c r="O735" t="s">
        <v>25</v>
      </c>
      <c r="Q735" s="1">
        <v>43852</v>
      </c>
    </row>
    <row r="736" spans="1:17" x14ac:dyDescent="0.25">
      <c r="A736" t="s">
        <v>402</v>
      </c>
      <c r="B736" t="s">
        <v>404</v>
      </c>
      <c r="C736" t="s">
        <v>19</v>
      </c>
      <c r="D736" s="1">
        <v>43556</v>
      </c>
      <c r="E736" s="1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1">
        <v>43616</v>
      </c>
      <c r="N736" t="s">
        <v>24</v>
      </c>
      <c r="O736" t="s">
        <v>23</v>
      </c>
      <c r="Q736" s="1">
        <v>43852</v>
      </c>
    </row>
    <row r="737" spans="1:17" x14ac:dyDescent="0.25">
      <c r="A737" t="s">
        <v>402</v>
      </c>
      <c r="B737">
        <v>22364363</v>
      </c>
      <c r="C737" t="s">
        <v>19</v>
      </c>
      <c r="D737" s="1">
        <v>43405</v>
      </c>
      <c r="E737" s="1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1">
        <v>43769</v>
      </c>
      <c r="N737" t="s">
        <v>24</v>
      </c>
      <c r="O737" t="s">
        <v>25</v>
      </c>
      <c r="Q737" s="1">
        <v>43852</v>
      </c>
    </row>
    <row r="738" spans="1:17" x14ac:dyDescent="0.25">
      <c r="A738" t="s">
        <v>402</v>
      </c>
      <c r="B738">
        <v>22387698</v>
      </c>
      <c r="C738" t="s">
        <v>19</v>
      </c>
      <c r="D738" s="1">
        <v>43458</v>
      </c>
      <c r="E738" s="1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">
        <v>43458</v>
      </c>
      <c r="N738" t="s">
        <v>24</v>
      </c>
      <c r="O738" t="s">
        <v>25</v>
      </c>
      <c r="Q738" s="1">
        <v>43852</v>
      </c>
    </row>
    <row r="739" spans="1:17" x14ac:dyDescent="0.25">
      <c r="A739" t="s">
        <v>402</v>
      </c>
      <c r="B739">
        <v>9.9000036180199997E+19</v>
      </c>
      <c r="C739" t="s">
        <v>19</v>
      </c>
      <c r="D739" s="1">
        <v>43349</v>
      </c>
      <c r="E739" s="1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1">
        <v>43349</v>
      </c>
      <c r="N739" t="s">
        <v>24</v>
      </c>
      <c r="O739" t="s">
        <v>25</v>
      </c>
      <c r="Q739" s="1">
        <v>43852</v>
      </c>
    </row>
    <row r="740" spans="1:17" x14ac:dyDescent="0.25">
      <c r="A740" t="s">
        <v>402</v>
      </c>
      <c r="B740">
        <v>32117648</v>
      </c>
      <c r="C740" t="s">
        <v>19</v>
      </c>
      <c r="D740" s="1">
        <v>43522</v>
      </c>
      <c r="E740" s="1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1">
        <v>43522</v>
      </c>
      <c r="N740" t="s">
        <v>24</v>
      </c>
      <c r="O740" t="s">
        <v>25</v>
      </c>
      <c r="Q740" s="1">
        <v>43852</v>
      </c>
    </row>
    <row r="741" spans="1:17" x14ac:dyDescent="0.25">
      <c r="A741" t="s">
        <v>402</v>
      </c>
      <c r="B741">
        <v>43152633</v>
      </c>
      <c r="C741" t="s">
        <v>31</v>
      </c>
      <c r="D741" s="1">
        <v>43049</v>
      </c>
      <c r="E741" s="1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1">
        <v>43049</v>
      </c>
      <c r="N741" t="s">
        <v>24</v>
      </c>
      <c r="O741" t="s">
        <v>177</v>
      </c>
      <c r="P741" t="s">
        <v>281</v>
      </c>
      <c r="Q741" s="1">
        <v>43852</v>
      </c>
    </row>
    <row r="742" spans="1:17" x14ac:dyDescent="0.25">
      <c r="A742" t="s">
        <v>402</v>
      </c>
      <c r="B742">
        <v>43167538</v>
      </c>
      <c r="C742" t="s">
        <v>31</v>
      </c>
      <c r="D742" s="1">
        <v>43266</v>
      </c>
      <c r="E742" s="1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1">
        <v>43266</v>
      </c>
      <c r="N742" t="s">
        <v>24</v>
      </c>
      <c r="O742" t="s">
        <v>177</v>
      </c>
      <c r="P742" t="s">
        <v>281</v>
      </c>
      <c r="Q742" s="1">
        <v>43852</v>
      </c>
    </row>
    <row r="743" spans="1:17" x14ac:dyDescent="0.25">
      <c r="A743" t="s">
        <v>402</v>
      </c>
      <c r="B743">
        <v>43167694</v>
      </c>
      <c r="C743" t="s">
        <v>31</v>
      </c>
      <c r="D743" s="1">
        <v>43257</v>
      </c>
      <c r="E743" s="1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1">
        <v>43257</v>
      </c>
      <c r="N743" t="s">
        <v>24</v>
      </c>
      <c r="O743" t="s">
        <v>177</v>
      </c>
      <c r="P743" t="s">
        <v>281</v>
      </c>
      <c r="Q743" s="1">
        <v>43852</v>
      </c>
    </row>
    <row r="744" spans="1:17" x14ac:dyDescent="0.25">
      <c r="A744" t="s">
        <v>402</v>
      </c>
      <c r="B744">
        <v>43191701</v>
      </c>
      <c r="C744" t="s">
        <v>19</v>
      </c>
      <c r="D744" s="1">
        <v>43648</v>
      </c>
      <c r="E744" s="1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1">
        <v>43648</v>
      </c>
      <c r="N744" t="s">
        <v>24</v>
      </c>
      <c r="O744" t="s">
        <v>25</v>
      </c>
      <c r="Q744" s="1">
        <v>43852</v>
      </c>
    </row>
    <row r="745" spans="1:17" x14ac:dyDescent="0.25">
      <c r="A745" t="s">
        <v>402</v>
      </c>
      <c r="B745">
        <v>9.9000036180199997E+19</v>
      </c>
      <c r="C745" t="s">
        <v>19</v>
      </c>
      <c r="D745" s="1">
        <v>43349</v>
      </c>
      <c r="E745" s="1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1">
        <v>43349</v>
      </c>
      <c r="N745" t="s">
        <v>24</v>
      </c>
      <c r="O745" t="s">
        <v>25</v>
      </c>
      <c r="Q745" s="1">
        <v>43852</v>
      </c>
    </row>
    <row r="746" spans="1:17" x14ac:dyDescent="0.25">
      <c r="A746" t="s">
        <v>402</v>
      </c>
      <c r="B746">
        <v>9.9000044160300007E+19</v>
      </c>
      <c r="C746" t="s">
        <v>31</v>
      </c>
      <c r="D746" s="1">
        <v>42744</v>
      </c>
      <c r="E746" s="1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1">
        <v>42744</v>
      </c>
      <c r="N746" t="s">
        <v>24</v>
      </c>
      <c r="O746" t="s">
        <v>177</v>
      </c>
      <c r="P746" t="s">
        <v>281</v>
      </c>
      <c r="Q746" s="1">
        <v>43852</v>
      </c>
    </row>
    <row r="747" spans="1:17" x14ac:dyDescent="0.25">
      <c r="A747" t="s">
        <v>402</v>
      </c>
      <c r="B747">
        <v>9.9000044170299998E+19</v>
      </c>
      <c r="C747" t="s">
        <v>31</v>
      </c>
      <c r="D747" s="1">
        <v>43049</v>
      </c>
      <c r="E747" s="1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1">
        <v>43049</v>
      </c>
      <c r="N747" t="s">
        <v>24</v>
      </c>
      <c r="O747" t="s">
        <v>177</v>
      </c>
      <c r="P747" t="s">
        <v>281</v>
      </c>
      <c r="Q747" s="1">
        <v>43852</v>
      </c>
    </row>
    <row r="748" spans="1:17" x14ac:dyDescent="0.25">
      <c r="A748" t="s">
        <v>402</v>
      </c>
      <c r="B748">
        <v>9.9000044170299998E+19</v>
      </c>
      <c r="C748" t="s">
        <v>19</v>
      </c>
      <c r="D748" s="1">
        <v>43049</v>
      </c>
      <c r="E748" s="1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1">
        <v>43049</v>
      </c>
      <c r="N748" t="s">
        <v>24</v>
      </c>
      <c r="O748" t="s">
        <v>25</v>
      </c>
      <c r="Q748" s="1">
        <v>43852</v>
      </c>
    </row>
    <row r="749" spans="1:17" x14ac:dyDescent="0.25">
      <c r="A749" t="s">
        <v>402</v>
      </c>
      <c r="B749">
        <v>9.9000044170299998E+19</v>
      </c>
      <c r="C749" t="s">
        <v>19</v>
      </c>
      <c r="D749" s="1">
        <v>43133</v>
      </c>
      <c r="E749" s="1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1">
        <v>43133</v>
      </c>
      <c r="N749" t="s">
        <v>24</v>
      </c>
      <c r="O749" t="s">
        <v>25</v>
      </c>
      <c r="Q749" s="1">
        <v>43852</v>
      </c>
    </row>
    <row r="750" spans="1:17" x14ac:dyDescent="0.25">
      <c r="A750" t="s">
        <v>402</v>
      </c>
      <c r="B750">
        <v>9.9000044170299998E+19</v>
      </c>
      <c r="C750" t="s">
        <v>19</v>
      </c>
      <c r="D750" s="1">
        <v>43152</v>
      </c>
      <c r="E750" s="1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1">
        <v>43152</v>
      </c>
      <c r="N750" t="s">
        <v>24</v>
      </c>
      <c r="O750" t="s">
        <v>25</v>
      </c>
      <c r="Q750" s="1">
        <v>43852</v>
      </c>
    </row>
    <row r="751" spans="1:17" x14ac:dyDescent="0.25">
      <c r="A751" t="s">
        <v>402</v>
      </c>
      <c r="B751">
        <v>9.9000044180300005E+19</v>
      </c>
      <c r="C751" t="s">
        <v>19</v>
      </c>
      <c r="D751" s="1">
        <v>43199</v>
      </c>
      <c r="E751" s="1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1">
        <v>43199</v>
      </c>
      <c r="N751" t="s">
        <v>24</v>
      </c>
      <c r="O751" t="s">
        <v>25</v>
      </c>
      <c r="Q751" s="1">
        <v>43852</v>
      </c>
    </row>
    <row r="752" spans="1:17" x14ac:dyDescent="0.25">
      <c r="A752" t="s">
        <v>402</v>
      </c>
      <c r="B752">
        <v>9.9000044180300005E+19</v>
      </c>
      <c r="C752" t="s">
        <v>31</v>
      </c>
      <c r="D752" s="1">
        <v>43290</v>
      </c>
      <c r="E752" s="1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1">
        <v>43290</v>
      </c>
      <c r="N752" t="s">
        <v>24</v>
      </c>
      <c r="O752" t="s">
        <v>177</v>
      </c>
      <c r="P752" t="s">
        <v>281</v>
      </c>
      <c r="Q752" s="1">
        <v>43852</v>
      </c>
    </row>
    <row r="753" spans="1:17" x14ac:dyDescent="0.25">
      <c r="A753" t="s">
        <v>402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1">
        <v>43758</v>
      </c>
      <c r="N753" t="s">
        <v>24</v>
      </c>
      <c r="O753" t="s">
        <v>25</v>
      </c>
      <c r="Q753" s="1">
        <v>43852</v>
      </c>
    </row>
    <row r="754" spans="1:17" x14ac:dyDescent="0.25">
      <c r="A754" t="s">
        <v>402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1">
        <v>43431</v>
      </c>
      <c r="N754" t="s">
        <v>24</v>
      </c>
      <c r="O754" t="s">
        <v>25</v>
      </c>
      <c r="Q754" s="1">
        <v>43852</v>
      </c>
    </row>
    <row r="755" spans="1:17" x14ac:dyDescent="0.25">
      <c r="A755" t="s">
        <v>402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1">
        <v>43540</v>
      </c>
      <c r="N755" t="s">
        <v>24</v>
      </c>
      <c r="O755" t="s">
        <v>25</v>
      </c>
      <c r="Q755" s="1">
        <v>43852</v>
      </c>
    </row>
    <row r="756" spans="1:17" x14ac:dyDescent="0.25">
      <c r="A756" t="s">
        <v>402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1">
        <v>43649</v>
      </c>
      <c r="N756" t="s">
        <v>24</v>
      </c>
      <c r="O756" t="s">
        <v>25</v>
      </c>
      <c r="Q756" s="1">
        <v>43852</v>
      </c>
    </row>
    <row r="757" spans="1:17" x14ac:dyDescent="0.25">
      <c r="A757" t="s">
        <v>402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1">
        <v>43322</v>
      </c>
      <c r="N757" t="s">
        <v>24</v>
      </c>
      <c r="O757" t="s">
        <v>25</v>
      </c>
      <c r="Q757" s="1">
        <v>43852</v>
      </c>
    </row>
    <row r="758" spans="1:17" x14ac:dyDescent="0.25">
      <c r="A758" t="s">
        <v>402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1">
        <v>43431</v>
      </c>
      <c r="N758" t="s">
        <v>24</v>
      </c>
      <c r="O758" t="s">
        <v>25</v>
      </c>
      <c r="Q758" s="1">
        <v>43852</v>
      </c>
    </row>
    <row r="759" spans="1:17" x14ac:dyDescent="0.25">
      <c r="A759" t="s">
        <v>402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1">
        <v>43540</v>
      </c>
      <c r="N759" t="s">
        <v>24</v>
      </c>
      <c r="O759" t="s">
        <v>25</v>
      </c>
      <c r="Q759" s="1">
        <v>43852</v>
      </c>
    </row>
    <row r="760" spans="1:17" x14ac:dyDescent="0.25">
      <c r="A760" t="s">
        <v>402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1">
        <v>43649</v>
      </c>
      <c r="N760" t="s">
        <v>24</v>
      </c>
      <c r="O760" t="s">
        <v>25</v>
      </c>
      <c r="Q760" s="1">
        <v>43852</v>
      </c>
    </row>
    <row r="761" spans="1:17" x14ac:dyDescent="0.25">
      <c r="A761" t="s">
        <v>402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1">
        <v>43758</v>
      </c>
      <c r="N761" t="s">
        <v>24</v>
      </c>
      <c r="O761" t="s">
        <v>25</v>
      </c>
      <c r="Q761" s="1">
        <v>43852</v>
      </c>
    </row>
    <row r="762" spans="1:17" x14ac:dyDescent="0.25">
      <c r="A762" t="s">
        <v>402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1">
        <v>43322</v>
      </c>
      <c r="N762" t="s">
        <v>24</v>
      </c>
      <c r="O762" t="s">
        <v>25</v>
      </c>
      <c r="Q762" s="1">
        <v>43852</v>
      </c>
    </row>
    <row r="763" spans="1:17" x14ac:dyDescent="0.25">
      <c r="A763" t="s">
        <v>402</v>
      </c>
      <c r="B763">
        <v>9.9000044180300005E+19</v>
      </c>
      <c r="C763" t="s">
        <v>19</v>
      </c>
      <c r="D763" s="1">
        <v>43382</v>
      </c>
      <c r="E763" s="1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1">
        <v>43382</v>
      </c>
      <c r="N763" t="s">
        <v>24</v>
      </c>
      <c r="O763" t="s">
        <v>25</v>
      </c>
      <c r="Q763" s="1">
        <v>43852</v>
      </c>
    </row>
    <row r="764" spans="1:17" x14ac:dyDescent="0.25">
      <c r="A764" t="s">
        <v>402</v>
      </c>
      <c r="B764">
        <v>9.9000044190300006E+17</v>
      </c>
      <c r="C764" t="s">
        <v>19</v>
      </c>
      <c r="D764" s="1">
        <v>43565</v>
      </c>
      <c r="E764" s="1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1">
        <v>43565</v>
      </c>
      <c r="N764" t="s">
        <v>24</v>
      </c>
      <c r="O764" t="s">
        <v>25</v>
      </c>
      <c r="Q764" s="1">
        <v>43852</v>
      </c>
    </row>
    <row r="765" spans="1:17" x14ac:dyDescent="0.25">
      <c r="A765" t="s">
        <v>402</v>
      </c>
      <c r="B765" t="s">
        <v>406</v>
      </c>
      <c r="C765" t="s">
        <v>31</v>
      </c>
      <c r="D765" s="1">
        <v>43291</v>
      </c>
      <c r="E765" s="1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1">
        <v>43291</v>
      </c>
      <c r="N765" t="s">
        <v>24</v>
      </c>
      <c r="O765" t="s">
        <v>177</v>
      </c>
      <c r="P765" t="s">
        <v>281</v>
      </c>
      <c r="Q765" s="1">
        <v>43852</v>
      </c>
    </row>
    <row r="766" spans="1:17" x14ac:dyDescent="0.25">
      <c r="A766" t="s">
        <v>402</v>
      </c>
      <c r="B766" t="s">
        <v>407</v>
      </c>
      <c r="C766" t="s">
        <v>19</v>
      </c>
      <c r="D766" s="1">
        <v>43549</v>
      </c>
      <c r="E766" s="1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1">
        <v>43549</v>
      </c>
      <c r="N766" t="s">
        <v>24</v>
      </c>
      <c r="O766" t="s">
        <v>25</v>
      </c>
      <c r="Q766" s="1">
        <v>43852</v>
      </c>
    </row>
    <row r="767" spans="1:17" x14ac:dyDescent="0.25">
      <c r="A767" t="s">
        <v>402</v>
      </c>
      <c r="B767" t="s">
        <v>408</v>
      </c>
      <c r="C767" t="s">
        <v>19</v>
      </c>
      <c r="D767" s="1">
        <v>43553</v>
      </c>
      <c r="E767" s="1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1">
        <v>43553</v>
      </c>
      <c r="N767" t="s">
        <v>24</v>
      </c>
      <c r="O767" t="s">
        <v>25</v>
      </c>
      <c r="Q767" s="1">
        <v>43852</v>
      </c>
    </row>
    <row r="768" spans="1:17" x14ac:dyDescent="0.25">
      <c r="A768" t="s">
        <v>402</v>
      </c>
      <c r="B768" t="s">
        <v>409</v>
      </c>
      <c r="C768" t="s">
        <v>19</v>
      </c>
      <c r="D768" s="1">
        <v>43184</v>
      </c>
      <c r="E768" s="1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1">
        <v>43184</v>
      </c>
      <c r="N768" t="s">
        <v>24</v>
      </c>
      <c r="O768" t="s">
        <v>25</v>
      </c>
      <c r="Q768" s="1">
        <v>43852</v>
      </c>
    </row>
    <row r="769" spans="1:17" x14ac:dyDescent="0.25">
      <c r="A769" t="s">
        <v>402</v>
      </c>
      <c r="B769" t="s">
        <v>410</v>
      </c>
      <c r="C769" t="s">
        <v>19</v>
      </c>
      <c r="D769" s="1">
        <v>43549</v>
      </c>
      <c r="E769" s="1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1">
        <v>43549</v>
      </c>
      <c r="N769" t="s">
        <v>24</v>
      </c>
      <c r="O769" t="s">
        <v>25</v>
      </c>
      <c r="Q769" s="1">
        <v>43852</v>
      </c>
    </row>
    <row r="770" spans="1:17" x14ac:dyDescent="0.25">
      <c r="A770" t="s">
        <v>402</v>
      </c>
      <c r="B770">
        <v>2280038722</v>
      </c>
      <c r="C770" t="s">
        <v>19</v>
      </c>
      <c r="D770" s="1">
        <v>43661</v>
      </c>
      <c r="E770" s="1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1">
        <v>43661</v>
      </c>
      <c r="N770" t="s">
        <v>24</v>
      </c>
      <c r="O770" t="s">
        <v>25</v>
      </c>
      <c r="Q770" s="1">
        <v>43852</v>
      </c>
    </row>
    <row r="771" spans="1:17" x14ac:dyDescent="0.25">
      <c r="A771" t="s">
        <v>402</v>
      </c>
      <c r="B771">
        <v>43170791</v>
      </c>
      <c r="C771" t="s">
        <v>19</v>
      </c>
      <c r="D771" s="1">
        <v>43322</v>
      </c>
      <c r="E771" s="1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1">
        <v>43322</v>
      </c>
      <c r="N771" t="s">
        <v>24</v>
      </c>
      <c r="O771" t="s">
        <v>43</v>
      </c>
      <c r="Q771" s="1">
        <v>43852</v>
      </c>
    </row>
    <row r="772" spans="1:17" x14ac:dyDescent="0.25">
      <c r="A772" t="s">
        <v>402</v>
      </c>
      <c r="B772">
        <v>43170791</v>
      </c>
      <c r="C772" t="s">
        <v>19</v>
      </c>
      <c r="D772" s="1">
        <v>43322</v>
      </c>
      <c r="E772" s="1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1">
        <v>43398</v>
      </c>
      <c r="N772" t="s">
        <v>44</v>
      </c>
      <c r="O772" t="s">
        <v>43</v>
      </c>
      <c r="Q772" s="1">
        <v>43852</v>
      </c>
    </row>
    <row r="773" spans="1:17" x14ac:dyDescent="0.25">
      <c r="A773" t="s">
        <v>402</v>
      </c>
      <c r="B773">
        <v>43170791</v>
      </c>
      <c r="C773" t="s">
        <v>19</v>
      </c>
      <c r="D773" s="1">
        <v>43322</v>
      </c>
      <c r="E773" s="1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1">
        <v>43487</v>
      </c>
      <c r="N773" t="s">
        <v>44</v>
      </c>
      <c r="O773" t="s">
        <v>43</v>
      </c>
      <c r="Q773" s="1">
        <v>43852</v>
      </c>
    </row>
    <row r="774" spans="1:17" x14ac:dyDescent="0.25">
      <c r="A774" t="s">
        <v>402</v>
      </c>
      <c r="B774">
        <v>43182398</v>
      </c>
      <c r="C774" t="s">
        <v>31</v>
      </c>
      <c r="D774" s="1">
        <v>43515</v>
      </c>
      <c r="E774" s="1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1">
        <v>43515</v>
      </c>
      <c r="N774" t="s">
        <v>24</v>
      </c>
      <c r="O774" t="s">
        <v>25</v>
      </c>
      <c r="Q774" s="1">
        <v>43852</v>
      </c>
    </row>
    <row r="775" spans="1:17" x14ac:dyDescent="0.25">
      <c r="A775" t="s">
        <v>402</v>
      </c>
      <c r="B775">
        <v>4318239800002</v>
      </c>
      <c r="C775" t="s">
        <v>19</v>
      </c>
      <c r="D775" s="1">
        <v>43969</v>
      </c>
      <c r="E775" s="1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1">
        <v>43969</v>
      </c>
      <c r="N775" t="s">
        <v>24</v>
      </c>
      <c r="O775" t="s">
        <v>23</v>
      </c>
      <c r="Q775" s="1">
        <v>43852</v>
      </c>
    </row>
    <row r="776" spans="1:17" x14ac:dyDescent="0.25">
      <c r="A776" t="s">
        <v>402</v>
      </c>
      <c r="B776">
        <v>43189992</v>
      </c>
      <c r="C776" t="s">
        <v>19</v>
      </c>
      <c r="D776" s="1">
        <v>43626</v>
      </c>
      <c r="E776" s="1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1">
        <v>43626</v>
      </c>
      <c r="N776" t="s">
        <v>24</v>
      </c>
      <c r="O776" t="s">
        <v>25</v>
      </c>
      <c r="Q776" s="1">
        <v>43852</v>
      </c>
    </row>
    <row r="777" spans="1:17" x14ac:dyDescent="0.25">
      <c r="A777" t="s">
        <v>402</v>
      </c>
      <c r="B777">
        <v>43190133</v>
      </c>
      <c r="C777" t="s">
        <v>19</v>
      </c>
      <c r="D777" s="1">
        <v>43627</v>
      </c>
      <c r="E777" s="1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1">
        <v>43627</v>
      </c>
      <c r="N777" t="s">
        <v>24</v>
      </c>
      <c r="O777" t="s">
        <v>25</v>
      </c>
      <c r="Q777" s="1">
        <v>43852</v>
      </c>
    </row>
    <row r="778" spans="1:17" x14ac:dyDescent="0.25">
      <c r="A778" t="s">
        <v>402</v>
      </c>
      <c r="B778">
        <v>43191701</v>
      </c>
      <c r="C778" t="s">
        <v>19</v>
      </c>
      <c r="D778" s="1">
        <v>43648</v>
      </c>
      <c r="E778" s="1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1">
        <v>43648</v>
      </c>
      <c r="N778" t="s">
        <v>24</v>
      </c>
      <c r="O778" t="s">
        <v>25</v>
      </c>
      <c r="Q778" s="1">
        <v>43852</v>
      </c>
    </row>
    <row r="779" spans="1:17" x14ac:dyDescent="0.25">
      <c r="A779" t="s">
        <v>402</v>
      </c>
      <c r="B779">
        <v>9.9000044190299996E+19</v>
      </c>
      <c r="C779" t="s">
        <v>19</v>
      </c>
      <c r="D779" s="1">
        <v>43567</v>
      </c>
      <c r="E779" s="1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1">
        <v>43567</v>
      </c>
      <c r="N779" t="s">
        <v>24</v>
      </c>
      <c r="O779" t="s">
        <v>25</v>
      </c>
      <c r="Q779" s="1">
        <v>43852</v>
      </c>
    </row>
    <row r="780" spans="1:17" x14ac:dyDescent="0.25">
      <c r="A780" t="s">
        <v>402</v>
      </c>
      <c r="B780">
        <v>9.9000044190299996E+19</v>
      </c>
      <c r="C780" t="s">
        <v>19</v>
      </c>
      <c r="D780" s="1">
        <v>43788</v>
      </c>
      <c r="E780" s="1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1">
        <v>43788</v>
      </c>
      <c r="N780" t="s">
        <v>24</v>
      </c>
      <c r="O780" t="s">
        <v>25</v>
      </c>
      <c r="Q780" s="1">
        <v>43852</v>
      </c>
    </row>
    <row r="781" spans="1:17" x14ac:dyDescent="0.25">
      <c r="A781" t="s">
        <v>402</v>
      </c>
      <c r="B781" t="s">
        <v>412</v>
      </c>
      <c r="C781" t="s">
        <v>31</v>
      </c>
      <c r="D781" s="1">
        <v>43191</v>
      </c>
      <c r="E781" s="1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1">
        <v>43191</v>
      </c>
      <c r="N781" t="s">
        <v>24</v>
      </c>
      <c r="O781" t="s">
        <v>25</v>
      </c>
      <c r="Q781" s="1">
        <v>43852</v>
      </c>
    </row>
    <row r="782" spans="1:17" x14ac:dyDescent="0.25">
      <c r="A782" t="s">
        <v>402</v>
      </c>
      <c r="B782" t="s">
        <v>412</v>
      </c>
      <c r="C782" t="s">
        <v>31</v>
      </c>
      <c r="D782" s="1">
        <v>43191</v>
      </c>
      <c r="E782" s="1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1">
        <v>43191</v>
      </c>
      <c r="N782" t="s">
        <v>24</v>
      </c>
      <c r="O782" t="s">
        <v>25</v>
      </c>
      <c r="Q782" s="1">
        <v>43852</v>
      </c>
    </row>
    <row r="783" spans="1:17" x14ac:dyDescent="0.25">
      <c r="A783" t="s">
        <v>402</v>
      </c>
      <c r="B783" t="s">
        <v>412</v>
      </c>
      <c r="C783" t="s">
        <v>31</v>
      </c>
      <c r="D783" s="1">
        <v>43191</v>
      </c>
      <c r="E783" s="1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1">
        <v>43191</v>
      </c>
      <c r="N783" t="s">
        <v>24</v>
      </c>
      <c r="O783" t="s">
        <v>25</v>
      </c>
      <c r="Q783" s="1">
        <v>43852</v>
      </c>
    </row>
    <row r="784" spans="1:17" x14ac:dyDescent="0.25">
      <c r="A784" t="s">
        <v>402</v>
      </c>
      <c r="B784" t="s">
        <v>413</v>
      </c>
      <c r="C784" t="s">
        <v>31</v>
      </c>
      <c r="D784" s="1">
        <v>43191</v>
      </c>
      <c r="E784" s="1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1">
        <v>43191</v>
      </c>
      <c r="N784" t="s">
        <v>24</v>
      </c>
      <c r="O784" t="s">
        <v>25</v>
      </c>
      <c r="Q784" s="1">
        <v>43852</v>
      </c>
    </row>
    <row r="785" spans="1:17" x14ac:dyDescent="0.25">
      <c r="A785" t="s">
        <v>402</v>
      </c>
      <c r="B785" t="s">
        <v>413</v>
      </c>
      <c r="C785" t="s">
        <v>31</v>
      </c>
      <c r="D785" s="1">
        <v>43191</v>
      </c>
      <c r="E785" s="1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1">
        <v>43191</v>
      </c>
      <c r="N785" t="s">
        <v>24</v>
      </c>
      <c r="O785" t="s">
        <v>25</v>
      </c>
      <c r="Q785" s="1">
        <v>43852</v>
      </c>
    </row>
    <row r="786" spans="1:17" x14ac:dyDescent="0.25">
      <c r="A786" t="s">
        <v>402</v>
      </c>
      <c r="B786" t="s">
        <v>413</v>
      </c>
      <c r="C786" t="s">
        <v>31</v>
      </c>
      <c r="D786" s="1">
        <v>43191</v>
      </c>
      <c r="E786" s="1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1">
        <v>43191</v>
      </c>
      <c r="N786" t="s">
        <v>24</v>
      </c>
      <c r="O786" t="s">
        <v>25</v>
      </c>
      <c r="Q786" s="1">
        <v>43852</v>
      </c>
    </row>
    <row r="787" spans="1:17" x14ac:dyDescent="0.25">
      <c r="A787" t="s">
        <v>402</v>
      </c>
      <c r="B787" t="s">
        <v>414</v>
      </c>
      <c r="C787" t="s">
        <v>31</v>
      </c>
      <c r="D787" s="1">
        <v>43191</v>
      </c>
      <c r="E787" s="1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1">
        <v>76062</v>
      </c>
      <c r="N787" t="s">
        <v>24</v>
      </c>
      <c r="O787" t="s">
        <v>25</v>
      </c>
      <c r="Q787" s="1">
        <v>43852</v>
      </c>
    </row>
    <row r="788" spans="1:17" x14ac:dyDescent="0.25">
      <c r="A788" t="s">
        <v>402</v>
      </c>
      <c r="B788" t="s">
        <v>414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1">
        <v>76062</v>
      </c>
      <c r="N788" t="s">
        <v>24</v>
      </c>
      <c r="O788" t="s">
        <v>25</v>
      </c>
      <c r="Q788" s="1">
        <v>43852</v>
      </c>
    </row>
    <row r="789" spans="1:17" x14ac:dyDescent="0.25">
      <c r="A789" t="s">
        <v>402</v>
      </c>
      <c r="B789" t="s">
        <v>414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1">
        <v>76062</v>
      </c>
      <c r="N789" t="s">
        <v>24</v>
      </c>
      <c r="O789" t="s">
        <v>25</v>
      </c>
      <c r="Q789" s="1">
        <v>43852</v>
      </c>
    </row>
    <row r="790" spans="1:17" x14ac:dyDescent="0.25">
      <c r="A790" t="s">
        <v>402</v>
      </c>
      <c r="B790" t="s">
        <v>415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1">
        <v>43191</v>
      </c>
      <c r="N790" t="s">
        <v>24</v>
      </c>
      <c r="O790" t="s">
        <v>25</v>
      </c>
      <c r="Q790" s="1">
        <v>43852</v>
      </c>
    </row>
    <row r="791" spans="1:17" x14ac:dyDescent="0.25">
      <c r="A791" t="s">
        <v>402</v>
      </c>
      <c r="B791" t="s">
        <v>415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1">
        <v>43191</v>
      </c>
      <c r="N791" t="s">
        <v>24</v>
      </c>
      <c r="O791" t="s">
        <v>25</v>
      </c>
      <c r="Q791" s="1">
        <v>43852</v>
      </c>
    </row>
    <row r="792" spans="1:17" x14ac:dyDescent="0.25">
      <c r="A792" t="s">
        <v>402</v>
      </c>
      <c r="B792" t="s">
        <v>415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1">
        <v>43191</v>
      </c>
      <c r="N792" t="s">
        <v>24</v>
      </c>
      <c r="O792" t="s">
        <v>25</v>
      </c>
      <c r="Q792" s="1">
        <v>43852</v>
      </c>
    </row>
    <row r="793" spans="1:17" x14ac:dyDescent="0.25">
      <c r="A793" t="s">
        <v>402</v>
      </c>
      <c r="B793" t="s">
        <v>416</v>
      </c>
      <c r="C793" t="s">
        <v>19</v>
      </c>
      <c r="D793" s="1">
        <v>43191</v>
      </c>
      <c r="E793" s="1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1">
        <v>43191</v>
      </c>
      <c r="N793" t="s">
        <v>24</v>
      </c>
      <c r="O793" t="s">
        <v>25</v>
      </c>
      <c r="Q793" s="1">
        <v>43852</v>
      </c>
    </row>
    <row r="794" spans="1:17" x14ac:dyDescent="0.25">
      <c r="A794" t="s">
        <v>402</v>
      </c>
      <c r="B794" t="s">
        <v>416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1">
        <v>43191</v>
      </c>
      <c r="N794" t="s">
        <v>24</v>
      </c>
      <c r="O794" t="s">
        <v>25</v>
      </c>
      <c r="Q794" s="1">
        <v>43852</v>
      </c>
    </row>
    <row r="795" spans="1:17" x14ac:dyDescent="0.25">
      <c r="A795" t="s">
        <v>402</v>
      </c>
      <c r="B795" t="s">
        <v>416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1">
        <v>43191</v>
      </c>
      <c r="N795" t="s">
        <v>24</v>
      </c>
      <c r="O795" t="s">
        <v>25</v>
      </c>
      <c r="Q795" s="1">
        <v>43852</v>
      </c>
    </row>
    <row r="796" spans="1:17" x14ac:dyDescent="0.25">
      <c r="A796" t="s">
        <v>402</v>
      </c>
      <c r="B796" t="s">
        <v>417</v>
      </c>
      <c r="C796" t="s">
        <v>19</v>
      </c>
      <c r="D796" s="1">
        <v>43556</v>
      </c>
      <c r="E796" s="1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1">
        <v>43556</v>
      </c>
      <c r="N796" t="s">
        <v>24</v>
      </c>
      <c r="O796" t="s">
        <v>25</v>
      </c>
      <c r="Q796" s="1">
        <v>43852</v>
      </c>
    </row>
    <row r="797" spans="1:17" x14ac:dyDescent="0.25">
      <c r="A797" t="s">
        <v>402</v>
      </c>
      <c r="B797" t="s">
        <v>418</v>
      </c>
      <c r="C797" t="s">
        <v>31</v>
      </c>
      <c r="D797" s="1">
        <v>43191</v>
      </c>
      <c r="E797" s="1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1">
        <v>43191</v>
      </c>
      <c r="N797" t="s">
        <v>24</v>
      </c>
      <c r="O797" t="s">
        <v>25</v>
      </c>
      <c r="Q797" s="1">
        <v>43852</v>
      </c>
    </row>
    <row r="798" spans="1:17" x14ac:dyDescent="0.25">
      <c r="A798" t="s">
        <v>402</v>
      </c>
      <c r="B798" t="s">
        <v>418</v>
      </c>
      <c r="C798" t="s">
        <v>31</v>
      </c>
      <c r="D798" s="1">
        <v>43191</v>
      </c>
      <c r="E798" s="1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1">
        <v>43191</v>
      </c>
      <c r="N798" t="s">
        <v>24</v>
      </c>
      <c r="O798" t="s">
        <v>25</v>
      </c>
      <c r="Q798" s="1">
        <v>43852</v>
      </c>
    </row>
    <row r="799" spans="1:17" x14ac:dyDescent="0.25">
      <c r="A799" t="s">
        <v>402</v>
      </c>
      <c r="B799" t="s">
        <v>418</v>
      </c>
      <c r="C799" t="s">
        <v>31</v>
      </c>
      <c r="D799" s="1">
        <v>43191</v>
      </c>
      <c r="E799" s="1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1">
        <v>43191</v>
      </c>
      <c r="N799" t="s">
        <v>24</v>
      </c>
      <c r="O799" t="s">
        <v>25</v>
      </c>
      <c r="Q799" s="1">
        <v>43852</v>
      </c>
    </row>
    <row r="800" spans="1:17" x14ac:dyDescent="0.25">
      <c r="A800" t="s">
        <v>402</v>
      </c>
      <c r="B800" t="s">
        <v>417</v>
      </c>
      <c r="C800" t="s">
        <v>19</v>
      </c>
      <c r="D800" s="1">
        <v>43556</v>
      </c>
      <c r="E800" s="1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1">
        <v>43556</v>
      </c>
      <c r="N800" t="s">
        <v>24</v>
      </c>
      <c r="O800" t="s">
        <v>25</v>
      </c>
      <c r="Q800" s="1">
        <v>43852</v>
      </c>
    </row>
    <row r="801" spans="1:17" x14ac:dyDescent="0.25">
      <c r="A801" t="s">
        <v>402</v>
      </c>
      <c r="B801" t="s">
        <v>417</v>
      </c>
      <c r="C801" t="s">
        <v>19</v>
      </c>
      <c r="D801" s="1">
        <v>43556</v>
      </c>
      <c r="E801" s="1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1">
        <v>43556</v>
      </c>
      <c r="N801" t="s">
        <v>24</v>
      </c>
      <c r="O801" t="s">
        <v>25</v>
      </c>
      <c r="Q801" s="1">
        <v>43852</v>
      </c>
    </row>
    <row r="802" spans="1:17" x14ac:dyDescent="0.25">
      <c r="A802" t="s">
        <v>402</v>
      </c>
      <c r="B802" t="s">
        <v>419</v>
      </c>
      <c r="C802" t="s">
        <v>19</v>
      </c>
      <c r="D802" s="1">
        <v>43450</v>
      </c>
      <c r="E802" s="1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1">
        <v>43450</v>
      </c>
      <c r="N802" t="s">
        <v>24</v>
      </c>
      <c r="O802" t="s">
        <v>25</v>
      </c>
      <c r="Q802" s="1">
        <v>43852</v>
      </c>
    </row>
    <row r="803" spans="1:17" x14ac:dyDescent="0.25">
      <c r="A803" t="s">
        <v>402</v>
      </c>
      <c r="B803" t="s">
        <v>420</v>
      </c>
      <c r="C803" t="s">
        <v>19</v>
      </c>
      <c r="D803" s="1">
        <v>43815</v>
      </c>
      <c r="E803" s="1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1">
        <v>43815</v>
      </c>
      <c r="N803" t="s">
        <v>24</v>
      </c>
      <c r="O803" t="s">
        <v>25</v>
      </c>
      <c r="Q803" s="1">
        <v>43852</v>
      </c>
    </row>
    <row r="804" spans="1:17" x14ac:dyDescent="0.25">
      <c r="A804" t="s">
        <v>402</v>
      </c>
      <c r="B804">
        <v>3.1242020675749002E+18</v>
      </c>
      <c r="C804" t="s">
        <v>19</v>
      </c>
      <c r="D804" s="1">
        <v>43110</v>
      </c>
      <c r="E804" s="1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1">
        <v>43110</v>
      </c>
      <c r="N804" t="s">
        <v>24</v>
      </c>
      <c r="O804" t="s">
        <v>25</v>
      </c>
      <c r="Q804" s="1">
        <v>43852</v>
      </c>
    </row>
    <row r="805" spans="1:17" x14ac:dyDescent="0.25">
      <c r="A805" t="s">
        <v>402</v>
      </c>
      <c r="B805">
        <v>9.9000044170299998E+19</v>
      </c>
      <c r="C805" t="s">
        <v>31</v>
      </c>
      <c r="D805" s="1">
        <v>43185</v>
      </c>
      <c r="E805" s="1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1">
        <v>43185</v>
      </c>
      <c r="N805" t="s">
        <v>24</v>
      </c>
      <c r="O805" t="s">
        <v>177</v>
      </c>
      <c r="P805" t="s">
        <v>178</v>
      </c>
      <c r="Q805" s="1">
        <v>43852</v>
      </c>
    </row>
    <row r="806" spans="1:17" x14ac:dyDescent="0.25">
      <c r="A806" t="s">
        <v>402</v>
      </c>
      <c r="B806">
        <v>9.9000044180300005E+19</v>
      </c>
      <c r="C806" t="s">
        <v>31</v>
      </c>
      <c r="D806" s="1">
        <v>43258</v>
      </c>
      <c r="E806" s="1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1">
        <v>43258</v>
      </c>
      <c r="N806" t="s">
        <v>24</v>
      </c>
      <c r="O806" t="s">
        <v>177</v>
      </c>
      <c r="P806" t="s">
        <v>178</v>
      </c>
      <c r="Q806" s="1">
        <v>43852</v>
      </c>
    </row>
    <row r="807" spans="1:17" x14ac:dyDescent="0.25">
      <c r="A807" t="s">
        <v>402</v>
      </c>
      <c r="B807">
        <v>9.9000044190299996E+19</v>
      </c>
      <c r="C807" t="s">
        <v>19</v>
      </c>
      <c r="D807" s="1">
        <v>43642</v>
      </c>
      <c r="E807" s="1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1">
        <v>43642</v>
      </c>
      <c r="N807" t="s">
        <v>24</v>
      </c>
      <c r="O807" t="s">
        <v>25</v>
      </c>
      <c r="Q807" s="1">
        <v>43852</v>
      </c>
    </row>
    <row r="808" spans="1:17" x14ac:dyDescent="0.25">
      <c r="A808" t="s">
        <v>402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1">
        <v>43642</v>
      </c>
      <c r="N808" t="s">
        <v>24</v>
      </c>
      <c r="O808" t="s">
        <v>25</v>
      </c>
      <c r="Q808" s="1">
        <v>43852</v>
      </c>
    </row>
    <row r="809" spans="1:17" x14ac:dyDescent="0.25">
      <c r="A809" t="s">
        <v>402</v>
      </c>
      <c r="B809">
        <v>9.9000044190299996E+19</v>
      </c>
      <c r="C809" t="s">
        <v>19</v>
      </c>
      <c r="D809" s="1">
        <v>43791</v>
      </c>
      <c r="E809" s="1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1">
        <v>43791</v>
      </c>
      <c r="N809" t="s">
        <v>24</v>
      </c>
      <c r="O809" t="s">
        <v>25</v>
      </c>
      <c r="Q809" s="1">
        <v>43852</v>
      </c>
    </row>
    <row r="810" spans="1:17" x14ac:dyDescent="0.25">
      <c r="A810" t="s">
        <v>402</v>
      </c>
      <c r="B810">
        <v>9.9000044190299996E+19</v>
      </c>
      <c r="C810" t="s">
        <v>19</v>
      </c>
      <c r="D810" s="1">
        <v>43825</v>
      </c>
      <c r="E810" s="1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1">
        <v>43825</v>
      </c>
      <c r="N810" t="s">
        <v>24</v>
      </c>
      <c r="O810" t="s">
        <v>25</v>
      </c>
      <c r="Q810" s="1">
        <v>43852</v>
      </c>
    </row>
    <row r="811" spans="1:17" x14ac:dyDescent="0.25">
      <c r="A811" t="s">
        <v>402</v>
      </c>
      <c r="B811" t="s">
        <v>421</v>
      </c>
      <c r="C811" t="s">
        <v>31</v>
      </c>
      <c r="D811" s="1">
        <v>43101</v>
      </c>
      <c r="E811" s="1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1">
        <v>43101</v>
      </c>
      <c r="N811" t="s">
        <v>24</v>
      </c>
      <c r="O811" t="s">
        <v>177</v>
      </c>
      <c r="P811" t="s">
        <v>207</v>
      </c>
      <c r="Q811" s="1">
        <v>43852</v>
      </c>
    </row>
    <row r="812" spans="1:17" x14ac:dyDescent="0.25">
      <c r="A812" t="s">
        <v>402</v>
      </c>
      <c r="B812" t="s">
        <v>421</v>
      </c>
      <c r="C812" t="s">
        <v>31</v>
      </c>
      <c r="D812" s="1">
        <v>43101</v>
      </c>
      <c r="E812" s="1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1">
        <v>43371</v>
      </c>
      <c r="N812" t="s">
        <v>44</v>
      </c>
      <c r="O812" t="s">
        <v>177</v>
      </c>
      <c r="Q812" s="1">
        <v>43852</v>
      </c>
    </row>
    <row r="813" spans="1:17" x14ac:dyDescent="0.25">
      <c r="A813" t="s">
        <v>402</v>
      </c>
      <c r="B813" t="s">
        <v>422</v>
      </c>
      <c r="C813" t="s">
        <v>31</v>
      </c>
      <c r="D813" s="1">
        <v>43101</v>
      </c>
      <c r="E813" s="1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1">
        <v>43101</v>
      </c>
      <c r="N813" t="s">
        <v>24</v>
      </c>
      <c r="O813" t="s">
        <v>177</v>
      </c>
      <c r="P813" t="s">
        <v>207</v>
      </c>
      <c r="Q813" s="1">
        <v>43852</v>
      </c>
    </row>
    <row r="814" spans="1:17" x14ac:dyDescent="0.25">
      <c r="A814" t="s">
        <v>402</v>
      </c>
      <c r="B814">
        <v>5051621</v>
      </c>
      <c r="C814" t="s">
        <v>31</v>
      </c>
      <c r="D814" s="1">
        <v>43101</v>
      </c>
      <c r="E814" s="1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1">
        <v>43101</v>
      </c>
      <c r="N814" t="s">
        <v>24</v>
      </c>
      <c r="O814" t="s">
        <v>177</v>
      </c>
      <c r="P814" t="s">
        <v>207</v>
      </c>
      <c r="Q814" s="1">
        <v>43852</v>
      </c>
    </row>
    <row r="815" spans="1:17" x14ac:dyDescent="0.25">
      <c r="A815" t="s">
        <v>402</v>
      </c>
      <c r="B815">
        <v>43145480</v>
      </c>
      <c r="C815" t="s">
        <v>31</v>
      </c>
      <c r="D815" s="1">
        <v>42919</v>
      </c>
      <c r="E815" s="1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1">
        <v>42919</v>
      </c>
      <c r="N815" t="s">
        <v>24</v>
      </c>
      <c r="O815" t="s">
        <v>25</v>
      </c>
      <c r="Q815" s="1">
        <v>43852</v>
      </c>
    </row>
    <row r="816" spans="1:17" x14ac:dyDescent="0.25">
      <c r="A816" t="s">
        <v>402</v>
      </c>
      <c r="B816">
        <v>43168449</v>
      </c>
      <c r="C816" t="s">
        <v>31</v>
      </c>
      <c r="D816" s="1">
        <v>43284</v>
      </c>
      <c r="E816" s="1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1">
        <v>43284</v>
      </c>
      <c r="N816" t="s">
        <v>24</v>
      </c>
      <c r="O816" t="s">
        <v>23</v>
      </c>
      <c r="Q816" s="1">
        <v>43852</v>
      </c>
    </row>
    <row r="817" spans="1:17" x14ac:dyDescent="0.25">
      <c r="A817" t="s">
        <v>402</v>
      </c>
      <c r="B817">
        <v>43191791</v>
      </c>
      <c r="C817" t="s">
        <v>19</v>
      </c>
      <c r="D817" s="1">
        <v>43649</v>
      </c>
      <c r="E817" s="1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1">
        <v>43649</v>
      </c>
      <c r="N817" t="s">
        <v>24</v>
      </c>
      <c r="O817" t="s">
        <v>23</v>
      </c>
      <c r="Q817" s="1">
        <v>43852</v>
      </c>
    </row>
    <row r="818" spans="1:17" x14ac:dyDescent="0.25">
      <c r="A818" t="s">
        <v>402</v>
      </c>
      <c r="B818">
        <v>2.2210011170099999E+19</v>
      </c>
      <c r="C818" t="s">
        <v>31</v>
      </c>
      <c r="D818" s="1">
        <v>43112</v>
      </c>
      <c r="E818" s="1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1">
        <v>43112</v>
      </c>
      <c r="N818" t="s">
        <v>24</v>
      </c>
      <c r="O818" t="s">
        <v>25</v>
      </c>
      <c r="Q818" s="1">
        <v>43852</v>
      </c>
    </row>
    <row r="819" spans="1:17" x14ac:dyDescent="0.25">
      <c r="A819" t="s">
        <v>402</v>
      </c>
      <c r="B819">
        <v>2.2210021170199998E+19</v>
      </c>
      <c r="C819" t="s">
        <v>31</v>
      </c>
      <c r="D819" s="1">
        <v>43112</v>
      </c>
      <c r="E819" s="1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1">
        <v>43112</v>
      </c>
      <c r="N819" t="s">
        <v>24</v>
      </c>
      <c r="O819" t="s">
        <v>25</v>
      </c>
      <c r="Q819" s="1">
        <v>43852</v>
      </c>
    </row>
    <row r="820" spans="1:17" x14ac:dyDescent="0.25">
      <c r="A820" t="s">
        <v>402</v>
      </c>
      <c r="B820">
        <v>2.2210046170099999E+19</v>
      </c>
      <c r="C820" t="s">
        <v>31</v>
      </c>
      <c r="D820" s="1">
        <v>43112</v>
      </c>
      <c r="E820" s="1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1">
        <v>43112</v>
      </c>
      <c r="N820" t="s">
        <v>24</v>
      </c>
      <c r="O820" t="s">
        <v>25</v>
      </c>
      <c r="Q820" s="1">
        <v>43852</v>
      </c>
    </row>
    <row r="821" spans="1:17" x14ac:dyDescent="0.25">
      <c r="A821" t="s">
        <v>402</v>
      </c>
      <c r="B821">
        <v>3.1142019576752998E+18</v>
      </c>
      <c r="C821" t="s">
        <v>31</v>
      </c>
      <c r="D821" s="1">
        <v>43392</v>
      </c>
      <c r="E821" s="1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1">
        <v>43392</v>
      </c>
      <c r="N821" t="s">
        <v>24</v>
      </c>
      <c r="O821" t="s">
        <v>177</v>
      </c>
      <c r="P821" t="s">
        <v>281</v>
      </c>
      <c r="Q821" s="1">
        <v>43852</v>
      </c>
    </row>
    <row r="822" spans="1:17" x14ac:dyDescent="0.25">
      <c r="A822" t="s">
        <v>402</v>
      </c>
      <c r="B822">
        <v>3.1142031258438999E+18</v>
      </c>
      <c r="C822" t="s">
        <v>19</v>
      </c>
      <c r="D822" s="1">
        <v>43763</v>
      </c>
      <c r="E822" s="1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1">
        <v>43763</v>
      </c>
      <c r="N822" t="s">
        <v>24</v>
      </c>
      <c r="O822" t="s">
        <v>25</v>
      </c>
      <c r="Q822" s="1">
        <v>43852</v>
      </c>
    </row>
    <row r="823" spans="1:17" x14ac:dyDescent="0.25">
      <c r="A823" t="s">
        <v>402</v>
      </c>
      <c r="B823" t="s">
        <v>423</v>
      </c>
      <c r="C823" t="s">
        <v>19</v>
      </c>
      <c r="D823" s="1">
        <v>43477</v>
      </c>
      <c r="E823" s="1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1">
        <v>43477</v>
      </c>
      <c r="N823" t="s">
        <v>24</v>
      </c>
      <c r="O823" t="s">
        <v>23</v>
      </c>
      <c r="Q823" s="1">
        <v>43852</v>
      </c>
    </row>
    <row r="824" spans="1:17" x14ac:dyDescent="0.25">
      <c r="A824" t="s">
        <v>402</v>
      </c>
      <c r="B824" t="s">
        <v>423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Q824" s="1">
        <v>43852</v>
      </c>
    </row>
    <row r="825" spans="1:17" x14ac:dyDescent="0.25">
      <c r="A825" t="s">
        <v>402</v>
      </c>
      <c r="B825" t="s">
        <v>424</v>
      </c>
      <c r="C825" t="s">
        <v>19</v>
      </c>
      <c r="D825" s="1">
        <v>43477</v>
      </c>
      <c r="E825" s="1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1">
        <v>43477</v>
      </c>
      <c r="N825" t="s">
        <v>24</v>
      </c>
      <c r="O825" t="s">
        <v>23</v>
      </c>
      <c r="Q825" s="1">
        <v>43852</v>
      </c>
    </row>
    <row r="826" spans="1:17" x14ac:dyDescent="0.25">
      <c r="A826" t="s">
        <v>402</v>
      </c>
      <c r="B826" t="s">
        <v>425</v>
      </c>
      <c r="C826" t="s">
        <v>19</v>
      </c>
      <c r="D826" s="1">
        <v>43477</v>
      </c>
      <c r="E826" s="1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1">
        <v>43477</v>
      </c>
      <c r="N826" t="s">
        <v>24</v>
      </c>
      <c r="O826" t="s">
        <v>23</v>
      </c>
      <c r="Q826" s="1">
        <v>43852</v>
      </c>
    </row>
    <row r="827" spans="1:17" x14ac:dyDescent="0.25">
      <c r="A827" t="s">
        <v>402</v>
      </c>
      <c r="B827">
        <v>33393</v>
      </c>
      <c r="C827" t="s">
        <v>31</v>
      </c>
      <c r="D827" s="1">
        <v>43405</v>
      </c>
      <c r="E827" s="1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1">
        <v>43405</v>
      </c>
      <c r="N827" t="s">
        <v>24</v>
      </c>
      <c r="O827" t="s">
        <v>25</v>
      </c>
      <c r="Q827" s="1">
        <v>43852</v>
      </c>
    </row>
    <row r="828" spans="1:17" x14ac:dyDescent="0.25">
      <c r="A828" t="s">
        <v>402</v>
      </c>
      <c r="B828">
        <v>3393</v>
      </c>
      <c r="C828" t="s">
        <v>19</v>
      </c>
      <c r="D828" s="1">
        <v>43770</v>
      </c>
      <c r="E828" s="1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1">
        <v>43770</v>
      </c>
      <c r="N828" t="s">
        <v>24</v>
      </c>
      <c r="O828" t="s">
        <v>23</v>
      </c>
      <c r="Q828" s="1">
        <v>43852</v>
      </c>
    </row>
    <row r="829" spans="1:17" x14ac:dyDescent="0.25">
      <c r="A829" t="s">
        <v>402</v>
      </c>
      <c r="B829">
        <v>2301001342</v>
      </c>
      <c r="C829" t="s">
        <v>19</v>
      </c>
      <c r="D829" s="1">
        <v>43405</v>
      </c>
      <c r="E829" s="1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1">
        <v>43405</v>
      </c>
      <c r="N829" t="s">
        <v>24</v>
      </c>
      <c r="O829" t="s">
        <v>25</v>
      </c>
      <c r="Q829" s="1">
        <v>43852</v>
      </c>
    </row>
    <row r="830" spans="1:17" x14ac:dyDescent="0.25">
      <c r="A830" t="s">
        <v>402</v>
      </c>
      <c r="B830">
        <v>2302002435</v>
      </c>
      <c r="C830" t="s">
        <v>19</v>
      </c>
      <c r="D830" s="1">
        <v>43405</v>
      </c>
      <c r="E830" s="1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1">
        <v>43405</v>
      </c>
      <c r="N830" t="s">
        <v>24</v>
      </c>
      <c r="O830" t="s">
        <v>25</v>
      </c>
      <c r="Q830" s="1">
        <v>43852</v>
      </c>
    </row>
    <row r="831" spans="1:17" x14ac:dyDescent="0.25">
      <c r="A831" t="s">
        <v>402</v>
      </c>
      <c r="B831" t="s">
        <v>426</v>
      </c>
      <c r="C831" t="s">
        <v>19</v>
      </c>
      <c r="D831" s="1">
        <v>43405</v>
      </c>
      <c r="E831" s="1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1">
        <v>43405</v>
      </c>
      <c r="N831" t="s">
        <v>24</v>
      </c>
      <c r="O831" t="s">
        <v>25</v>
      </c>
      <c r="Q831" s="1">
        <v>43852</v>
      </c>
    </row>
    <row r="832" spans="1:17" x14ac:dyDescent="0.25">
      <c r="A832" t="s">
        <v>402</v>
      </c>
      <c r="B832" t="s">
        <v>427</v>
      </c>
      <c r="C832" t="s">
        <v>19</v>
      </c>
      <c r="D832" s="1">
        <v>43405</v>
      </c>
      <c r="E832" s="1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1">
        <v>43405</v>
      </c>
      <c r="N832" t="s">
        <v>24</v>
      </c>
      <c r="O832" t="s">
        <v>25</v>
      </c>
      <c r="Q832" s="1">
        <v>43852</v>
      </c>
    </row>
    <row r="833" spans="1:17" x14ac:dyDescent="0.25">
      <c r="A833" t="s">
        <v>402</v>
      </c>
      <c r="B833" t="s">
        <v>428</v>
      </c>
      <c r="C833" t="s">
        <v>19</v>
      </c>
      <c r="D833" s="1">
        <v>43405</v>
      </c>
      <c r="E833" s="1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Q833" s="1">
        <v>43852</v>
      </c>
    </row>
    <row r="834" spans="1:17" x14ac:dyDescent="0.25">
      <c r="A834" t="s">
        <v>402</v>
      </c>
      <c r="B834" t="s">
        <v>429</v>
      </c>
      <c r="C834" t="s">
        <v>19</v>
      </c>
      <c r="D834" s="1">
        <v>43405</v>
      </c>
      <c r="E834" s="1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Q834" s="1">
        <v>43852</v>
      </c>
    </row>
    <row r="835" spans="1:17" x14ac:dyDescent="0.25">
      <c r="A835" t="s">
        <v>402</v>
      </c>
      <c r="B835">
        <v>54407334</v>
      </c>
      <c r="C835" t="s">
        <v>19</v>
      </c>
      <c r="D835" s="1">
        <v>43466</v>
      </c>
      <c r="E835" s="1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1">
        <v>43466</v>
      </c>
      <c r="N835" t="s">
        <v>24</v>
      </c>
      <c r="O835" t="s">
        <v>25</v>
      </c>
      <c r="Q835" s="1">
        <v>43852</v>
      </c>
    </row>
    <row r="836" spans="1:17" x14ac:dyDescent="0.25">
      <c r="A836" t="s">
        <v>402</v>
      </c>
      <c r="B836" t="s">
        <v>430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1">
        <v>43466</v>
      </c>
      <c r="N836" t="s">
        <v>24</v>
      </c>
      <c r="O836" t="s">
        <v>43</v>
      </c>
      <c r="Q836" s="1">
        <v>43852</v>
      </c>
    </row>
    <row r="837" spans="1:17" x14ac:dyDescent="0.25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1">
        <v>43531</v>
      </c>
      <c r="N837" t="s">
        <v>44</v>
      </c>
      <c r="O837" t="s">
        <v>43</v>
      </c>
      <c r="Q837" s="1">
        <v>43852</v>
      </c>
    </row>
    <row r="838" spans="1:17" x14ac:dyDescent="0.25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1">
        <v>43488</v>
      </c>
      <c r="N838" t="s">
        <v>44</v>
      </c>
      <c r="O838" t="s">
        <v>43</v>
      </c>
      <c r="Q838" s="1">
        <v>43852</v>
      </c>
    </row>
    <row r="839" spans="1:17" x14ac:dyDescent="0.25">
      <c r="A839" t="s">
        <v>402</v>
      </c>
      <c r="B839" t="s">
        <v>430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1">
        <v>43595</v>
      </c>
      <c r="N839" t="s">
        <v>44</v>
      </c>
      <c r="O839" t="s">
        <v>43</v>
      </c>
      <c r="Q839" s="1">
        <v>43852</v>
      </c>
    </row>
    <row r="840" spans="1:17" x14ac:dyDescent="0.25">
      <c r="A840" t="s">
        <v>402</v>
      </c>
      <c r="B840" t="s">
        <v>430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1">
        <v>43656</v>
      </c>
      <c r="N840" t="s">
        <v>44</v>
      </c>
      <c r="O840" t="s">
        <v>43</v>
      </c>
      <c r="Q840" s="1">
        <v>43852</v>
      </c>
    </row>
    <row r="841" spans="1:17" x14ac:dyDescent="0.25">
      <c r="A841" t="s">
        <v>402</v>
      </c>
      <c r="B841" t="s">
        <v>430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1">
        <v>43691</v>
      </c>
      <c r="N841" t="s">
        <v>44</v>
      </c>
      <c r="O841" t="s">
        <v>43</v>
      </c>
      <c r="Q841" s="1">
        <v>43852</v>
      </c>
    </row>
    <row r="842" spans="1:17" x14ac:dyDescent="0.25">
      <c r="A842" t="s">
        <v>402</v>
      </c>
      <c r="B842" t="s">
        <v>430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1">
        <v>43722</v>
      </c>
      <c r="N842" t="s">
        <v>44</v>
      </c>
      <c r="O842" t="s">
        <v>43</v>
      </c>
      <c r="Q842" s="1">
        <v>43852</v>
      </c>
    </row>
    <row r="843" spans="1:17" x14ac:dyDescent="0.25">
      <c r="A843" t="s">
        <v>402</v>
      </c>
      <c r="B843" t="s">
        <v>430</v>
      </c>
      <c r="C843" t="s">
        <v>19</v>
      </c>
      <c r="D843" s="1">
        <v>43466</v>
      </c>
      <c r="E843" s="1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1">
        <v>43494</v>
      </c>
      <c r="N843" t="s">
        <v>44</v>
      </c>
      <c r="O843" t="s">
        <v>43</v>
      </c>
      <c r="Q843" s="1">
        <v>43852</v>
      </c>
    </row>
    <row r="844" spans="1:17" x14ac:dyDescent="0.25">
      <c r="A844" t="s">
        <v>402</v>
      </c>
      <c r="B844" t="s">
        <v>430</v>
      </c>
      <c r="C844" t="s">
        <v>19</v>
      </c>
      <c r="D844" s="1">
        <v>43466</v>
      </c>
      <c r="E844" s="1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1">
        <v>43749</v>
      </c>
      <c r="N844" t="s">
        <v>44</v>
      </c>
      <c r="O844" t="s">
        <v>43</v>
      </c>
      <c r="Q844" s="1">
        <v>43852</v>
      </c>
    </row>
    <row r="845" spans="1:17" x14ac:dyDescent="0.25">
      <c r="A845" t="s">
        <v>402</v>
      </c>
      <c r="B845" t="s">
        <v>430</v>
      </c>
      <c r="C845" t="s">
        <v>19</v>
      </c>
      <c r="D845" s="1">
        <v>43466</v>
      </c>
      <c r="E845" s="1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1">
        <v>43783</v>
      </c>
      <c r="N845" t="s">
        <v>44</v>
      </c>
      <c r="O845" t="s">
        <v>43</v>
      </c>
      <c r="Q845" s="1">
        <v>43852</v>
      </c>
    </row>
    <row r="846" spans="1:17" x14ac:dyDescent="0.25">
      <c r="A846" t="s">
        <v>402</v>
      </c>
      <c r="B846" t="s">
        <v>430</v>
      </c>
      <c r="C846" t="s">
        <v>19</v>
      </c>
      <c r="D846" s="1">
        <v>43466</v>
      </c>
      <c r="E846" s="1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1">
        <v>43802</v>
      </c>
      <c r="N846" t="s">
        <v>44</v>
      </c>
      <c r="O846" t="s">
        <v>43</v>
      </c>
      <c r="Q846" s="1">
        <v>43852</v>
      </c>
    </row>
    <row r="847" spans="1:17" x14ac:dyDescent="0.25">
      <c r="A847" t="s">
        <v>402</v>
      </c>
      <c r="B847" t="s">
        <v>430</v>
      </c>
      <c r="C847" t="s">
        <v>19</v>
      </c>
      <c r="D847" s="1">
        <v>43466</v>
      </c>
      <c r="E847" s="1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1">
        <v>43818</v>
      </c>
      <c r="N847" t="s">
        <v>44</v>
      </c>
      <c r="O847" t="s">
        <v>43</v>
      </c>
      <c r="Q847" s="1">
        <v>43852</v>
      </c>
    </row>
    <row r="848" spans="1:17" x14ac:dyDescent="0.25">
      <c r="A848" t="s">
        <v>402</v>
      </c>
      <c r="B848" t="s">
        <v>430</v>
      </c>
      <c r="C848" t="s">
        <v>19</v>
      </c>
      <c r="D848" s="1">
        <v>43466</v>
      </c>
      <c r="E848" s="1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1">
        <v>43535</v>
      </c>
      <c r="N848" t="s">
        <v>44</v>
      </c>
      <c r="O848" t="s">
        <v>43</v>
      </c>
      <c r="Q848" s="1">
        <v>43852</v>
      </c>
    </row>
    <row r="849" spans="1:17" x14ac:dyDescent="0.25">
      <c r="A849" t="s">
        <v>402</v>
      </c>
      <c r="B849" t="s">
        <v>431</v>
      </c>
      <c r="C849" t="s">
        <v>19</v>
      </c>
      <c r="D849" s="1">
        <v>43466</v>
      </c>
      <c r="E849" s="1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1">
        <v>43466</v>
      </c>
      <c r="N849" t="s">
        <v>24</v>
      </c>
      <c r="O849" t="s">
        <v>43</v>
      </c>
      <c r="Q849" s="1">
        <v>43852</v>
      </c>
    </row>
    <row r="850" spans="1:17" x14ac:dyDescent="0.25">
      <c r="A850" t="s">
        <v>402</v>
      </c>
      <c r="B850" t="s">
        <v>431</v>
      </c>
      <c r="C850" t="s">
        <v>19</v>
      </c>
      <c r="D850" s="1">
        <v>43466</v>
      </c>
      <c r="E850" s="1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1">
        <v>43494</v>
      </c>
      <c r="N850" t="s">
        <v>44</v>
      </c>
      <c r="O850" t="s">
        <v>43</v>
      </c>
      <c r="Q850" s="1">
        <v>43852</v>
      </c>
    </row>
    <row r="851" spans="1:17" x14ac:dyDescent="0.25">
      <c r="A851" t="s">
        <v>402</v>
      </c>
      <c r="B851" t="s">
        <v>431</v>
      </c>
      <c r="C851" t="s">
        <v>19</v>
      </c>
      <c r="D851" s="1">
        <v>43466</v>
      </c>
      <c r="E851" s="1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1">
        <v>43535</v>
      </c>
      <c r="N851" t="s">
        <v>44</v>
      </c>
      <c r="O851" t="s">
        <v>43</v>
      </c>
      <c r="Q851" s="1">
        <v>43852</v>
      </c>
    </row>
    <row r="852" spans="1:17" x14ac:dyDescent="0.25">
      <c r="A852" t="s">
        <v>402</v>
      </c>
      <c r="B852" t="s">
        <v>431</v>
      </c>
      <c r="C852" t="s">
        <v>19</v>
      </c>
      <c r="D852" s="1">
        <v>43466</v>
      </c>
      <c r="E852" s="1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1">
        <v>43500</v>
      </c>
      <c r="N852" t="s">
        <v>44</v>
      </c>
      <c r="O852" t="s">
        <v>43</v>
      </c>
      <c r="Q852" s="1">
        <v>43852</v>
      </c>
    </row>
    <row r="853" spans="1:17" x14ac:dyDescent="0.25">
      <c r="A853" t="s">
        <v>402</v>
      </c>
      <c r="B853" t="s">
        <v>432</v>
      </c>
      <c r="C853" t="s">
        <v>19</v>
      </c>
      <c r="D853" s="1">
        <v>43259</v>
      </c>
      <c r="E853" s="1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1">
        <v>43259</v>
      </c>
      <c r="N853" t="s">
        <v>24</v>
      </c>
      <c r="O853" t="s">
        <v>25</v>
      </c>
      <c r="Q853" s="1">
        <v>43852</v>
      </c>
    </row>
    <row r="854" spans="1:17" x14ac:dyDescent="0.25">
      <c r="A854" t="s">
        <v>402</v>
      </c>
      <c r="B854" t="s">
        <v>433</v>
      </c>
      <c r="C854" t="s">
        <v>19</v>
      </c>
      <c r="D854" s="1">
        <v>43254</v>
      </c>
      <c r="E854" s="1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1">
        <v>43254</v>
      </c>
      <c r="N854" t="s">
        <v>24</v>
      </c>
      <c r="O854" t="s">
        <v>25</v>
      </c>
      <c r="Q854" s="1">
        <v>43852</v>
      </c>
    </row>
    <row r="855" spans="1:17" x14ac:dyDescent="0.25">
      <c r="A855" t="s">
        <v>402</v>
      </c>
      <c r="B855">
        <v>2640009793</v>
      </c>
      <c r="C855" t="s">
        <v>19</v>
      </c>
      <c r="D855" s="1">
        <v>43254</v>
      </c>
      <c r="E855" s="1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1">
        <v>43254</v>
      </c>
      <c r="N855" t="s">
        <v>24</v>
      </c>
      <c r="O855" t="s">
        <v>25</v>
      </c>
      <c r="Q855" s="1">
        <v>43852</v>
      </c>
    </row>
    <row r="856" spans="1:17" x14ac:dyDescent="0.25">
      <c r="A856" t="s">
        <v>402</v>
      </c>
      <c r="B856" t="s">
        <v>434</v>
      </c>
      <c r="C856" t="s">
        <v>19</v>
      </c>
      <c r="D856" s="1">
        <v>43191</v>
      </c>
      <c r="E856" s="1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1">
        <v>43191</v>
      </c>
      <c r="N856" t="s">
        <v>24</v>
      </c>
      <c r="O856" t="s">
        <v>25</v>
      </c>
      <c r="Q856" s="1">
        <v>43852</v>
      </c>
    </row>
    <row r="857" spans="1:17" x14ac:dyDescent="0.25">
      <c r="A857" t="s">
        <v>402</v>
      </c>
      <c r="B857" t="s">
        <v>434</v>
      </c>
      <c r="C857" t="s">
        <v>19</v>
      </c>
      <c r="D857" s="1">
        <v>43191</v>
      </c>
      <c r="E857" s="1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1">
        <v>43191</v>
      </c>
      <c r="N857" t="s">
        <v>24</v>
      </c>
      <c r="O857" t="s">
        <v>25</v>
      </c>
      <c r="Q857" s="1">
        <v>43852</v>
      </c>
    </row>
    <row r="858" spans="1:17" x14ac:dyDescent="0.25">
      <c r="A858" t="s">
        <v>402</v>
      </c>
      <c r="B858" t="s">
        <v>435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1">
        <v>43191</v>
      </c>
      <c r="N858" t="s">
        <v>24</v>
      </c>
      <c r="O858" t="s">
        <v>25</v>
      </c>
      <c r="Q858" s="1">
        <v>43852</v>
      </c>
    </row>
    <row r="859" spans="1:17" x14ac:dyDescent="0.25">
      <c r="A859" t="s">
        <v>402</v>
      </c>
      <c r="B859" t="s">
        <v>435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1">
        <v>43191</v>
      </c>
      <c r="N859" t="s">
        <v>24</v>
      </c>
      <c r="O859" t="s">
        <v>25</v>
      </c>
      <c r="Q859" s="1">
        <v>43852</v>
      </c>
    </row>
    <row r="860" spans="1:17" x14ac:dyDescent="0.25">
      <c r="A860" t="s">
        <v>402</v>
      </c>
      <c r="B860" t="s">
        <v>436</v>
      </c>
      <c r="C860" t="s">
        <v>19</v>
      </c>
      <c r="D860" s="1">
        <v>43191</v>
      </c>
      <c r="E860" s="1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1">
        <v>43191</v>
      </c>
      <c r="N860" t="s">
        <v>24</v>
      </c>
      <c r="O860" t="s">
        <v>25</v>
      </c>
      <c r="Q860" s="1">
        <v>43852</v>
      </c>
    </row>
    <row r="861" spans="1:17" x14ac:dyDescent="0.25">
      <c r="A861" t="s">
        <v>402</v>
      </c>
      <c r="B861" t="s">
        <v>437</v>
      </c>
      <c r="C861" t="s">
        <v>19</v>
      </c>
      <c r="D861" s="1">
        <v>43388</v>
      </c>
      <c r="E861" s="1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1">
        <v>43388</v>
      </c>
      <c r="N861" t="s">
        <v>24</v>
      </c>
      <c r="O861" t="s">
        <v>25</v>
      </c>
      <c r="Q861" s="1">
        <v>43852</v>
      </c>
    </row>
    <row r="862" spans="1:17" x14ac:dyDescent="0.25">
      <c r="A862" t="s">
        <v>402</v>
      </c>
      <c r="B862" t="s">
        <v>438</v>
      </c>
      <c r="C862" t="s">
        <v>19</v>
      </c>
      <c r="D862" s="1">
        <v>43191</v>
      </c>
      <c r="E862" s="1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1">
        <v>43191</v>
      </c>
      <c r="N862" t="s">
        <v>24</v>
      </c>
      <c r="O862" t="s">
        <v>25</v>
      </c>
      <c r="Q862" s="1">
        <v>43852</v>
      </c>
    </row>
    <row r="863" spans="1:17" x14ac:dyDescent="0.25">
      <c r="A863" t="s">
        <v>402</v>
      </c>
      <c r="B863" t="s">
        <v>438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1">
        <v>43191</v>
      </c>
      <c r="N863" t="s">
        <v>24</v>
      </c>
      <c r="O863" t="s">
        <v>25</v>
      </c>
      <c r="Q863" s="1">
        <v>43852</v>
      </c>
    </row>
    <row r="864" spans="1:17" x14ac:dyDescent="0.25">
      <c r="A864" t="s">
        <v>402</v>
      </c>
      <c r="B864" t="s">
        <v>439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1">
        <v>43191</v>
      </c>
      <c r="N864" t="s">
        <v>24</v>
      </c>
      <c r="O864" t="s">
        <v>25</v>
      </c>
      <c r="Q864" s="1">
        <v>43852</v>
      </c>
    </row>
    <row r="865" spans="1:17" x14ac:dyDescent="0.25">
      <c r="A865" t="s">
        <v>402</v>
      </c>
      <c r="B865" t="s">
        <v>439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1">
        <v>43191</v>
      </c>
      <c r="N865" t="s">
        <v>24</v>
      </c>
      <c r="O865" t="s">
        <v>25</v>
      </c>
      <c r="Q865" s="1">
        <v>43852</v>
      </c>
    </row>
    <row r="866" spans="1:17" x14ac:dyDescent="0.25">
      <c r="A866" t="s">
        <v>402</v>
      </c>
      <c r="B866" t="s">
        <v>440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1">
        <v>43191</v>
      </c>
      <c r="N866" t="s">
        <v>24</v>
      </c>
      <c r="O866" t="s">
        <v>25</v>
      </c>
      <c r="Q866" s="1">
        <v>43852</v>
      </c>
    </row>
    <row r="867" spans="1:17" x14ac:dyDescent="0.25">
      <c r="A867" t="s">
        <v>402</v>
      </c>
      <c r="B867" t="s">
        <v>440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1">
        <v>43191</v>
      </c>
      <c r="N867" t="s">
        <v>24</v>
      </c>
      <c r="O867" t="s">
        <v>25</v>
      </c>
      <c r="Q867" s="1">
        <v>43852</v>
      </c>
    </row>
    <row r="868" spans="1:17" x14ac:dyDescent="0.25">
      <c r="A868" t="s">
        <v>402</v>
      </c>
      <c r="B868" t="s">
        <v>441</v>
      </c>
      <c r="C868" t="s">
        <v>19</v>
      </c>
      <c r="D868" s="1">
        <v>43191</v>
      </c>
      <c r="E868" s="1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1">
        <v>43191</v>
      </c>
      <c r="N868" t="s">
        <v>24</v>
      </c>
      <c r="O868" t="s">
        <v>25</v>
      </c>
      <c r="Q868" s="1">
        <v>43852</v>
      </c>
    </row>
    <row r="869" spans="1:17" x14ac:dyDescent="0.25">
      <c r="A869" t="s">
        <v>402</v>
      </c>
      <c r="B869" t="s">
        <v>441</v>
      </c>
      <c r="C869" t="s">
        <v>19</v>
      </c>
      <c r="D869" s="1">
        <v>43191</v>
      </c>
      <c r="E869" s="1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1">
        <v>43191</v>
      </c>
      <c r="N869" t="s">
        <v>24</v>
      </c>
      <c r="O869" t="s">
        <v>25</v>
      </c>
      <c r="Q869" s="1">
        <v>43852</v>
      </c>
    </row>
    <row r="870" spans="1:17" x14ac:dyDescent="0.25">
      <c r="A870" t="s">
        <v>402</v>
      </c>
      <c r="B870" t="s">
        <v>442</v>
      </c>
      <c r="C870" t="s">
        <v>19</v>
      </c>
      <c r="D870" s="1">
        <v>43191</v>
      </c>
      <c r="E870" s="1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1">
        <v>43191</v>
      </c>
      <c r="N870" t="s">
        <v>24</v>
      </c>
      <c r="O870" t="s">
        <v>25</v>
      </c>
      <c r="Q870" s="1">
        <v>43852</v>
      </c>
    </row>
    <row r="871" spans="1:17" x14ac:dyDescent="0.25">
      <c r="A871" t="s">
        <v>402</v>
      </c>
      <c r="B871" t="s">
        <v>442</v>
      </c>
      <c r="C871" t="s">
        <v>19</v>
      </c>
      <c r="D871" s="1">
        <v>43191</v>
      </c>
      <c r="E871" s="1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1">
        <v>43191</v>
      </c>
      <c r="N871" t="s">
        <v>24</v>
      </c>
      <c r="O871" t="s">
        <v>25</v>
      </c>
      <c r="Q871" s="1">
        <v>43852</v>
      </c>
    </row>
    <row r="872" spans="1:17" x14ac:dyDescent="0.25">
      <c r="A872" t="s">
        <v>402</v>
      </c>
      <c r="B872" t="s">
        <v>443</v>
      </c>
      <c r="C872" t="s">
        <v>19</v>
      </c>
      <c r="D872" s="1">
        <v>43191</v>
      </c>
      <c r="E872" s="1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1">
        <v>43191</v>
      </c>
      <c r="N872" t="s">
        <v>24</v>
      </c>
      <c r="O872" t="s">
        <v>25</v>
      </c>
      <c r="Q872" s="1">
        <v>43852</v>
      </c>
    </row>
    <row r="873" spans="1:17" x14ac:dyDescent="0.25">
      <c r="A873" t="s">
        <v>402</v>
      </c>
      <c r="B873" t="s">
        <v>444</v>
      </c>
      <c r="C873" t="s">
        <v>19</v>
      </c>
      <c r="D873" s="1">
        <v>43191</v>
      </c>
      <c r="E873" s="1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1">
        <v>43191</v>
      </c>
      <c r="N873" t="s">
        <v>24</v>
      </c>
      <c r="O873" t="s">
        <v>25</v>
      </c>
      <c r="Q873" s="1">
        <v>43852</v>
      </c>
    </row>
    <row r="874" spans="1:17" x14ac:dyDescent="0.25">
      <c r="A874" t="s">
        <v>402</v>
      </c>
      <c r="B874" t="s">
        <v>444</v>
      </c>
      <c r="C874" t="s">
        <v>19</v>
      </c>
      <c r="D874" s="1">
        <v>43191</v>
      </c>
      <c r="E874" s="1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1">
        <v>43191</v>
      </c>
      <c r="N874" t="s">
        <v>24</v>
      </c>
      <c r="O874" t="s">
        <v>25</v>
      </c>
      <c r="Q874" s="1">
        <v>43852</v>
      </c>
    </row>
    <row r="875" spans="1:17" x14ac:dyDescent="0.25">
      <c r="A875" t="s">
        <v>402</v>
      </c>
      <c r="B875" t="s">
        <v>445</v>
      </c>
      <c r="C875" t="s">
        <v>19</v>
      </c>
      <c r="D875" s="1">
        <v>43191</v>
      </c>
      <c r="E875" s="1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1">
        <v>43191</v>
      </c>
      <c r="N875" t="s">
        <v>24</v>
      </c>
      <c r="O875" t="s">
        <v>25</v>
      </c>
      <c r="Q875" s="1">
        <v>43852</v>
      </c>
    </row>
    <row r="876" spans="1:17" x14ac:dyDescent="0.25">
      <c r="A876" t="s">
        <v>402</v>
      </c>
      <c r="B876">
        <v>2.1300042180100002E+19</v>
      </c>
      <c r="C876" t="s">
        <v>31</v>
      </c>
      <c r="D876" s="1">
        <v>43191</v>
      </c>
      <c r="E876" s="1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1">
        <v>43191</v>
      </c>
      <c r="N876" t="s">
        <v>24</v>
      </c>
      <c r="O876" t="s">
        <v>25</v>
      </c>
      <c r="Q876" s="1">
        <v>43852</v>
      </c>
    </row>
    <row r="877" spans="1:17" x14ac:dyDescent="0.25">
      <c r="A877" t="s">
        <v>402</v>
      </c>
      <c r="B877" t="s">
        <v>446</v>
      </c>
      <c r="C877" t="s">
        <v>19</v>
      </c>
      <c r="D877" s="1">
        <v>43229</v>
      </c>
      <c r="E877" s="1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1">
        <v>43229</v>
      </c>
      <c r="N877" t="s">
        <v>24</v>
      </c>
      <c r="O877" t="s">
        <v>25</v>
      </c>
      <c r="Q877" s="1">
        <v>43852</v>
      </c>
    </row>
    <row r="878" spans="1:17" x14ac:dyDescent="0.25">
      <c r="A878" t="s">
        <v>402</v>
      </c>
      <c r="B878" t="s">
        <v>447</v>
      </c>
      <c r="C878" t="s">
        <v>31</v>
      </c>
      <c r="D878" s="1">
        <v>43295</v>
      </c>
      <c r="E878" s="1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1">
        <v>43295</v>
      </c>
      <c r="N878" t="s">
        <v>24</v>
      </c>
      <c r="O878" t="s">
        <v>25</v>
      </c>
      <c r="Q878" s="1">
        <v>43852</v>
      </c>
    </row>
    <row r="879" spans="1:17" x14ac:dyDescent="0.25">
      <c r="A879" t="s">
        <v>402</v>
      </c>
      <c r="B879" t="s">
        <v>448</v>
      </c>
      <c r="C879" t="s">
        <v>19</v>
      </c>
      <c r="D879" s="1">
        <v>43660</v>
      </c>
      <c r="E879" s="1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1">
        <v>43660</v>
      </c>
      <c r="N879" t="s">
        <v>24</v>
      </c>
      <c r="O879" t="s">
        <v>23</v>
      </c>
      <c r="Q879" s="1">
        <v>43852</v>
      </c>
    </row>
    <row r="880" spans="1:17" x14ac:dyDescent="0.25">
      <c r="A880" t="s">
        <v>402</v>
      </c>
      <c r="B880" t="s">
        <v>449</v>
      </c>
      <c r="C880" t="s">
        <v>19</v>
      </c>
      <c r="D880" s="1">
        <v>43556</v>
      </c>
      <c r="E880" s="1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1">
        <v>43556</v>
      </c>
      <c r="N880" t="s">
        <v>24</v>
      </c>
      <c r="O880" t="s">
        <v>23</v>
      </c>
      <c r="Q880" s="1">
        <v>43852</v>
      </c>
    </row>
    <row r="881" spans="1:17" x14ac:dyDescent="0.25">
      <c r="A881" t="s">
        <v>402</v>
      </c>
      <c r="B881" t="s">
        <v>450</v>
      </c>
      <c r="C881" t="s">
        <v>31</v>
      </c>
      <c r="D881" s="1">
        <v>43304</v>
      </c>
      <c r="E881" s="1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1">
        <v>43304</v>
      </c>
      <c r="N881" t="s">
        <v>24</v>
      </c>
      <c r="O881" t="s">
        <v>25</v>
      </c>
      <c r="Q881" s="1">
        <v>43852</v>
      </c>
    </row>
    <row r="882" spans="1:17" x14ac:dyDescent="0.25">
      <c r="A882" t="s">
        <v>402</v>
      </c>
      <c r="B882" t="s">
        <v>451</v>
      </c>
      <c r="C882" t="s">
        <v>19</v>
      </c>
      <c r="D882" s="1">
        <v>43669</v>
      </c>
      <c r="E882" s="1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1">
        <v>43669</v>
      </c>
      <c r="N882" t="s">
        <v>24</v>
      </c>
      <c r="O882" t="s">
        <v>23</v>
      </c>
      <c r="Q882" s="1">
        <v>43852</v>
      </c>
    </row>
    <row r="883" spans="1:17" x14ac:dyDescent="0.25">
      <c r="A883" t="s">
        <v>402</v>
      </c>
      <c r="B883" t="s">
        <v>452</v>
      </c>
      <c r="C883" t="s">
        <v>19</v>
      </c>
      <c r="D883" s="1">
        <v>43466</v>
      </c>
      <c r="E883" s="1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1">
        <v>43466</v>
      </c>
      <c r="N883" t="s">
        <v>24</v>
      </c>
      <c r="O883" t="s">
        <v>43</v>
      </c>
      <c r="Q883" s="1">
        <v>43852</v>
      </c>
    </row>
    <row r="884" spans="1:17" x14ac:dyDescent="0.25">
      <c r="A884" t="s">
        <v>402</v>
      </c>
      <c r="B884" t="s">
        <v>452</v>
      </c>
      <c r="C884" t="s">
        <v>19</v>
      </c>
      <c r="D884" s="1">
        <v>43466</v>
      </c>
      <c r="E884" s="1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1">
        <v>43495</v>
      </c>
      <c r="N884" t="s">
        <v>44</v>
      </c>
      <c r="O884" t="s">
        <v>43</v>
      </c>
      <c r="Q884" s="1">
        <v>43852</v>
      </c>
    </row>
    <row r="885" spans="1:17" x14ac:dyDescent="0.25">
      <c r="A885" t="s">
        <v>402</v>
      </c>
      <c r="B885" t="s">
        <v>453</v>
      </c>
      <c r="C885" t="s">
        <v>31</v>
      </c>
      <c r="D885" s="1">
        <v>43101</v>
      </c>
      <c r="E885" s="1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1">
        <v>43101</v>
      </c>
      <c r="N885" t="s">
        <v>24</v>
      </c>
      <c r="O885" t="s">
        <v>25</v>
      </c>
      <c r="Q885" s="1">
        <v>43852</v>
      </c>
    </row>
    <row r="886" spans="1:17" x14ac:dyDescent="0.25">
      <c r="A886" t="s">
        <v>402</v>
      </c>
      <c r="B886" t="s">
        <v>454</v>
      </c>
      <c r="C886" t="s">
        <v>19</v>
      </c>
      <c r="D886" s="1">
        <v>43160</v>
      </c>
      <c r="E886" s="1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1">
        <v>43160</v>
      </c>
      <c r="N886" t="s">
        <v>24</v>
      </c>
      <c r="O886" t="s">
        <v>25</v>
      </c>
      <c r="Q886" s="1">
        <v>43852</v>
      </c>
    </row>
    <row r="887" spans="1:17" x14ac:dyDescent="0.25">
      <c r="A887" t="s">
        <v>402</v>
      </c>
      <c r="B887" t="s">
        <v>455</v>
      </c>
      <c r="C887" t="s">
        <v>31</v>
      </c>
      <c r="D887" s="1">
        <v>43160</v>
      </c>
      <c r="E887" s="1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1">
        <v>43160</v>
      </c>
      <c r="N887" t="s">
        <v>24</v>
      </c>
      <c r="O887" t="s">
        <v>25</v>
      </c>
      <c r="Q887" s="1">
        <v>43852</v>
      </c>
    </row>
    <row r="888" spans="1:17" x14ac:dyDescent="0.25">
      <c r="A888" t="s">
        <v>402</v>
      </c>
      <c r="B888" t="s">
        <v>456</v>
      </c>
      <c r="C888" t="s">
        <v>19</v>
      </c>
      <c r="D888" s="1">
        <v>43525</v>
      </c>
      <c r="E888" s="1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1">
        <v>43525</v>
      </c>
      <c r="N888" t="s">
        <v>24</v>
      </c>
      <c r="O888" t="s">
        <v>23</v>
      </c>
      <c r="Q888" s="1">
        <v>43852</v>
      </c>
    </row>
    <row r="889" spans="1:17" x14ac:dyDescent="0.25">
      <c r="A889" t="s">
        <v>402</v>
      </c>
      <c r="B889">
        <v>12031703</v>
      </c>
      <c r="C889" t="s">
        <v>19</v>
      </c>
      <c r="D889" s="1">
        <v>43281</v>
      </c>
      <c r="E889" s="1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1">
        <v>43281</v>
      </c>
      <c r="N889" t="s">
        <v>24</v>
      </c>
      <c r="O889" t="s">
        <v>25</v>
      </c>
      <c r="Q889" s="1">
        <v>43852</v>
      </c>
    </row>
    <row r="890" spans="1:17" x14ac:dyDescent="0.25">
      <c r="A890" t="s">
        <v>402</v>
      </c>
      <c r="B890">
        <v>2.4142025629033999E+18</v>
      </c>
      <c r="C890" t="s">
        <v>19</v>
      </c>
      <c r="D890" s="1">
        <v>43448</v>
      </c>
      <c r="E890" s="1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1">
        <v>43448</v>
      </c>
      <c r="N890" t="s">
        <v>24</v>
      </c>
      <c r="O890" t="s">
        <v>43</v>
      </c>
      <c r="Q890" s="1">
        <v>43852</v>
      </c>
    </row>
    <row r="891" spans="1:17" x14ac:dyDescent="0.25">
      <c r="A891" t="s">
        <v>402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1">
        <v>43532</v>
      </c>
      <c r="N891" t="s">
        <v>44</v>
      </c>
      <c r="O891" t="s">
        <v>43</v>
      </c>
      <c r="Q891" s="1">
        <v>43852</v>
      </c>
    </row>
    <row r="892" spans="1:17" x14ac:dyDescent="0.25">
      <c r="A892" t="s">
        <v>402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1">
        <v>43532</v>
      </c>
      <c r="N892" t="s">
        <v>44</v>
      </c>
      <c r="O892" t="s">
        <v>43</v>
      </c>
      <c r="Q892" s="1">
        <v>43852</v>
      </c>
    </row>
    <row r="893" spans="1:17" x14ac:dyDescent="0.25">
      <c r="A893" t="s">
        <v>402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1">
        <v>43760</v>
      </c>
      <c r="N893" t="s">
        <v>44</v>
      </c>
      <c r="O893" t="s">
        <v>43</v>
      </c>
      <c r="Q893" s="1">
        <v>43852</v>
      </c>
    </row>
    <row r="894" spans="1:17" x14ac:dyDescent="0.25">
      <c r="A894" t="s">
        <v>402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1">
        <v>43760</v>
      </c>
      <c r="N894" t="s">
        <v>44</v>
      </c>
      <c r="O894" t="s">
        <v>43</v>
      </c>
      <c r="Q894" s="1">
        <v>43852</v>
      </c>
    </row>
    <row r="895" spans="1:17" x14ac:dyDescent="0.25">
      <c r="A895" t="s">
        <v>402</v>
      </c>
      <c r="B895">
        <v>41040284</v>
      </c>
      <c r="C895" t="s">
        <v>31</v>
      </c>
      <c r="D895" s="1">
        <v>43199</v>
      </c>
      <c r="E895" s="1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1">
        <v>43199</v>
      </c>
      <c r="N895" t="s">
        <v>24</v>
      </c>
      <c r="O895" t="s">
        <v>25</v>
      </c>
      <c r="Q895" s="1">
        <v>43852</v>
      </c>
    </row>
    <row r="896" spans="1:17" x14ac:dyDescent="0.25">
      <c r="A896" t="s">
        <v>402</v>
      </c>
      <c r="B896">
        <v>41046110</v>
      </c>
      <c r="C896" t="s">
        <v>19</v>
      </c>
      <c r="D896" s="1">
        <v>43564</v>
      </c>
      <c r="E896" s="1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1">
        <v>43564</v>
      </c>
      <c r="N896" t="s">
        <v>24</v>
      </c>
      <c r="O896" t="s">
        <v>25</v>
      </c>
      <c r="Q896" s="1">
        <v>43852</v>
      </c>
    </row>
    <row r="897" spans="1:17" x14ac:dyDescent="0.25">
      <c r="A897" t="s">
        <v>402</v>
      </c>
      <c r="B897" t="s">
        <v>457</v>
      </c>
      <c r="C897" t="s">
        <v>19</v>
      </c>
      <c r="D897" s="1">
        <v>43564</v>
      </c>
      <c r="E897" s="1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1">
        <v>43564</v>
      </c>
      <c r="N897" t="s">
        <v>24</v>
      </c>
      <c r="O897" t="s">
        <v>23</v>
      </c>
      <c r="Q897" s="1">
        <v>43852</v>
      </c>
    </row>
    <row r="898" spans="1:17" x14ac:dyDescent="0.25">
      <c r="A898" t="s">
        <v>402</v>
      </c>
      <c r="B898">
        <v>2.1300036181700002E+19</v>
      </c>
      <c r="C898" t="s">
        <v>31</v>
      </c>
      <c r="D898" s="1">
        <v>43191</v>
      </c>
      <c r="E898" s="1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1">
        <v>43191</v>
      </c>
      <c r="N898" t="s">
        <v>24</v>
      </c>
      <c r="O898" t="s">
        <v>25</v>
      </c>
      <c r="Q898" s="1">
        <v>43852</v>
      </c>
    </row>
    <row r="899" spans="1:17" x14ac:dyDescent="0.25">
      <c r="A899" t="s">
        <v>402</v>
      </c>
      <c r="B899">
        <v>2.1300036191700001E+19</v>
      </c>
      <c r="C899" t="s">
        <v>19</v>
      </c>
      <c r="D899" s="1">
        <v>43556</v>
      </c>
      <c r="E899" s="1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1">
        <v>43556</v>
      </c>
      <c r="N899" t="s">
        <v>24</v>
      </c>
      <c r="O899" t="s">
        <v>23</v>
      </c>
      <c r="Q899" s="1">
        <v>43852</v>
      </c>
    </row>
    <row r="900" spans="1:17" x14ac:dyDescent="0.25">
      <c r="A900" t="s">
        <v>402</v>
      </c>
      <c r="B900" t="s">
        <v>458</v>
      </c>
      <c r="C900" t="s">
        <v>19</v>
      </c>
      <c r="D900" s="1">
        <v>43588</v>
      </c>
      <c r="E900" s="1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1">
        <v>43588</v>
      </c>
      <c r="N900" t="s">
        <v>24</v>
      </c>
      <c r="O900" t="s">
        <v>25</v>
      </c>
      <c r="Q900" s="1">
        <v>43852</v>
      </c>
    </row>
    <row r="901" spans="1:17" x14ac:dyDescent="0.25">
      <c r="A901" t="s">
        <v>402</v>
      </c>
      <c r="B901">
        <v>43168456</v>
      </c>
      <c r="C901" t="s">
        <v>31</v>
      </c>
      <c r="D901" s="1">
        <v>43254</v>
      </c>
      <c r="E901" s="1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1">
        <v>43254</v>
      </c>
      <c r="N901" t="s">
        <v>24</v>
      </c>
      <c r="O901" t="s">
        <v>25</v>
      </c>
      <c r="Q901" s="1">
        <v>43852</v>
      </c>
    </row>
    <row r="902" spans="1:17" x14ac:dyDescent="0.25">
      <c r="A902" t="s">
        <v>402</v>
      </c>
      <c r="B902">
        <v>43191787</v>
      </c>
      <c r="C902" t="s">
        <v>19</v>
      </c>
      <c r="D902" s="1">
        <v>43649</v>
      </c>
      <c r="E902" s="1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1">
        <v>43649</v>
      </c>
      <c r="N902" t="s">
        <v>24</v>
      </c>
      <c r="O902" t="s">
        <v>23</v>
      </c>
      <c r="Q902" s="1">
        <v>43852</v>
      </c>
    </row>
    <row r="903" spans="1:17" x14ac:dyDescent="0.25">
      <c r="A903" t="s">
        <v>402</v>
      </c>
      <c r="B903">
        <v>431172859</v>
      </c>
      <c r="C903" t="s">
        <v>31</v>
      </c>
      <c r="D903" s="1">
        <v>43365</v>
      </c>
      <c r="E903" s="1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1">
        <v>43730</v>
      </c>
      <c r="N903" t="s">
        <v>24</v>
      </c>
      <c r="O903" t="s">
        <v>25</v>
      </c>
      <c r="Q903" s="1">
        <v>43852</v>
      </c>
    </row>
    <row r="904" spans="1:17" x14ac:dyDescent="0.25">
      <c r="A904" t="s">
        <v>402</v>
      </c>
      <c r="B904">
        <v>43196279</v>
      </c>
      <c r="C904" t="s">
        <v>19</v>
      </c>
      <c r="D904" s="1">
        <v>43730</v>
      </c>
      <c r="E904" s="1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1">
        <v>43730</v>
      </c>
      <c r="N904" t="s">
        <v>24</v>
      </c>
      <c r="O904" t="s">
        <v>23</v>
      </c>
      <c r="Q904" s="1">
        <v>43852</v>
      </c>
    </row>
    <row r="905" spans="1:17" x14ac:dyDescent="0.25">
      <c r="A905" t="s">
        <v>402</v>
      </c>
      <c r="B905" t="s">
        <v>459</v>
      </c>
      <c r="C905" t="s">
        <v>31</v>
      </c>
      <c r="D905" s="1">
        <v>43364</v>
      </c>
      <c r="E905" s="1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1">
        <v>43729</v>
      </c>
      <c r="N905" t="s">
        <v>24</v>
      </c>
      <c r="O905" t="s">
        <v>43</v>
      </c>
      <c r="Q905" s="1">
        <v>43852</v>
      </c>
    </row>
    <row r="906" spans="1:17" x14ac:dyDescent="0.25">
      <c r="A906" t="s">
        <v>402</v>
      </c>
      <c r="B906" t="s">
        <v>459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1">
        <v>43630</v>
      </c>
      <c r="N906" t="s">
        <v>44</v>
      </c>
      <c r="O906" t="s">
        <v>43</v>
      </c>
      <c r="Q906" s="1">
        <v>43852</v>
      </c>
    </row>
    <row r="907" spans="1:17" x14ac:dyDescent="0.25">
      <c r="A907" t="s">
        <v>402</v>
      </c>
      <c r="B907" t="s">
        <v>460</v>
      </c>
      <c r="C907" t="s">
        <v>31</v>
      </c>
      <c r="D907" s="1">
        <v>43364</v>
      </c>
      <c r="E907" s="1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1">
        <v>43364</v>
      </c>
      <c r="N907" t="s">
        <v>24</v>
      </c>
      <c r="O907" t="s">
        <v>25</v>
      </c>
      <c r="Q907" s="1">
        <v>43852</v>
      </c>
    </row>
    <row r="908" spans="1:17" x14ac:dyDescent="0.25">
      <c r="A908" t="s">
        <v>402</v>
      </c>
      <c r="B908" t="s">
        <v>461</v>
      </c>
      <c r="C908" t="s">
        <v>31</v>
      </c>
      <c r="D908" s="1">
        <v>43364</v>
      </c>
      <c r="E908" s="1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1">
        <v>43364</v>
      </c>
      <c r="N908" t="s">
        <v>24</v>
      </c>
      <c r="O908" t="s">
        <v>25</v>
      </c>
      <c r="Q908" s="1">
        <v>43852</v>
      </c>
    </row>
    <row r="909" spans="1:17" x14ac:dyDescent="0.25">
      <c r="A909" t="s">
        <v>402</v>
      </c>
      <c r="B909" t="s">
        <v>462</v>
      </c>
      <c r="C909" t="s">
        <v>31</v>
      </c>
      <c r="D909" s="1">
        <v>43364</v>
      </c>
      <c r="E909" s="1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1">
        <v>43364</v>
      </c>
      <c r="N909" t="s">
        <v>24</v>
      </c>
      <c r="O909" t="s">
        <v>25</v>
      </c>
      <c r="Q909" s="1">
        <v>43852</v>
      </c>
    </row>
    <row r="910" spans="1:17" x14ac:dyDescent="0.25">
      <c r="A910" t="s">
        <v>402</v>
      </c>
      <c r="B910" t="s">
        <v>463</v>
      </c>
      <c r="C910" t="s">
        <v>19</v>
      </c>
      <c r="D910" s="1">
        <v>43729</v>
      </c>
      <c r="E910" s="1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1">
        <v>43729</v>
      </c>
      <c r="N910" t="s">
        <v>24</v>
      </c>
      <c r="O910" t="s">
        <v>23</v>
      </c>
      <c r="Q910" s="1">
        <v>43852</v>
      </c>
    </row>
    <row r="911" spans="1:17" x14ac:dyDescent="0.25">
      <c r="A911" t="s">
        <v>402</v>
      </c>
      <c r="B911" t="s">
        <v>464</v>
      </c>
      <c r="C911" t="s">
        <v>19</v>
      </c>
      <c r="D911" s="1">
        <v>43729</v>
      </c>
      <c r="E911" s="1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1">
        <v>43729</v>
      </c>
      <c r="N911" t="s">
        <v>24</v>
      </c>
      <c r="O911" t="s">
        <v>23</v>
      </c>
      <c r="Q911" s="1">
        <v>43852</v>
      </c>
    </row>
    <row r="912" spans="1:17" x14ac:dyDescent="0.25">
      <c r="A912" t="s">
        <v>402</v>
      </c>
      <c r="B912" t="s">
        <v>465</v>
      </c>
      <c r="C912" t="s">
        <v>19</v>
      </c>
      <c r="D912" s="1">
        <v>43729</v>
      </c>
      <c r="E912" s="1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1">
        <v>43729</v>
      </c>
      <c r="N912" t="s">
        <v>24</v>
      </c>
      <c r="O912" t="s">
        <v>23</v>
      </c>
      <c r="Q912" s="1">
        <v>43852</v>
      </c>
    </row>
    <row r="913" spans="1:17" x14ac:dyDescent="0.25">
      <c r="A913" t="s">
        <v>402</v>
      </c>
      <c r="B913" t="s">
        <v>466</v>
      </c>
      <c r="C913" t="s">
        <v>19</v>
      </c>
      <c r="D913" s="1">
        <v>43729</v>
      </c>
      <c r="E913" s="1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1">
        <v>43729</v>
      </c>
      <c r="N913" t="s">
        <v>24</v>
      </c>
      <c r="O913" t="s">
        <v>23</v>
      </c>
      <c r="Q913" s="1">
        <v>43852</v>
      </c>
    </row>
    <row r="914" spans="1:17" x14ac:dyDescent="0.25">
      <c r="A914" t="s">
        <v>402</v>
      </c>
      <c r="B914" t="s">
        <v>467</v>
      </c>
      <c r="C914" t="s">
        <v>19</v>
      </c>
      <c r="D914" s="1">
        <v>43574</v>
      </c>
      <c r="E914" s="1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1">
        <v>43574</v>
      </c>
      <c r="N914" t="s">
        <v>24</v>
      </c>
      <c r="O914" t="s">
        <v>25</v>
      </c>
      <c r="Q914" s="1">
        <v>43852</v>
      </c>
    </row>
    <row r="915" spans="1:17" x14ac:dyDescent="0.25">
      <c r="A915" t="s">
        <v>468</v>
      </c>
      <c r="B915">
        <v>304003070</v>
      </c>
      <c r="C915" t="s">
        <v>19</v>
      </c>
      <c r="D915" s="1">
        <v>43433</v>
      </c>
      <c r="E915" s="1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1">
        <v>43433</v>
      </c>
      <c r="N915" t="s">
        <v>24</v>
      </c>
      <c r="O915" t="s">
        <v>25</v>
      </c>
      <c r="Q915" s="1">
        <v>43852</v>
      </c>
    </row>
    <row r="916" spans="1:17" x14ac:dyDescent="0.25">
      <c r="A916" t="s">
        <v>468</v>
      </c>
      <c r="B916" t="s">
        <v>469</v>
      </c>
      <c r="C916" t="s">
        <v>19</v>
      </c>
      <c r="D916" s="1">
        <v>43471</v>
      </c>
      <c r="E916" s="1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1">
        <v>43471</v>
      </c>
      <c r="N916" t="s">
        <v>24</v>
      </c>
      <c r="O916" t="s">
        <v>25</v>
      </c>
      <c r="Q916" s="1">
        <v>43852</v>
      </c>
    </row>
    <row r="917" spans="1:17" x14ac:dyDescent="0.25">
      <c r="A917" t="s">
        <v>468</v>
      </c>
      <c r="B917" t="s">
        <v>470</v>
      </c>
      <c r="C917" t="s">
        <v>19</v>
      </c>
      <c r="D917" s="1">
        <v>43264</v>
      </c>
      <c r="E917" s="1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1">
        <v>43264</v>
      </c>
      <c r="N917" t="s">
        <v>24</v>
      </c>
      <c r="O917" t="s">
        <v>25</v>
      </c>
      <c r="Q917" s="1">
        <v>43852</v>
      </c>
    </row>
    <row r="918" spans="1:17" x14ac:dyDescent="0.25">
      <c r="A918" t="s">
        <v>468</v>
      </c>
      <c r="B918" t="s">
        <v>471</v>
      </c>
      <c r="C918" t="s">
        <v>19</v>
      </c>
      <c r="D918" s="1">
        <v>43563</v>
      </c>
      <c r="E918" s="1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1">
        <v>43563</v>
      </c>
      <c r="N918" t="s">
        <v>24</v>
      </c>
      <c r="O918" t="s">
        <v>25</v>
      </c>
      <c r="Q918" s="1">
        <v>43852</v>
      </c>
    </row>
    <row r="919" spans="1:17" x14ac:dyDescent="0.25">
      <c r="A919" t="s">
        <v>468</v>
      </c>
      <c r="B919" t="s">
        <v>472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1">
        <v>43563</v>
      </c>
      <c r="N919" t="s">
        <v>24</v>
      </c>
      <c r="O919" t="s">
        <v>25</v>
      </c>
      <c r="Q919" s="1">
        <v>43852</v>
      </c>
    </row>
    <row r="920" spans="1:17" x14ac:dyDescent="0.25">
      <c r="A920" t="s">
        <v>468</v>
      </c>
      <c r="B920" t="s">
        <v>473</v>
      </c>
      <c r="C920" t="s">
        <v>19</v>
      </c>
      <c r="D920" s="1">
        <v>43577</v>
      </c>
      <c r="E920" s="1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1">
        <v>43577</v>
      </c>
      <c r="N920" t="s">
        <v>24</v>
      </c>
      <c r="O920" t="s">
        <v>25</v>
      </c>
      <c r="Q920" s="1">
        <v>43852</v>
      </c>
    </row>
    <row r="921" spans="1:17" x14ac:dyDescent="0.25">
      <c r="A921" t="s">
        <v>468</v>
      </c>
      <c r="B921">
        <v>1.31000501801E+19</v>
      </c>
      <c r="C921" t="s">
        <v>19</v>
      </c>
      <c r="D921" s="1">
        <v>43531</v>
      </c>
      <c r="E921" s="1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1">
        <v>43652</v>
      </c>
      <c r="N921" t="s">
        <v>24</v>
      </c>
      <c r="O921" t="s">
        <v>25</v>
      </c>
      <c r="Q921" s="1">
        <v>43852</v>
      </c>
    </row>
    <row r="922" spans="1:17" x14ac:dyDescent="0.25">
      <c r="A922" t="s">
        <v>468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1">
        <v>43773</v>
      </c>
      <c r="N922" t="s">
        <v>24</v>
      </c>
      <c r="O922" t="s">
        <v>25</v>
      </c>
      <c r="Q922" s="1">
        <v>43852</v>
      </c>
    </row>
    <row r="923" spans="1:17" x14ac:dyDescent="0.25">
      <c r="A923" t="s">
        <v>468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1">
        <v>43531</v>
      </c>
      <c r="N923" t="s">
        <v>24</v>
      </c>
      <c r="O923" t="s">
        <v>25</v>
      </c>
      <c r="Q923" s="1">
        <v>43852</v>
      </c>
    </row>
    <row r="924" spans="1:17" x14ac:dyDescent="0.25">
      <c r="A924" t="s">
        <v>468</v>
      </c>
      <c r="B924">
        <v>41048751</v>
      </c>
      <c r="C924" t="s">
        <v>19</v>
      </c>
      <c r="D924" s="1">
        <v>43705</v>
      </c>
      <c r="E924" s="1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1">
        <v>43340</v>
      </c>
      <c r="N924" t="s">
        <v>24</v>
      </c>
      <c r="O924" t="s">
        <v>25</v>
      </c>
      <c r="Q924" s="1">
        <v>43852</v>
      </c>
    </row>
    <row r="925" spans="1:17" x14ac:dyDescent="0.25">
      <c r="A925" t="s">
        <v>468</v>
      </c>
      <c r="B925">
        <v>41048762</v>
      </c>
      <c r="C925" t="s">
        <v>19</v>
      </c>
      <c r="D925" s="1">
        <v>43705</v>
      </c>
      <c r="E925" s="1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1">
        <v>43705</v>
      </c>
      <c r="N925" t="s">
        <v>24</v>
      </c>
      <c r="O925" t="s">
        <v>25</v>
      </c>
      <c r="Q925" s="1">
        <v>43852</v>
      </c>
    </row>
    <row r="926" spans="1:17" x14ac:dyDescent="0.25">
      <c r="A926" t="s">
        <v>468</v>
      </c>
      <c r="B926">
        <v>41048763</v>
      </c>
      <c r="C926" t="s">
        <v>19</v>
      </c>
      <c r="D926" s="1">
        <v>43705</v>
      </c>
      <c r="E926" s="1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1">
        <v>43705</v>
      </c>
      <c r="N926" t="s">
        <v>24</v>
      </c>
      <c r="O926" t="s">
        <v>25</v>
      </c>
      <c r="Q926" s="1">
        <v>43852</v>
      </c>
    </row>
    <row r="927" spans="1:17" x14ac:dyDescent="0.25">
      <c r="A927" t="s">
        <v>468</v>
      </c>
      <c r="B927" t="s">
        <v>474</v>
      </c>
      <c r="C927" t="s">
        <v>19</v>
      </c>
      <c r="D927" s="1">
        <v>43469</v>
      </c>
      <c r="E927" s="1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1">
        <v>43469</v>
      </c>
      <c r="N927" t="s">
        <v>24</v>
      </c>
      <c r="O927" t="s">
        <v>43</v>
      </c>
      <c r="Q927" s="1">
        <v>43852</v>
      </c>
    </row>
    <row r="928" spans="1:17" x14ac:dyDescent="0.25">
      <c r="A928" t="s">
        <v>468</v>
      </c>
      <c r="B928" t="s">
        <v>474</v>
      </c>
      <c r="C928" t="s">
        <v>19</v>
      </c>
      <c r="D928" s="1">
        <v>43469</v>
      </c>
      <c r="E928" s="1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1">
        <v>43514</v>
      </c>
      <c r="N928" t="s">
        <v>44</v>
      </c>
      <c r="O928" t="s">
        <v>43</v>
      </c>
      <c r="Q928" s="1">
        <v>43852</v>
      </c>
    </row>
    <row r="929" spans="1:17" x14ac:dyDescent="0.25">
      <c r="A929" t="s">
        <v>468</v>
      </c>
      <c r="B929" t="s">
        <v>474</v>
      </c>
      <c r="C929" t="s">
        <v>19</v>
      </c>
      <c r="D929" s="1">
        <v>43469</v>
      </c>
      <c r="E929" s="1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1">
        <v>43631</v>
      </c>
      <c r="N929" t="s">
        <v>44</v>
      </c>
      <c r="O929" t="s">
        <v>43</v>
      </c>
      <c r="Q929" s="1">
        <v>43852</v>
      </c>
    </row>
    <row r="930" spans="1:17" x14ac:dyDescent="0.25">
      <c r="A930" t="s">
        <v>468</v>
      </c>
      <c r="B930" t="s">
        <v>474</v>
      </c>
      <c r="C930" t="s">
        <v>19</v>
      </c>
      <c r="D930" s="1">
        <v>43469</v>
      </c>
      <c r="E930" s="1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1">
        <v>43641</v>
      </c>
      <c r="N930" t="s">
        <v>44</v>
      </c>
      <c r="O930" t="s">
        <v>43</v>
      </c>
      <c r="Q930" s="1">
        <v>43852</v>
      </c>
    </row>
    <row r="931" spans="1:17" x14ac:dyDescent="0.25">
      <c r="A931" t="s">
        <v>468</v>
      </c>
      <c r="B931" t="s">
        <v>475</v>
      </c>
      <c r="C931" t="s">
        <v>31</v>
      </c>
      <c r="D931" s="1">
        <v>43102</v>
      </c>
      <c r="E931" s="1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1">
        <v>43102</v>
      </c>
      <c r="N931" t="s">
        <v>24</v>
      </c>
      <c r="O931" t="s">
        <v>177</v>
      </c>
      <c r="P931" t="s">
        <v>178</v>
      </c>
      <c r="Q931" s="1">
        <v>43852</v>
      </c>
    </row>
    <row r="932" spans="1:17" x14ac:dyDescent="0.25">
      <c r="A932" t="s">
        <v>468</v>
      </c>
      <c r="B932" t="s">
        <v>476</v>
      </c>
      <c r="C932" t="s">
        <v>31</v>
      </c>
      <c r="D932" s="1">
        <v>43102</v>
      </c>
      <c r="E932" s="1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1">
        <v>43102</v>
      </c>
      <c r="N932" t="s">
        <v>24</v>
      </c>
      <c r="O932" t="s">
        <v>177</v>
      </c>
      <c r="P932" t="s">
        <v>178</v>
      </c>
      <c r="Q932" s="1">
        <v>43852</v>
      </c>
    </row>
    <row r="933" spans="1:17" x14ac:dyDescent="0.25">
      <c r="A933" t="s">
        <v>468</v>
      </c>
      <c r="B933" t="s">
        <v>477</v>
      </c>
      <c r="C933" t="s">
        <v>19</v>
      </c>
      <c r="D933" s="1">
        <v>43469</v>
      </c>
      <c r="E933" s="1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1">
        <v>43469</v>
      </c>
      <c r="N933" t="s">
        <v>24</v>
      </c>
      <c r="O933" t="s">
        <v>25</v>
      </c>
      <c r="Q933" s="1">
        <v>43852</v>
      </c>
    </row>
    <row r="934" spans="1:17" x14ac:dyDescent="0.25">
      <c r="A934" t="s">
        <v>468</v>
      </c>
      <c r="B934" t="s">
        <v>478</v>
      </c>
      <c r="C934" t="s">
        <v>19</v>
      </c>
      <c r="D934" s="1">
        <v>43716</v>
      </c>
      <c r="E934" s="1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1">
        <v>43716</v>
      </c>
      <c r="N934" t="s">
        <v>24</v>
      </c>
      <c r="O934" t="s">
        <v>25</v>
      </c>
      <c r="Q934" s="1">
        <v>43852</v>
      </c>
    </row>
    <row r="935" spans="1:17" x14ac:dyDescent="0.25">
      <c r="A935" t="s">
        <v>468</v>
      </c>
      <c r="B935">
        <v>41045707</v>
      </c>
      <c r="C935" t="s">
        <v>19</v>
      </c>
      <c r="D935" s="1">
        <v>43556</v>
      </c>
      <c r="E935" s="1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1">
        <v>43556</v>
      </c>
      <c r="N935" t="s">
        <v>24</v>
      </c>
      <c r="O935" t="s">
        <v>25</v>
      </c>
      <c r="Q935" s="1">
        <v>43852</v>
      </c>
    </row>
    <row r="936" spans="1:17" x14ac:dyDescent="0.25">
      <c r="A936" t="s">
        <v>468</v>
      </c>
      <c r="B936">
        <v>3000001017</v>
      </c>
      <c r="C936" t="s">
        <v>19</v>
      </c>
      <c r="D936" s="1">
        <v>43191</v>
      </c>
      <c r="E936" s="1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1">
        <v>43191</v>
      </c>
      <c r="N936" t="s">
        <v>24</v>
      </c>
      <c r="O936" t="s">
        <v>25</v>
      </c>
      <c r="Q936" s="1">
        <v>43852</v>
      </c>
    </row>
    <row r="937" spans="1:17" x14ac:dyDescent="0.25">
      <c r="A937" t="s">
        <v>468</v>
      </c>
      <c r="B937">
        <v>3.1142029652485002E+18</v>
      </c>
      <c r="C937" t="s">
        <v>19</v>
      </c>
      <c r="D937" s="1">
        <v>43703</v>
      </c>
      <c r="E937" s="1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1">
        <v>43703</v>
      </c>
      <c r="N937" t="s">
        <v>24</v>
      </c>
      <c r="O937" t="s">
        <v>25</v>
      </c>
      <c r="Q937" s="1">
        <v>43852</v>
      </c>
    </row>
    <row r="938" spans="1:17" x14ac:dyDescent="0.25">
      <c r="A938" t="s">
        <v>468</v>
      </c>
      <c r="B938" t="s">
        <v>479</v>
      </c>
      <c r="C938" t="s">
        <v>19</v>
      </c>
      <c r="D938" s="1">
        <v>43466</v>
      </c>
      <c r="E938" s="1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1">
        <v>43466</v>
      </c>
      <c r="N938" t="s">
        <v>24</v>
      </c>
      <c r="O938" t="s">
        <v>25</v>
      </c>
      <c r="Q938" s="1">
        <v>43852</v>
      </c>
    </row>
    <row r="939" spans="1:17" x14ac:dyDescent="0.25">
      <c r="A939" t="s">
        <v>468</v>
      </c>
      <c r="B939" t="s">
        <v>480</v>
      </c>
      <c r="C939" t="s">
        <v>19</v>
      </c>
      <c r="D939" s="1">
        <v>43466</v>
      </c>
      <c r="E939" s="1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1">
        <v>43466</v>
      </c>
      <c r="N939" t="s">
        <v>24</v>
      </c>
      <c r="O939" t="s">
        <v>25</v>
      </c>
      <c r="Q939" s="1">
        <v>43852</v>
      </c>
    </row>
    <row r="940" spans="1:17" x14ac:dyDescent="0.25">
      <c r="A940" t="s">
        <v>468</v>
      </c>
      <c r="B940" t="s">
        <v>481</v>
      </c>
      <c r="C940" t="s">
        <v>19</v>
      </c>
      <c r="D940" s="1">
        <v>43334</v>
      </c>
      <c r="E940" s="1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1">
        <v>43334</v>
      </c>
      <c r="N940" t="s">
        <v>24</v>
      </c>
      <c r="O940" t="s">
        <v>25</v>
      </c>
      <c r="Q940" s="1">
        <v>43852</v>
      </c>
    </row>
    <row r="941" spans="1:17" x14ac:dyDescent="0.25">
      <c r="A941" t="s">
        <v>468</v>
      </c>
      <c r="B941" t="s">
        <v>482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1">
        <v>43334</v>
      </c>
      <c r="N941" t="s">
        <v>24</v>
      </c>
      <c r="O941" t="s">
        <v>25</v>
      </c>
      <c r="Q941" s="1">
        <v>43852</v>
      </c>
    </row>
    <row r="942" spans="1:17" x14ac:dyDescent="0.25">
      <c r="A942" t="s">
        <v>468</v>
      </c>
      <c r="B942">
        <v>505373</v>
      </c>
      <c r="C942" t="s">
        <v>31</v>
      </c>
      <c r="D942" s="1">
        <v>43157</v>
      </c>
      <c r="E942" s="1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1">
        <v>43157</v>
      </c>
      <c r="N942" t="s">
        <v>24</v>
      </c>
      <c r="O942" t="s">
        <v>25</v>
      </c>
      <c r="Q942" s="1">
        <v>43852</v>
      </c>
    </row>
    <row r="943" spans="1:17" x14ac:dyDescent="0.25">
      <c r="A943" t="s">
        <v>468</v>
      </c>
      <c r="B943" t="s">
        <v>483</v>
      </c>
      <c r="C943" t="s">
        <v>19</v>
      </c>
      <c r="D943" s="1">
        <v>43522</v>
      </c>
      <c r="E943" s="1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1">
        <v>43522</v>
      </c>
      <c r="N943" t="s">
        <v>24</v>
      </c>
      <c r="O943" t="s">
        <v>23</v>
      </c>
      <c r="Q943" s="1">
        <v>43852</v>
      </c>
    </row>
    <row r="944" spans="1:17" x14ac:dyDescent="0.25">
      <c r="A944" t="s">
        <v>468</v>
      </c>
      <c r="B944">
        <v>51995029</v>
      </c>
      <c r="C944" t="s">
        <v>31</v>
      </c>
      <c r="D944" s="1">
        <v>43159</v>
      </c>
      <c r="E944" s="1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1">
        <v>43159</v>
      </c>
      <c r="N944" t="s">
        <v>24</v>
      </c>
      <c r="O944" t="s">
        <v>43</v>
      </c>
      <c r="Q944" s="1">
        <v>43852</v>
      </c>
    </row>
    <row r="945" spans="1:17" x14ac:dyDescent="0.25">
      <c r="A945" t="s">
        <v>468</v>
      </c>
      <c r="B945">
        <v>51995029</v>
      </c>
      <c r="C945" t="s">
        <v>31</v>
      </c>
      <c r="D945" s="1">
        <v>43159</v>
      </c>
      <c r="E945" s="1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1">
        <v>43206</v>
      </c>
      <c r="N945" t="s">
        <v>44</v>
      </c>
      <c r="O945" t="s">
        <v>43</v>
      </c>
      <c r="Q945" s="1">
        <v>43852</v>
      </c>
    </row>
    <row r="946" spans="1:17" x14ac:dyDescent="0.25">
      <c r="A946" t="s">
        <v>468</v>
      </c>
      <c r="B946">
        <v>52916488</v>
      </c>
      <c r="C946" t="s">
        <v>31</v>
      </c>
      <c r="D946" s="1">
        <v>43159</v>
      </c>
      <c r="E946" s="1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1">
        <v>43159</v>
      </c>
      <c r="N946" t="s">
        <v>24</v>
      </c>
      <c r="O946" t="s">
        <v>43</v>
      </c>
      <c r="Q946" s="1">
        <v>43852</v>
      </c>
    </row>
    <row r="947" spans="1:17" x14ac:dyDescent="0.25">
      <c r="A947" t="s">
        <v>468</v>
      </c>
      <c r="B947">
        <v>52916488</v>
      </c>
      <c r="C947" t="s">
        <v>31</v>
      </c>
      <c r="D947" s="1">
        <v>43159</v>
      </c>
      <c r="E947" s="1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1">
        <v>43299</v>
      </c>
      <c r="N947" t="s">
        <v>44</v>
      </c>
      <c r="O947" t="s">
        <v>43</v>
      </c>
      <c r="Q947" s="1">
        <v>43852</v>
      </c>
    </row>
    <row r="948" spans="1:17" x14ac:dyDescent="0.25">
      <c r="A948" t="s">
        <v>468</v>
      </c>
      <c r="B948">
        <v>52916488</v>
      </c>
      <c r="C948" t="s">
        <v>31</v>
      </c>
      <c r="D948" s="1">
        <v>43159</v>
      </c>
      <c r="E948" s="1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1">
        <v>43348</v>
      </c>
      <c r="N948" t="s">
        <v>44</v>
      </c>
      <c r="O948" t="s">
        <v>43</v>
      </c>
      <c r="Q948" s="1">
        <v>43852</v>
      </c>
    </row>
    <row r="949" spans="1:17" x14ac:dyDescent="0.25">
      <c r="A949" t="s">
        <v>468</v>
      </c>
      <c r="B949">
        <v>52916488</v>
      </c>
      <c r="C949" t="s">
        <v>31</v>
      </c>
      <c r="D949" s="1">
        <v>43159</v>
      </c>
      <c r="E949" s="1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1">
        <v>43200</v>
      </c>
      <c r="N949" t="s">
        <v>44</v>
      </c>
      <c r="O949" t="s">
        <v>43</v>
      </c>
      <c r="Q949" s="1">
        <v>43852</v>
      </c>
    </row>
    <row r="950" spans="1:17" x14ac:dyDescent="0.25">
      <c r="A950" t="s">
        <v>468</v>
      </c>
      <c r="B950">
        <v>52971603</v>
      </c>
      <c r="C950" t="s">
        <v>31</v>
      </c>
      <c r="D950" s="1">
        <v>43263</v>
      </c>
      <c r="E950" s="1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1">
        <v>43263</v>
      </c>
      <c r="N950" t="s">
        <v>24</v>
      </c>
      <c r="O950" t="s">
        <v>177</v>
      </c>
      <c r="P950" t="s">
        <v>178</v>
      </c>
      <c r="Q950" s="1">
        <v>43852</v>
      </c>
    </row>
    <row r="951" spans="1:17" x14ac:dyDescent="0.25">
      <c r="A951" t="s">
        <v>468</v>
      </c>
      <c r="B951">
        <v>52971603</v>
      </c>
      <c r="C951" t="s">
        <v>31</v>
      </c>
      <c r="D951" s="1">
        <v>43263</v>
      </c>
      <c r="E951" s="1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1">
        <v>43318</v>
      </c>
      <c r="N951" t="s">
        <v>44</v>
      </c>
      <c r="O951" t="s">
        <v>177</v>
      </c>
      <c r="Q951" s="1">
        <v>43852</v>
      </c>
    </row>
    <row r="952" spans="1:17" x14ac:dyDescent="0.25">
      <c r="A952" t="s">
        <v>468</v>
      </c>
      <c r="B952">
        <v>54445288</v>
      </c>
      <c r="C952" t="s">
        <v>19</v>
      </c>
      <c r="D952" s="1">
        <v>43524</v>
      </c>
      <c r="E952" s="1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1">
        <v>43524</v>
      </c>
      <c r="N952" t="s">
        <v>24</v>
      </c>
      <c r="O952" t="s">
        <v>23</v>
      </c>
      <c r="Q952" s="1">
        <v>43852</v>
      </c>
    </row>
    <row r="953" spans="1:17" x14ac:dyDescent="0.25">
      <c r="A953" t="s">
        <v>468</v>
      </c>
      <c r="B953" t="s">
        <v>484</v>
      </c>
      <c r="C953" t="s">
        <v>19</v>
      </c>
      <c r="D953" s="1">
        <v>43524</v>
      </c>
      <c r="E953" s="1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1">
        <v>43524</v>
      </c>
      <c r="N953" t="s">
        <v>24</v>
      </c>
      <c r="O953" t="s">
        <v>43</v>
      </c>
      <c r="Q953" s="1">
        <v>43852</v>
      </c>
    </row>
    <row r="954" spans="1:17" x14ac:dyDescent="0.25">
      <c r="A954" t="s">
        <v>468</v>
      </c>
      <c r="B954" t="s">
        <v>484</v>
      </c>
      <c r="C954" t="s">
        <v>19</v>
      </c>
      <c r="D954" s="1">
        <v>43524</v>
      </c>
      <c r="E954" s="1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1">
        <v>43538</v>
      </c>
      <c r="N954" t="s">
        <v>44</v>
      </c>
      <c r="O954" t="s">
        <v>43</v>
      </c>
      <c r="Q954" s="1">
        <v>43852</v>
      </c>
    </row>
    <row r="955" spans="1:17" x14ac:dyDescent="0.25">
      <c r="A955" t="s">
        <v>468</v>
      </c>
      <c r="B955" t="s">
        <v>484</v>
      </c>
      <c r="C955" t="s">
        <v>19</v>
      </c>
      <c r="D955" s="1">
        <v>43524</v>
      </c>
      <c r="E955" s="1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1">
        <v>43573</v>
      </c>
      <c r="N955" t="s">
        <v>44</v>
      </c>
      <c r="O955" t="s">
        <v>43</v>
      </c>
      <c r="Q955" s="1">
        <v>43852</v>
      </c>
    </row>
    <row r="956" spans="1:17" x14ac:dyDescent="0.25">
      <c r="A956" t="s">
        <v>468</v>
      </c>
      <c r="B956" t="s">
        <v>484</v>
      </c>
      <c r="C956" t="s">
        <v>19</v>
      </c>
      <c r="D956" s="1">
        <v>43524</v>
      </c>
      <c r="E956" s="1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1">
        <v>43615</v>
      </c>
      <c r="N956" t="s">
        <v>44</v>
      </c>
      <c r="O956" t="s">
        <v>43</v>
      </c>
      <c r="Q956" s="1">
        <v>43852</v>
      </c>
    </row>
    <row r="957" spans="1:17" x14ac:dyDescent="0.25">
      <c r="A957" t="s">
        <v>468</v>
      </c>
      <c r="B957" t="s">
        <v>484</v>
      </c>
      <c r="C957" t="s">
        <v>19</v>
      </c>
      <c r="D957" s="1">
        <v>43524</v>
      </c>
      <c r="E957" s="1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1">
        <v>43637</v>
      </c>
      <c r="N957" t="s">
        <v>44</v>
      </c>
      <c r="O957" t="s">
        <v>43</v>
      </c>
      <c r="Q957" s="1">
        <v>43852</v>
      </c>
    </row>
    <row r="958" spans="1:17" x14ac:dyDescent="0.25">
      <c r="A958" t="s">
        <v>468</v>
      </c>
      <c r="B958" t="s">
        <v>484</v>
      </c>
      <c r="C958" t="s">
        <v>19</v>
      </c>
      <c r="D958" s="1">
        <v>43524</v>
      </c>
      <c r="E958" s="1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1">
        <v>43637</v>
      </c>
      <c r="N958" t="s">
        <v>44</v>
      </c>
      <c r="O958" t="s">
        <v>43</v>
      </c>
      <c r="Q958" s="1">
        <v>43852</v>
      </c>
    </row>
    <row r="959" spans="1:17" x14ac:dyDescent="0.25">
      <c r="A959" t="s">
        <v>468</v>
      </c>
      <c r="B959" t="s">
        <v>484</v>
      </c>
      <c r="C959" t="s">
        <v>19</v>
      </c>
      <c r="D959" s="1">
        <v>43524</v>
      </c>
      <c r="E959" s="1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1">
        <v>43675</v>
      </c>
      <c r="N959" t="s">
        <v>44</v>
      </c>
      <c r="O959" t="s">
        <v>43</v>
      </c>
      <c r="Q959" s="1">
        <v>43852</v>
      </c>
    </row>
    <row r="960" spans="1:17" x14ac:dyDescent="0.25">
      <c r="A960" t="s">
        <v>468</v>
      </c>
      <c r="B960" t="s">
        <v>484</v>
      </c>
      <c r="C960" t="s">
        <v>19</v>
      </c>
      <c r="D960" s="1">
        <v>43524</v>
      </c>
      <c r="E960" s="1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1">
        <v>43759</v>
      </c>
      <c r="N960" t="s">
        <v>44</v>
      </c>
      <c r="O960" t="s">
        <v>43</v>
      </c>
      <c r="Q960" s="1">
        <v>43852</v>
      </c>
    </row>
    <row r="961" spans="1:17" x14ac:dyDescent="0.25">
      <c r="A961" t="s">
        <v>468</v>
      </c>
      <c r="B961" t="s">
        <v>485</v>
      </c>
      <c r="C961" t="s">
        <v>19</v>
      </c>
      <c r="D961" s="1">
        <v>43777</v>
      </c>
      <c r="E961" s="1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1">
        <v>43777</v>
      </c>
      <c r="N961" t="s">
        <v>24</v>
      </c>
      <c r="O961" t="s">
        <v>25</v>
      </c>
      <c r="Q961" s="1">
        <v>43852</v>
      </c>
    </row>
    <row r="962" spans="1:17" x14ac:dyDescent="0.25">
      <c r="A962" t="s">
        <v>468</v>
      </c>
      <c r="B962">
        <v>3.1242012736917002E+18</v>
      </c>
      <c r="C962" t="s">
        <v>19</v>
      </c>
      <c r="D962" s="1">
        <v>43312</v>
      </c>
      <c r="E962" s="1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1">
        <v>43647</v>
      </c>
      <c r="N962" t="s">
        <v>24</v>
      </c>
      <c r="O962" t="s">
        <v>25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8A5F-F4D6-406A-8A33-C747D7D1C07A}">
  <dimension ref="A1:J962"/>
  <sheetViews>
    <sheetView topLeftCell="A602" workbookViewId="0">
      <selection sqref="A1:J962"/>
    </sheetView>
  </sheetViews>
  <sheetFormatPr defaultRowHeight="13.8" x14ac:dyDescent="0.25"/>
  <cols>
    <col min="1" max="1" width="15.796875" customWidth="1"/>
    <col min="2" max="2" width="31.5" customWidth="1"/>
    <col min="3" max="3" width="18.5" customWidth="1"/>
    <col min="4" max="4" width="14.296875" customWidth="1"/>
    <col min="5" max="5" width="10.8984375" customWidth="1"/>
    <col min="6" max="6" width="14.5" customWidth="1"/>
    <col min="7" max="7" width="16.3984375" customWidth="1"/>
    <col min="8" max="8" width="18.796875" customWidth="1"/>
    <col min="9" max="9" width="14.8984375" customWidth="1"/>
    <col min="10" max="10" width="11.796875" customWidth="1"/>
  </cols>
  <sheetData>
    <row r="1" spans="1:10" x14ac:dyDescent="0.25">
      <c r="A1" t="s">
        <v>6</v>
      </c>
      <c r="B1" t="s">
        <v>674</v>
      </c>
      <c r="C1" t="s">
        <v>12</v>
      </c>
      <c r="D1" t="s">
        <v>10</v>
      </c>
      <c r="E1" t="s">
        <v>11</v>
      </c>
      <c r="F1" s="2" t="s">
        <v>8</v>
      </c>
      <c r="G1" s="2" t="s">
        <v>675</v>
      </c>
      <c r="H1" s="2" t="s">
        <v>498</v>
      </c>
      <c r="I1" s="2" t="s">
        <v>676</v>
      </c>
      <c r="J1" s="2" t="s">
        <v>677</v>
      </c>
    </row>
    <row r="2" spans="1:10" x14ac:dyDescent="0.25">
      <c r="A2">
        <v>1</v>
      </c>
      <c r="B2" t="s">
        <v>20</v>
      </c>
      <c r="C2" s="1">
        <v>43209</v>
      </c>
      <c r="D2" t="s">
        <v>23</v>
      </c>
      <c r="E2">
        <v>32186.720000000001</v>
      </c>
      <c r="F2" s="3" t="s">
        <v>22</v>
      </c>
      <c r="G2" s="3">
        <v>3</v>
      </c>
      <c r="H2" s="3" t="s">
        <v>499</v>
      </c>
      <c r="I2" s="3" t="s">
        <v>58</v>
      </c>
      <c r="J2" s="3">
        <v>139240</v>
      </c>
    </row>
    <row r="3" spans="1:10" x14ac:dyDescent="0.25">
      <c r="A3">
        <v>2</v>
      </c>
      <c r="B3" t="s">
        <v>20</v>
      </c>
      <c r="C3" s="1">
        <v>43586</v>
      </c>
      <c r="D3" t="s">
        <v>28</v>
      </c>
      <c r="E3">
        <v>23590.71</v>
      </c>
      <c r="F3" s="4" t="s">
        <v>22</v>
      </c>
      <c r="G3" s="4">
        <v>3</v>
      </c>
      <c r="H3" s="4" t="s">
        <v>499</v>
      </c>
      <c r="I3" s="4" t="s">
        <v>58</v>
      </c>
      <c r="J3" s="4">
        <v>139240</v>
      </c>
    </row>
    <row r="4" spans="1:10" x14ac:dyDescent="0.25">
      <c r="A4">
        <v>1</v>
      </c>
      <c r="B4" t="s">
        <v>33</v>
      </c>
      <c r="C4" s="1">
        <v>43356</v>
      </c>
      <c r="D4" t="s">
        <v>23</v>
      </c>
      <c r="E4">
        <v>4611.96</v>
      </c>
      <c r="F4" s="3" t="s">
        <v>22</v>
      </c>
      <c r="G4" s="3">
        <v>1</v>
      </c>
      <c r="H4" s="3" t="s">
        <v>21</v>
      </c>
      <c r="I4" s="3" t="s">
        <v>23</v>
      </c>
      <c r="J4" s="3">
        <v>2200</v>
      </c>
    </row>
    <row r="5" spans="1:10" x14ac:dyDescent="0.25">
      <c r="A5">
        <v>1</v>
      </c>
      <c r="B5" t="s">
        <v>33</v>
      </c>
      <c r="C5" s="1">
        <v>43721</v>
      </c>
      <c r="D5" t="s">
        <v>23</v>
      </c>
      <c r="E5">
        <v>4975.41</v>
      </c>
      <c r="F5" s="4" t="s">
        <v>22</v>
      </c>
      <c r="G5" s="4">
        <v>1</v>
      </c>
      <c r="H5" s="4" t="s">
        <v>21</v>
      </c>
      <c r="I5" s="4" t="s">
        <v>23</v>
      </c>
      <c r="J5" s="4">
        <v>4500</v>
      </c>
    </row>
    <row r="6" spans="1:10" x14ac:dyDescent="0.25">
      <c r="A6">
        <v>1</v>
      </c>
      <c r="B6" t="s">
        <v>35</v>
      </c>
      <c r="C6" s="1">
        <v>43410</v>
      </c>
      <c r="D6" t="s">
        <v>23</v>
      </c>
      <c r="E6">
        <v>1198.8800000000001</v>
      </c>
      <c r="F6" s="3" t="s">
        <v>22</v>
      </c>
      <c r="G6" s="3">
        <v>3</v>
      </c>
      <c r="H6" s="3" t="s">
        <v>499</v>
      </c>
      <c r="I6" s="3" t="s">
        <v>58</v>
      </c>
      <c r="J6" s="3">
        <v>118000</v>
      </c>
    </row>
    <row r="7" spans="1:10" x14ac:dyDescent="0.25">
      <c r="A7">
        <v>10</v>
      </c>
      <c r="B7" t="s">
        <v>40</v>
      </c>
      <c r="C7" s="1">
        <v>43497</v>
      </c>
      <c r="D7" t="s">
        <v>23</v>
      </c>
      <c r="E7">
        <v>1825.43</v>
      </c>
      <c r="F7" s="4" t="s">
        <v>22</v>
      </c>
      <c r="G7" s="4">
        <v>1</v>
      </c>
      <c r="H7" s="4" t="s">
        <v>21</v>
      </c>
      <c r="I7" s="4" t="s">
        <v>23</v>
      </c>
      <c r="J7" s="4">
        <v>2800</v>
      </c>
    </row>
    <row r="8" spans="1:10" x14ac:dyDescent="0.25">
      <c r="A8">
        <v>2</v>
      </c>
      <c r="B8" t="s">
        <v>40</v>
      </c>
      <c r="C8" s="1">
        <v>43641</v>
      </c>
      <c r="D8" t="s">
        <v>28</v>
      </c>
      <c r="E8">
        <v>79833.600000000006</v>
      </c>
      <c r="F8" s="3" t="s">
        <v>22</v>
      </c>
      <c r="G8" s="3">
        <v>1</v>
      </c>
      <c r="H8" s="3" t="s">
        <v>21</v>
      </c>
      <c r="I8" s="3" t="s">
        <v>23</v>
      </c>
      <c r="J8" s="3">
        <v>3241</v>
      </c>
    </row>
    <row r="9" spans="1:10" x14ac:dyDescent="0.25">
      <c r="A9">
        <v>2</v>
      </c>
      <c r="B9" t="s">
        <v>40</v>
      </c>
      <c r="C9" s="1">
        <v>43679</v>
      </c>
      <c r="D9" t="s">
        <v>28</v>
      </c>
      <c r="E9">
        <v>11435.86</v>
      </c>
      <c r="F9" s="4" t="s">
        <v>22</v>
      </c>
      <c r="G9" s="4">
        <v>2</v>
      </c>
      <c r="H9" s="4" t="s">
        <v>27</v>
      </c>
      <c r="I9" s="4" t="s">
        <v>28</v>
      </c>
      <c r="J9" s="4">
        <v>100000</v>
      </c>
    </row>
    <row r="10" spans="1:10" x14ac:dyDescent="0.25">
      <c r="A10">
        <v>1</v>
      </c>
      <c r="B10" t="s">
        <v>40</v>
      </c>
      <c r="C10" s="1">
        <v>43215</v>
      </c>
      <c r="D10" t="s">
        <v>23</v>
      </c>
      <c r="E10">
        <v>847.38</v>
      </c>
      <c r="F10" s="3" t="s">
        <v>22</v>
      </c>
      <c r="G10" s="3">
        <v>1</v>
      </c>
      <c r="H10" s="3" t="s">
        <v>21</v>
      </c>
      <c r="I10" s="3" t="s">
        <v>23</v>
      </c>
      <c r="J10" s="3">
        <v>5310</v>
      </c>
    </row>
    <row r="11" spans="1:10" x14ac:dyDescent="0.25">
      <c r="A11">
        <v>1</v>
      </c>
      <c r="B11" t="s">
        <v>20</v>
      </c>
      <c r="C11" s="1">
        <v>43215</v>
      </c>
      <c r="D11" t="s">
        <v>23</v>
      </c>
      <c r="E11">
        <v>9900</v>
      </c>
    </row>
    <row r="12" spans="1:10" x14ac:dyDescent="0.25">
      <c r="A12">
        <v>1</v>
      </c>
      <c r="B12" t="s">
        <v>20</v>
      </c>
      <c r="C12" s="1">
        <v>43476</v>
      </c>
      <c r="D12" t="s">
        <v>23</v>
      </c>
      <c r="E12">
        <v>8250</v>
      </c>
    </row>
    <row r="13" spans="1:10" x14ac:dyDescent="0.25">
      <c r="A13">
        <v>1</v>
      </c>
      <c r="B13" t="s">
        <v>48</v>
      </c>
      <c r="C13" s="1">
        <v>43215</v>
      </c>
      <c r="D13" t="s">
        <v>23</v>
      </c>
      <c r="E13">
        <v>4093.2</v>
      </c>
    </row>
    <row r="14" spans="1:10" x14ac:dyDescent="0.25">
      <c r="A14">
        <v>1</v>
      </c>
      <c r="B14" t="s">
        <v>35</v>
      </c>
      <c r="C14" s="1">
        <v>43850</v>
      </c>
      <c r="D14" t="s">
        <v>23</v>
      </c>
      <c r="E14">
        <v>8117</v>
      </c>
    </row>
    <row r="15" spans="1:10" x14ac:dyDescent="0.25">
      <c r="A15">
        <v>1</v>
      </c>
      <c r="B15" t="s">
        <v>35</v>
      </c>
      <c r="C15" s="1">
        <v>43240</v>
      </c>
      <c r="D15" t="s">
        <v>23</v>
      </c>
      <c r="E15">
        <v>6101.25</v>
      </c>
    </row>
    <row r="16" spans="1:10" x14ac:dyDescent="0.25">
      <c r="A16">
        <v>9</v>
      </c>
      <c r="B16" t="s">
        <v>54</v>
      </c>
      <c r="C16" s="1">
        <v>43263</v>
      </c>
      <c r="D16" t="s">
        <v>23</v>
      </c>
      <c r="E16">
        <v>1980</v>
      </c>
    </row>
    <row r="17" spans="1:5" x14ac:dyDescent="0.25">
      <c r="A17">
        <v>9</v>
      </c>
      <c r="B17" t="s">
        <v>54</v>
      </c>
      <c r="C17" s="1">
        <v>43475</v>
      </c>
      <c r="D17" t="s">
        <v>23</v>
      </c>
      <c r="E17">
        <v>1980</v>
      </c>
    </row>
    <row r="18" spans="1:5" x14ac:dyDescent="0.25">
      <c r="A18">
        <v>3</v>
      </c>
      <c r="B18" t="s">
        <v>57</v>
      </c>
      <c r="C18" s="1">
        <v>43703</v>
      </c>
      <c r="D18" t="s">
        <v>58</v>
      </c>
      <c r="E18">
        <v>2089.25</v>
      </c>
    </row>
    <row r="19" spans="1:5" x14ac:dyDescent="0.25">
      <c r="A19">
        <v>3</v>
      </c>
      <c r="B19" t="s">
        <v>57</v>
      </c>
      <c r="C19" s="1">
        <v>43466</v>
      </c>
      <c r="D19" t="s">
        <v>58</v>
      </c>
      <c r="E19">
        <v>21768.61</v>
      </c>
    </row>
    <row r="20" spans="1:5" x14ac:dyDescent="0.25">
      <c r="A20">
        <v>3</v>
      </c>
      <c r="B20" t="s">
        <v>57</v>
      </c>
      <c r="C20" s="1">
        <v>43466</v>
      </c>
      <c r="D20" t="s">
        <v>58</v>
      </c>
      <c r="E20">
        <v>12019.2</v>
      </c>
    </row>
    <row r="21" spans="1:5" x14ac:dyDescent="0.25">
      <c r="A21">
        <v>3</v>
      </c>
      <c r="B21" t="s">
        <v>57</v>
      </c>
      <c r="C21" s="1">
        <v>43191</v>
      </c>
      <c r="D21" t="s">
        <v>23</v>
      </c>
      <c r="E21">
        <v>66937.72</v>
      </c>
    </row>
    <row r="22" spans="1:5" x14ac:dyDescent="0.25">
      <c r="A22">
        <v>3</v>
      </c>
      <c r="B22" t="s">
        <v>57</v>
      </c>
      <c r="C22" s="1">
        <v>43231</v>
      </c>
      <c r="D22" t="s">
        <v>23</v>
      </c>
      <c r="E22">
        <v>78374.84</v>
      </c>
    </row>
    <row r="23" spans="1:5" x14ac:dyDescent="0.25">
      <c r="A23">
        <v>10</v>
      </c>
      <c r="B23" t="s">
        <v>40</v>
      </c>
      <c r="C23" s="1">
        <v>43191</v>
      </c>
      <c r="D23" t="s">
        <v>23</v>
      </c>
      <c r="E23">
        <v>60000</v>
      </c>
    </row>
    <row r="24" spans="1:5" x14ac:dyDescent="0.25">
      <c r="A24">
        <v>10</v>
      </c>
      <c r="B24" t="s">
        <v>40</v>
      </c>
      <c r="C24" s="1">
        <v>43556</v>
      </c>
      <c r="D24" t="s">
        <v>23</v>
      </c>
      <c r="E24">
        <v>60000</v>
      </c>
    </row>
    <row r="25" spans="1:5" x14ac:dyDescent="0.25">
      <c r="A25">
        <v>10</v>
      </c>
      <c r="B25" t="s">
        <v>40</v>
      </c>
      <c r="C25" s="1">
        <v>43556</v>
      </c>
      <c r="D25" t="s">
        <v>23</v>
      </c>
      <c r="E25">
        <v>60000</v>
      </c>
    </row>
    <row r="26" spans="1:5" x14ac:dyDescent="0.25">
      <c r="A26">
        <v>3</v>
      </c>
      <c r="B26" t="s">
        <v>57</v>
      </c>
      <c r="C26" s="1">
        <v>43191</v>
      </c>
      <c r="D26" t="s">
        <v>23</v>
      </c>
      <c r="E26">
        <v>4715.63</v>
      </c>
    </row>
    <row r="27" spans="1:5" x14ac:dyDescent="0.25">
      <c r="A27">
        <v>3</v>
      </c>
      <c r="B27" t="s">
        <v>57</v>
      </c>
      <c r="C27" s="1">
        <v>43191</v>
      </c>
      <c r="D27" t="s">
        <v>23</v>
      </c>
      <c r="E27">
        <v>22755.25</v>
      </c>
    </row>
    <row r="28" spans="1:5" x14ac:dyDescent="0.25">
      <c r="A28">
        <v>12</v>
      </c>
      <c r="B28" t="s">
        <v>57</v>
      </c>
      <c r="C28" s="1">
        <v>43191</v>
      </c>
      <c r="D28" t="s">
        <v>23</v>
      </c>
      <c r="E28">
        <v>26443.63</v>
      </c>
    </row>
    <row r="29" spans="1:5" x14ac:dyDescent="0.25">
      <c r="A29">
        <v>1</v>
      </c>
      <c r="B29" t="s">
        <v>20</v>
      </c>
      <c r="C29" s="1">
        <v>43196</v>
      </c>
      <c r="D29" t="s">
        <v>23</v>
      </c>
      <c r="E29">
        <v>49499.839999999997</v>
      </c>
    </row>
    <row r="30" spans="1:5" x14ac:dyDescent="0.25">
      <c r="A30">
        <v>1</v>
      </c>
      <c r="B30" t="s">
        <v>20</v>
      </c>
      <c r="C30" s="1">
        <v>43384</v>
      </c>
      <c r="D30" t="s">
        <v>23</v>
      </c>
    </row>
    <row r="31" spans="1:5" x14ac:dyDescent="0.25">
      <c r="A31">
        <v>1</v>
      </c>
      <c r="B31" t="s">
        <v>20</v>
      </c>
      <c r="C31" s="1">
        <v>43482</v>
      </c>
      <c r="D31" t="s">
        <v>23</v>
      </c>
      <c r="E31">
        <v>16500</v>
      </c>
    </row>
    <row r="32" spans="1:5" x14ac:dyDescent="0.25">
      <c r="A32">
        <v>1</v>
      </c>
      <c r="B32" t="s">
        <v>20</v>
      </c>
      <c r="C32" s="1">
        <v>43561</v>
      </c>
      <c r="D32" t="s">
        <v>23</v>
      </c>
      <c r="E32">
        <v>26400</v>
      </c>
    </row>
    <row r="33" spans="1:5" x14ac:dyDescent="0.25">
      <c r="A33">
        <v>1</v>
      </c>
      <c r="B33" t="s">
        <v>20</v>
      </c>
      <c r="C33" s="1">
        <v>43332</v>
      </c>
      <c r="D33" t="s">
        <v>23</v>
      </c>
      <c r="E33">
        <v>3300</v>
      </c>
    </row>
    <row r="34" spans="1:5" x14ac:dyDescent="0.25">
      <c r="A34">
        <v>1</v>
      </c>
      <c r="B34" t="s">
        <v>20</v>
      </c>
      <c r="C34" s="1">
        <v>43354</v>
      </c>
      <c r="D34" t="s">
        <v>23</v>
      </c>
      <c r="E34">
        <v>1072.5</v>
      </c>
    </row>
    <row r="35" spans="1:5" x14ac:dyDescent="0.25">
      <c r="A35">
        <v>1</v>
      </c>
      <c r="B35" t="s">
        <v>48</v>
      </c>
      <c r="C35" s="1">
        <v>43186</v>
      </c>
      <c r="D35" t="s">
        <v>23</v>
      </c>
      <c r="E35">
        <v>4002.46</v>
      </c>
    </row>
    <row r="36" spans="1:5" x14ac:dyDescent="0.25">
      <c r="A36">
        <v>1</v>
      </c>
      <c r="B36" t="s">
        <v>48</v>
      </c>
      <c r="C36" s="1">
        <v>43326</v>
      </c>
      <c r="D36" t="s">
        <v>23</v>
      </c>
      <c r="E36">
        <v>1374.25</v>
      </c>
    </row>
    <row r="37" spans="1:5" x14ac:dyDescent="0.25">
      <c r="A37">
        <v>1</v>
      </c>
      <c r="B37" t="s">
        <v>48</v>
      </c>
      <c r="C37" s="1">
        <v>43186</v>
      </c>
      <c r="D37" t="s">
        <v>58</v>
      </c>
      <c r="E37">
        <v>566.25</v>
      </c>
    </row>
    <row r="38" spans="1:5" x14ac:dyDescent="0.25">
      <c r="A38">
        <v>1</v>
      </c>
      <c r="B38" t="s">
        <v>48</v>
      </c>
      <c r="C38" s="1">
        <v>43326</v>
      </c>
      <c r="D38" t="s">
        <v>23</v>
      </c>
      <c r="E38">
        <v>445</v>
      </c>
    </row>
    <row r="39" spans="1:5" x14ac:dyDescent="0.25">
      <c r="A39">
        <v>1</v>
      </c>
      <c r="B39" t="s">
        <v>48</v>
      </c>
      <c r="C39" s="1">
        <v>43709</v>
      </c>
      <c r="D39" t="s">
        <v>23</v>
      </c>
      <c r="E39">
        <v>13114.95</v>
      </c>
    </row>
    <row r="40" spans="1:5" x14ac:dyDescent="0.25">
      <c r="A40">
        <v>1</v>
      </c>
      <c r="B40" t="s">
        <v>48</v>
      </c>
      <c r="C40" s="1">
        <v>43344</v>
      </c>
      <c r="D40" t="s">
        <v>23</v>
      </c>
      <c r="E40">
        <v>2049.42</v>
      </c>
    </row>
    <row r="41" spans="1:5" x14ac:dyDescent="0.25">
      <c r="A41">
        <v>6</v>
      </c>
      <c r="B41" t="s">
        <v>35</v>
      </c>
      <c r="C41" s="1">
        <v>43313</v>
      </c>
      <c r="D41" t="s">
        <v>23</v>
      </c>
      <c r="E41">
        <v>61425</v>
      </c>
    </row>
    <row r="42" spans="1:5" x14ac:dyDescent="0.25">
      <c r="A42">
        <v>1</v>
      </c>
      <c r="B42" t="s">
        <v>20</v>
      </c>
      <c r="C42" s="1">
        <v>43370</v>
      </c>
      <c r="D42" t="s">
        <v>23</v>
      </c>
      <c r="E42">
        <v>1650</v>
      </c>
    </row>
    <row r="43" spans="1:5" x14ac:dyDescent="0.25">
      <c r="A43">
        <v>3</v>
      </c>
      <c r="B43" t="s">
        <v>57</v>
      </c>
      <c r="C43" s="1">
        <v>43160</v>
      </c>
      <c r="D43" t="s">
        <v>23</v>
      </c>
      <c r="E43">
        <v>16335</v>
      </c>
    </row>
    <row r="44" spans="1:5" x14ac:dyDescent="0.25">
      <c r="A44">
        <v>3</v>
      </c>
      <c r="B44" t="s">
        <v>57</v>
      </c>
      <c r="C44" s="1">
        <v>43525</v>
      </c>
      <c r="D44" t="s">
        <v>23</v>
      </c>
      <c r="E44">
        <v>18562.5</v>
      </c>
    </row>
    <row r="45" spans="1:5" x14ac:dyDescent="0.25">
      <c r="A45">
        <v>12</v>
      </c>
      <c r="B45" t="s">
        <v>57</v>
      </c>
      <c r="C45" s="1">
        <v>43314</v>
      </c>
      <c r="D45" t="s">
        <v>23</v>
      </c>
      <c r="E45">
        <v>0</v>
      </c>
    </row>
    <row r="46" spans="1:5" x14ac:dyDescent="0.25">
      <c r="A46">
        <v>10</v>
      </c>
      <c r="B46" t="s">
        <v>40</v>
      </c>
      <c r="C46" s="1">
        <v>43280</v>
      </c>
      <c r="D46" t="s">
        <v>23</v>
      </c>
      <c r="E46">
        <v>4330.05</v>
      </c>
    </row>
    <row r="47" spans="1:5" x14ac:dyDescent="0.25">
      <c r="A47">
        <v>10</v>
      </c>
      <c r="B47" t="s">
        <v>40</v>
      </c>
      <c r="C47" s="1">
        <v>43286</v>
      </c>
      <c r="D47" t="s">
        <v>23</v>
      </c>
    </row>
    <row r="48" spans="1:5" x14ac:dyDescent="0.25">
      <c r="A48">
        <v>10</v>
      </c>
      <c r="B48" t="s">
        <v>40</v>
      </c>
      <c r="C48" s="1">
        <v>43645</v>
      </c>
      <c r="D48" t="s">
        <v>23</v>
      </c>
      <c r="E48">
        <v>8604.68</v>
      </c>
    </row>
    <row r="49" spans="1:5" x14ac:dyDescent="0.25">
      <c r="A49">
        <v>10</v>
      </c>
      <c r="B49" t="s">
        <v>40</v>
      </c>
      <c r="C49" s="1">
        <v>43280</v>
      </c>
      <c r="D49" t="s">
        <v>23</v>
      </c>
      <c r="E49">
        <v>41313.599999999999</v>
      </c>
    </row>
    <row r="50" spans="1:5" x14ac:dyDescent="0.25">
      <c r="A50">
        <v>10</v>
      </c>
      <c r="B50" t="s">
        <v>40</v>
      </c>
      <c r="C50" s="1">
        <v>43312</v>
      </c>
      <c r="D50" t="s">
        <v>23</v>
      </c>
    </row>
    <row r="51" spans="1:5" x14ac:dyDescent="0.25">
      <c r="A51">
        <v>10</v>
      </c>
      <c r="B51" t="s">
        <v>40</v>
      </c>
      <c r="C51" s="1">
        <v>43645</v>
      </c>
      <c r="D51" t="s">
        <v>23</v>
      </c>
      <c r="E51">
        <v>74672.78</v>
      </c>
    </row>
    <row r="52" spans="1:5" x14ac:dyDescent="0.25">
      <c r="A52">
        <v>12</v>
      </c>
      <c r="B52" t="s">
        <v>57</v>
      </c>
      <c r="C52" s="1">
        <v>43103</v>
      </c>
      <c r="D52" t="s">
        <v>23</v>
      </c>
      <c r="E52">
        <v>66622.350000000006</v>
      </c>
    </row>
    <row r="53" spans="1:5" x14ac:dyDescent="0.25">
      <c r="A53">
        <v>12</v>
      </c>
      <c r="B53" t="s">
        <v>57</v>
      </c>
      <c r="C53" s="1">
        <v>43191</v>
      </c>
      <c r="D53" t="s">
        <v>23</v>
      </c>
      <c r="E53">
        <v>0</v>
      </c>
    </row>
    <row r="54" spans="1:5" x14ac:dyDescent="0.25">
      <c r="A54">
        <v>1</v>
      </c>
      <c r="B54" t="s">
        <v>20</v>
      </c>
      <c r="C54" s="1">
        <v>43405</v>
      </c>
      <c r="D54" t="s">
        <v>23</v>
      </c>
      <c r="E54">
        <v>92812.5</v>
      </c>
    </row>
    <row r="55" spans="1:5" x14ac:dyDescent="0.25">
      <c r="A55">
        <v>1</v>
      </c>
      <c r="B55" t="s">
        <v>20</v>
      </c>
      <c r="C55" s="1">
        <v>43783</v>
      </c>
      <c r="D55" t="s">
        <v>23</v>
      </c>
      <c r="E55">
        <v>18562.5</v>
      </c>
    </row>
    <row r="56" spans="1:5" x14ac:dyDescent="0.25">
      <c r="A56">
        <v>1</v>
      </c>
      <c r="B56" t="s">
        <v>20</v>
      </c>
      <c r="C56" s="1">
        <v>43746</v>
      </c>
      <c r="D56" t="s">
        <v>23</v>
      </c>
      <c r="E56">
        <v>3526.88</v>
      </c>
    </row>
    <row r="57" spans="1:5" x14ac:dyDescent="0.25">
      <c r="A57">
        <v>5</v>
      </c>
      <c r="B57" t="s">
        <v>20</v>
      </c>
      <c r="C57" s="1">
        <v>43016</v>
      </c>
      <c r="D57" t="s">
        <v>23</v>
      </c>
      <c r="E57">
        <v>34950.980000000003</v>
      </c>
    </row>
    <row r="58" spans="1:5" x14ac:dyDescent="0.25">
      <c r="A58">
        <v>5</v>
      </c>
      <c r="B58" t="s">
        <v>20</v>
      </c>
      <c r="C58" s="1">
        <v>43040</v>
      </c>
      <c r="D58" t="s">
        <v>23</v>
      </c>
      <c r="E58">
        <v>55687.5</v>
      </c>
    </row>
    <row r="59" spans="1:5" x14ac:dyDescent="0.25">
      <c r="A59">
        <v>11</v>
      </c>
      <c r="B59" t="s">
        <v>48</v>
      </c>
      <c r="C59" s="1">
        <v>43567</v>
      </c>
      <c r="D59" t="s">
        <v>23</v>
      </c>
      <c r="E59">
        <v>5187.3100000000004</v>
      </c>
    </row>
    <row r="60" spans="1:5" x14ac:dyDescent="0.25">
      <c r="A60">
        <v>1</v>
      </c>
      <c r="B60" t="s">
        <v>48</v>
      </c>
      <c r="C60" s="1">
        <v>43337</v>
      </c>
      <c r="D60" t="s">
        <v>58</v>
      </c>
      <c r="E60">
        <v>2116.48</v>
      </c>
    </row>
    <row r="61" spans="1:5" x14ac:dyDescent="0.25">
      <c r="A61">
        <v>1</v>
      </c>
      <c r="B61" t="s">
        <v>48</v>
      </c>
      <c r="C61" s="1">
        <v>43434</v>
      </c>
      <c r="D61" t="s">
        <v>23</v>
      </c>
      <c r="E61">
        <v>810.28</v>
      </c>
    </row>
    <row r="62" spans="1:5" x14ac:dyDescent="0.25">
      <c r="A62">
        <v>6</v>
      </c>
      <c r="B62" t="s">
        <v>104</v>
      </c>
      <c r="C62" s="1">
        <v>43586</v>
      </c>
      <c r="D62" t="s">
        <v>28</v>
      </c>
      <c r="E62">
        <v>379836.08</v>
      </c>
    </row>
    <row r="63" spans="1:5" x14ac:dyDescent="0.25">
      <c r="A63">
        <v>6</v>
      </c>
      <c r="B63" t="s">
        <v>35</v>
      </c>
      <c r="C63" s="1">
        <v>43555</v>
      </c>
      <c r="D63" t="s">
        <v>58</v>
      </c>
      <c r="E63">
        <v>28087.5</v>
      </c>
    </row>
    <row r="64" spans="1:5" x14ac:dyDescent="0.25">
      <c r="A64">
        <v>1</v>
      </c>
      <c r="B64" t="s">
        <v>35</v>
      </c>
      <c r="C64" s="1">
        <v>43466</v>
      </c>
      <c r="D64" t="s">
        <v>23</v>
      </c>
      <c r="E64">
        <v>137500</v>
      </c>
    </row>
    <row r="65" spans="1:5" x14ac:dyDescent="0.25">
      <c r="A65">
        <v>1</v>
      </c>
      <c r="B65" t="s">
        <v>35</v>
      </c>
      <c r="C65" s="1">
        <v>43377</v>
      </c>
      <c r="D65" t="s">
        <v>58</v>
      </c>
      <c r="E65">
        <v>18750</v>
      </c>
    </row>
    <row r="66" spans="1:5" x14ac:dyDescent="0.25">
      <c r="A66">
        <v>1</v>
      </c>
      <c r="B66" t="s">
        <v>35</v>
      </c>
      <c r="C66" s="1">
        <v>43801</v>
      </c>
      <c r="D66" t="s">
        <v>23</v>
      </c>
      <c r="E66">
        <v>8125</v>
      </c>
    </row>
    <row r="67" spans="1:5" x14ac:dyDescent="0.25">
      <c r="A67">
        <v>5</v>
      </c>
      <c r="B67" t="s">
        <v>54</v>
      </c>
      <c r="C67" s="1">
        <v>43160</v>
      </c>
      <c r="D67" t="s">
        <v>28</v>
      </c>
      <c r="E67">
        <v>116487.03999999999</v>
      </c>
    </row>
    <row r="68" spans="1:5" x14ac:dyDescent="0.25">
      <c r="A68">
        <v>5</v>
      </c>
      <c r="B68" t="s">
        <v>54</v>
      </c>
      <c r="C68" s="1">
        <v>43160</v>
      </c>
      <c r="D68" t="s">
        <v>28</v>
      </c>
      <c r="E68">
        <v>2988.62</v>
      </c>
    </row>
    <row r="69" spans="1:5" x14ac:dyDescent="0.25">
      <c r="A69">
        <v>5</v>
      </c>
      <c r="B69" t="s">
        <v>54</v>
      </c>
      <c r="C69" s="1">
        <v>43160</v>
      </c>
      <c r="D69" t="s">
        <v>28</v>
      </c>
      <c r="E69">
        <v>14627.5</v>
      </c>
    </row>
    <row r="70" spans="1:5" x14ac:dyDescent="0.25">
      <c r="A70">
        <v>5</v>
      </c>
      <c r="B70" t="s">
        <v>54</v>
      </c>
      <c r="C70" s="1">
        <v>43160</v>
      </c>
      <c r="D70" t="s">
        <v>28</v>
      </c>
      <c r="E70">
        <v>2020.5</v>
      </c>
    </row>
    <row r="71" spans="1:5" x14ac:dyDescent="0.25">
      <c r="A71">
        <v>5</v>
      </c>
      <c r="B71" t="s">
        <v>54</v>
      </c>
      <c r="C71" s="1">
        <v>43160</v>
      </c>
      <c r="D71" t="s">
        <v>28</v>
      </c>
      <c r="E71">
        <v>625.13</v>
      </c>
    </row>
    <row r="72" spans="1:5" x14ac:dyDescent="0.25">
      <c r="A72">
        <v>5</v>
      </c>
      <c r="B72" t="s">
        <v>54</v>
      </c>
      <c r="C72" s="1">
        <v>43160</v>
      </c>
      <c r="D72" t="s">
        <v>58</v>
      </c>
      <c r="E72">
        <v>417</v>
      </c>
    </row>
    <row r="73" spans="1:5" x14ac:dyDescent="0.25">
      <c r="A73">
        <v>5</v>
      </c>
      <c r="B73" t="s">
        <v>54</v>
      </c>
      <c r="C73" s="1">
        <v>43160</v>
      </c>
      <c r="D73" t="s">
        <v>28</v>
      </c>
      <c r="E73">
        <v>687.63</v>
      </c>
    </row>
    <row r="74" spans="1:5" x14ac:dyDescent="0.25">
      <c r="A74">
        <v>5</v>
      </c>
      <c r="B74" t="s">
        <v>54</v>
      </c>
      <c r="C74" s="1">
        <v>43160</v>
      </c>
      <c r="D74" t="s">
        <v>28</v>
      </c>
      <c r="E74">
        <v>374.88</v>
      </c>
    </row>
    <row r="75" spans="1:5" x14ac:dyDescent="0.25">
      <c r="A75">
        <v>5</v>
      </c>
      <c r="B75" t="s">
        <v>54</v>
      </c>
      <c r="C75" s="1">
        <v>43160</v>
      </c>
      <c r="D75" t="s">
        <v>28</v>
      </c>
      <c r="E75">
        <v>3537.25</v>
      </c>
    </row>
    <row r="76" spans="1:5" x14ac:dyDescent="0.25">
      <c r="A76">
        <v>5</v>
      </c>
      <c r="B76" t="s">
        <v>54</v>
      </c>
      <c r="C76" s="1">
        <v>43160</v>
      </c>
      <c r="D76" t="s">
        <v>28</v>
      </c>
      <c r="E76">
        <v>8881.5</v>
      </c>
    </row>
    <row r="77" spans="1:5" x14ac:dyDescent="0.25">
      <c r="A77">
        <v>1</v>
      </c>
      <c r="B77" t="s">
        <v>35</v>
      </c>
      <c r="C77" s="1">
        <v>43608</v>
      </c>
      <c r="D77" t="s">
        <v>23</v>
      </c>
      <c r="E77">
        <v>28125</v>
      </c>
    </row>
    <row r="78" spans="1:5" x14ac:dyDescent="0.25">
      <c r="A78">
        <v>1</v>
      </c>
      <c r="B78" t="s">
        <v>35</v>
      </c>
      <c r="C78" s="1">
        <v>43608</v>
      </c>
      <c r="D78" t="s">
        <v>23</v>
      </c>
      <c r="E78">
        <v>131250</v>
      </c>
    </row>
    <row r="79" spans="1:5" x14ac:dyDescent="0.25">
      <c r="A79">
        <v>3</v>
      </c>
      <c r="B79" t="s">
        <v>57</v>
      </c>
      <c r="C79" s="1">
        <v>43348</v>
      </c>
      <c r="D79" t="s">
        <v>23</v>
      </c>
      <c r="E79">
        <v>6058.38</v>
      </c>
    </row>
    <row r="80" spans="1:5" x14ac:dyDescent="0.25">
      <c r="A80">
        <v>3</v>
      </c>
      <c r="B80" t="s">
        <v>57</v>
      </c>
      <c r="C80" s="1">
        <v>43025</v>
      </c>
      <c r="D80" t="s">
        <v>23</v>
      </c>
      <c r="E80">
        <v>29608.99</v>
      </c>
    </row>
    <row r="81" spans="1:5" x14ac:dyDescent="0.25">
      <c r="A81">
        <v>3</v>
      </c>
      <c r="B81" t="s">
        <v>57</v>
      </c>
      <c r="C81" s="1">
        <v>43025</v>
      </c>
      <c r="D81" t="s">
        <v>23</v>
      </c>
      <c r="E81">
        <v>29638.400000000001</v>
      </c>
    </row>
    <row r="82" spans="1:5" x14ac:dyDescent="0.25">
      <c r="A82">
        <v>3</v>
      </c>
      <c r="B82" t="s">
        <v>57</v>
      </c>
      <c r="C82" s="1">
        <v>43025</v>
      </c>
      <c r="D82" t="s">
        <v>23</v>
      </c>
      <c r="E82">
        <v>237107.16</v>
      </c>
    </row>
    <row r="83" spans="1:5" x14ac:dyDescent="0.25">
      <c r="A83">
        <v>3</v>
      </c>
      <c r="B83" t="s">
        <v>57</v>
      </c>
      <c r="C83" s="1">
        <v>43390</v>
      </c>
      <c r="D83" t="s">
        <v>23</v>
      </c>
      <c r="E83">
        <v>295501.76</v>
      </c>
    </row>
    <row r="84" spans="1:5" x14ac:dyDescent="0.25">
      <c r="A84">
        <v>3</v>
      </c>
      <c r="B84" t="s">
        <v>57</v>
      </c>
      <c r="C84" s="1">
        <v>43713</v>
      </c>
      <c r="D84" t="s">
        <v>23</v>
      </c>
      <c r="E84">
        <v>5612.25</v>
      </c>
    </row>
    <row r="85" spans="1:5" x14ac:dyDescent="0.25">
      <c r="A85">
        <v>3</v>
      </c>
      <c r="B85" t="s">
        <v>57</v>
      </c>
      <c r="C85" s="1">
        <v>43101</v>
      </c>
      <c r="D85" t="s">
        <v>23</v>
      </c>
      <c r="E85">
        <v>30875</v>
      </c>
    </row>
    <row r="86" spans="1:5" x14ac:dyDescent="0.25">
      <c r="A86">
        <v>3</v>
      </c>
      <c r="B86" t="s">
        <v>57</v>
      </c>
      <c r="C86" s="1">
        <v>43703</v>
      </c>
      <c r="D86" t="s">
        <v>58</v>
      </c>
      <c r="E86">
        <v>7022.25</v>
      </c>
    </row>
    <row r="87" spans="1:5" x14ac:dyDescent="0.25">
      <c r="A87">
        <v>3</v>
      </c>
      <c r="B87" t="s">
        <v>57</v>
      </c>
      <c r="C87" s="1">
        <v>43466</v>
      </c>
      <c r="D87" t="s">
        <v>58</v>
      </c>
      <c r="E87">
        <v>77787.360000000001</v>
      </c>
    </row>
    <row r="88" spans="1:5" x14ac:dyDescent="0.25">
      <c r="A88">
        <v>3</v>
      </c>
      <c r="B88" t="s">
        <v>57</v>
      </c>
      <c r="C88" s="1">
        <v>43466</v>
      </c>
      <c r="D88" t="s">
        <v>58</v>
      </c>
      <c r="E88">
        <v>30048.080000000002</v>
      </c>
    </row>
    <row r="89" spans="1:5" x14ac:dyDescent="0.25">
      <c r="A89">
        <v>3</v>
      </c>
      <c r="B89" t="s">
        <v>57</v>
      </c>
      <c r="C89" s="1">
        <v>43724</v>
      </c>
      <c r="D89" t="s">
        <v>58</v>
      </c>
      <c r="E89">
        <v>7690.95</v>
      </c>
    </row>
    <row r="90" spans="1:5" x14ac:dyDescent="0.25">
      <c r="A90">
        <v>12</v>
      </c>
      <c r="B90" t="s">
        <v>57</v>
      </c>
      <c r="C90" s="1">
        <v>43322</v>
      </c>
      <c r="D90" t="s">
        <v>23</v>
      </c>
      <c r="E90">
        <v>86400</v>
      </c>
    </row>
    <row r="91" spans="1:5" x14ac:dyDescent="0.25">
      <c r="A91">
        <v>12</v>
      </c>
      <c r="B91" t="s">
        <v>57</v>
      </c>
      <c r="C91" s="1">
        <v>43322</v>
      </c>
      <c r="D91" t="s">
        <v>23</v>
      </c>
      <c r="E91">
        <v>345705</v>
      </c>
    </row>
    <row r="92" spans="1:5" x14ac:dyDescent="0.25">
      <c r="A92">
        <v>3</v>
      </c>
      <c r="B92" t="s">
        <v>57</v>
      </c>
      <c r="C92" s="1">
        <v>43687</v>
      </c>
      <c r="D92" t="s">
        <v>23</v>
      </c>
      <c r="E92">
        <v>77400</v>
      </c>
    </row>
    <row r="93" spans="1:5" x14ac:dyDescent="0.25">
      <c r="A93">
        <v>3</v>
      </c>
      <c r="B93" t="s">
        <v>57</v>
      </c>
      <c r="C93" s="1">
        <v>43687</v>
      </c>
      <c r="D93" t="s">
        <v>23</v>
      </c>
      <c r="E93">
        <v>302811.08</v>
      </c>
    </row>
    <row r="94" spans="1:5" x14ac:dyDescent="0.25">
      <c r="A94">
        <v>12</v>
      </c>
      <c r="B94" t="s">
        <v>57</v>
      </c>
      <c r="C94" s="1">
        <v>43282</v>
      </c>
      <c r="D94" t="s">
        <v>23</v>
      </c>
      <c r="E94">
        <v>1183.3800000000001</v>
      </c>
    </row>
    <row r="95" spans="1:5" x14ac:dyDescent="0.25">
      <c r="A95">
        <v>1</v>
      </c>
      <c r="B95" t="s">
        <v>48</v>
      </c>
      <c r="C95" s="1">
        <v>43359</v>
      </c>
      <c r="D95" t="s">
        <v>23</v>
      </c>
      <c r="E95">
        <v>33977.82</v>
      </c>
    </row>
    <row r="96" spans="1:5" x14ac:dyDescent="0.25">
      <c r="A96">
        <v>11</v>
      </c>
      <c r="B96" t="s">
        <v>33</v>
      </c>
      <c r="C96" s="1">
        <v>43247</v>
      </c>
      <c r="D96" t="s">
        <v>58</v>
      </c>
      <c r="E96">
        <v>25303.02</v>
      </c>
    </row>
    <row r="97" spans="1:5" x14ac:dyDescent="0.25">
      <c r="A97">
        <v>11</v>
      </c>
      <c r="B97" t="s">
        <v>33</v>
      </c>
      <c r="C97" s="1">
        <v>43612</v>
      </c>
      <c r="D97" t="s">
        <v>58</v>
      </c>
      <c r="E97">
        <v>25302.959999999999</v>
      </c>
    </row>
    <row r="98" spans="1:5" x14ac:dyDescent="0.25">
      <c r="A98">
        <v>11</v>
      </c>
      <c r="B98" t="s">
        <v>33</v>
      </c>
      <c r="C98" s="1">
        <v>43704</v>
      </c>
      <c r="D98" t="s">
        <v>58</v>
      </c>
      <c r="E98">
        <v>25302.959999999999</v>
      </c>
    </row>
    <row r="99" spans="1:5" x14ac:dyDescent="0.25">
      <c r="A99">
        <v>11</v>
      </c>
      <c r="B99" t="s">
        <v>33</v>
      </c>
      <c r="C99" s="1">
        <v>43796</v>
      </c>
      <c r="D99" t="s">
        <v>58</v>
      </c>
      <c r="E99">
        <v>25302.959999999999</v>
      </c>
    </row>
    <row r="100" spans="1:5" x14ac:dyDescent="0.25">
      <c r="A100">
        <v>11</v>
      </c>
      <c r="B100" t="s">
        <v>33</v>
      </c>
      <c r="C100" s="1">
        <v>43888</v>
      </c>
      <c r="D100" t="s">
        <v>58</v>
      </c>
      <c r="E100">
        <v>25302.959999999999</v>
      </c>
    </row>
    <row r="101" spans="1:5" x14ac:dyDescent="0.25">
      <c r="A101">
        <v>11</v>
      </c>
      <c r="B101" t="s">
        <v>33</v>
      </c>
      <c r="C101" s="1">
        <v>43978</v>
      </c>
      <c r="D101" t="s">
        <v>58</v>
      </c>
      <c r="E101">
        <v>25302.959999999999</v>
      </c>
    </row>
    <row r="102" spans="1:5" x14ac:dyDescent="0.25">
      <c r="A102">
        <v>11</v>
      </c>
      <c r="B102" t="s">
        <v>33</v>
      </c>
      <c r="C102" s="1">
        <v>43339</v>
      </c>
      <c r="D102" t="s">
        <v>58</v>
      </c>
      <c r="E102">
        <v>25302.959999999999</v>
      </c>
    </row>
    <row r="103" spans="1:5" x14ac:dyDescent="0.25">
      <c r="A103">
        <v>11</v>
      </c>
      <c r="B103" t="s">
        <v>33</v>
      </c>
      <c r="C103" s="1">
        <v>43431</v>
      </c>
      <c r="D103" t="s">
        <v>58</v>
      </c>
      <c r="E103">
        <v>25302.959999999999</v>
      </c>
    </row>
    <row r="104" spans="1:5" x14ac:dyDescent="0.25">
      <c r="A104">
        <v>11</v>
      </c>
      <c r="B104" t="s">
        <v>33</v>
      </c>
      <c r="C104" s="1">
        <v>43523</v>
      </c>
      <c r="D104" t="s">
        <v>58</v>
      </c>
      <c r="E104">
        <v>25302.959999999999</v>
      </c>
    </row>
    <row r="105" spans="1:5" x14ac:dyDescent="0.25">
      <c r="A105">
        <v>11</v>
      </c>
      <c r="B105" t="s">
        <v>33</v>
      </c>
      <c r="C105" s="1">
        <v>43158</v>
      </c>
      <c r="D105" t="s">
        <v>58</v>
      </c>
      <c r="E105">
        <v>25303.02</v>
      </c>
    </row>
    <row r="106" spans="1:5" x14ac:dyDescent="0.25">
      <c r="A106">
        <v>11</v>
      </c>
      <c r="B106" t="s">
        <v>33</v>
      </c>
      <c r="C106" s="1">
        <v>43066</v>
      </c>
      <c r="D106" t="s">
        <v>58</v>
      </c>
      <c r="E106">
        <v>39952.080000000002</v>
      </c>
    </row>
    <row r="107" spans="1:5" x14ac:dyDescent="0.25">
      <c r="A107">
        <v>1</v>
      </c>
      <c r="B107" t="s">
        <v>48</v>
      </c>
      <c r="C107" s="1">
        <v>43158</v>
      </c>
      <c r="D107" t="s">
        <v>23</v>
      </c>
      <c r="E107">
        <v>562.24</v>
      </c>
    </row>
    <row r="108" spans="1:5" x14ac:dyDescent="0.25">
      <c r="A108">
        <v>1</v>
      </c>
      <c r="B108" t="s">
        <v>48</v>
      </c>
      <c r="C108" s="1">
        <v>43526</v>
      </c>
      <c r="D108" t="s">
        <v>23</v>
      </c>
      <c r="E108">
        <v>628.70000000000005</v>
      </c>
    </row>
    <row r="109" spans="1:5" x14ac:dyDescent="0.25">
      <c r="A109">
        <v>12</v>
      </c>
      <c r="B109" t="s">
        <v>57</v>
      </c>
      <c r="C109" s="1">
        <v>43191</v>
      </c>
      <c r="D109" t="s">
        <v>23</v>
      </c>
      <c r="E109">
        <v>5075.5</v>
      </c>
    </row>
    <row r="110" spans="1:5" x14ac:dyDescent="0.25">
      <c r="A110">
        <v>3</v>
      </c>
      <c r="B110" t="s">
        <v>57</v>
      </c>
      <c r="C110" s="1">
        <v>43556</v>
      </c>
      <c r="D110" t="s">
        <v>23</v>
      </c>
      <c r="E110">
        <v>5206</v>
      </c>
    </row>
    <row r="111" spans="1:5" x14ac:dyDescent="0.25">
      <c r="A111">
        <v>13</v>
      </c>
      <c r="B111" t="s">
        <v>48</v>
      </c>
      <c r="C111" s="1">
        <v>43494</v>
      </c>
      <c r="D111" t="s">
        <v>28</v>
      </c>
      <c r="E111">
        <v>5462.5</v>
      </c>
    </row>
    <row r="112" spans="1:5" x14ac:dyDescent="0.25">
      <c r="A112">
        <v>1</v>
      </c>
      <c r="B112" t="s">
        <v>20</v>
      </c>
      <c r="C112" s="1">
        <v>43472</v>
      </c>
      <c r="D112" t="s">
        <v>23</v>
      </c>
      <c r="E112">
        <v>13612.5</v>
      </c>
    </row>
    <row r="113" spans="1:5" x14ac:dyDescent="0.25">
      <c r="A113">
        <v>1</v>
      </c>
      <c r="B113" t="s">
        <v>20</v>
      </c>
      <c r="C113" s="1">
        <v>43559</v>
      </c>
      <c r="D113" t="s">
        <v>23</v>
      </c>
      <c r="E113">
        <v>6991.55</v>
      </c>
    </row>
    <row r="114" spans="1:5" x14ac:dyDescent="0.25">
      <c r="A114">
        <v>1</v>
      </c>
      <c r="B114" t="s">
        <v>35</v>
      </c>
      <c r="C114" s="1">
        <v>43339</v>
      </c>
      <c r="D114" t="s">
        <v>23</v>
      </c>
      <c r="E114">
        <v>13750</v>
      </c>
    </row>
    <row r="115" spans="1:5" x14ac:dyDescent="0.25">
      <c r="A115">
        <v>13</v>
      </c>
      <c r="B115" t="s">
        <v>35</v>
      </c>
      <c r="C115" s="1">
        <v>43543</v>
      </c>
      <c r="D115" t="s">
        <v>28</v>
      </c>
      <c r="E115">
        <v>70125</v>
      </c>
    </row>
    <row r="116" spans="1:5" x14ac:dyDescent="0.25">
      <c r="A116">
        <v>13</v>
      </c>
      <c r="B116" t="s">
        <v>35</v>
      </c>
      <c r="C116" s="1">
        <v>43543</v>
      </c>
      <c r="D116" t="s">
        <v>28</v>
      </c>
      <c r="E116">
        <v>70125</v>
      </c>
    </row>
    <row r="117" spans="1:5" x14ac:dyDescent="0.25">
      <c r="A117">
        <v>3</v>
      </c>
      <c r="B117" t="s">
        <v>57</v>
      </c>
      <c r="C117" s="1">
        <v>43191</v>
      </c>
      <c r="D117" t="s">
        <v>23</v>
      </c>
      <c r="E117">
        <v>208122.92</v>
      </c>
    </row>
    <row r="118" spans="1:5" x14ac:dyDescent="0.25">
      <c r="A118">
        <v>3</v>
      </c>
      <c r="B118" t="s">
        <v>57</v>
      </c>
      <c r="C118" s="1">
        <v>43160</v>
      </c>
      <c r="D118" t="s">
        <v>23</v>
      </c>
      <c r="E118">
        <v>45375.15</v>
      </c>
    </row>
    <row r="119" spans="1:5" x14ac:dyDescent="0.25">
      <c r="A119">
        <v>3</v>
      </c>
      <c r="B119" t="s">
        <v>57</v>
      </c>
      <c r="C119" s="1">
        <v>43468</v>
      </c>
      <c r="D119" t="s">
        <v>23</v>
      </c>
      <c r="E119">
        <v>18150</v>
      </c>
    </row>
    <row r="120" spans="1:5" x14ac:dyDescent="0.25">
      <c r="A120">
        <v>3</v>
      </c>
      <c r="B120" t="s">
        <v>57</v>
      </c>
      <c r="C120" s="1">
        <v>43525</v>
      </c>
      <c r="D120" t="s">
        <v>23</v>
      </c>
      <c r="E120">
        <v>45375.15</v>
      </c>
    </row>
    <row r="121" spans="1:5" x14ac:dyDescent="0.25">
      <c r="A121">
        <v>3</v>
      </c>
      <c r="B121" t="s">
        <v>57</v>
      </c>
      <c r="C121" s="1">
        <v>43666</v>
      </c>
      <c r="D121" t="s">
        <v>23</v>
      </c>
      <c r="E121">
        <v>45375</v>
      </c>
    </row>
    <row r="122" spans="1:5" x14ac:dyDescent="0.25">
      <c r="A122">
        <v>3</v>
      </c>
      <c r="B122" t="s">
        <v>57</v>
      </c>
      <c r="C122" s="1"/>
      <c r="D122" t="s">
        <v>23</v>
      </c>
      <c r="E122">
        <v>0</v>
      </c>
    </row>
    <row r="123" spans="1:5" x14ac:dyDescent="0.25">
      <c r="A123">
        <v>10</v>
      </c>
      <c r="B123" t="s">
        <v>40</v>
      </c>
      <c r="C123" s="1">
        <v>43405</v>
      </c>
      <c r="D123" t="s">
        <v>23</v>
      </c>
      <c r="E123">
        <v>6157.88</v>
      </c>
    </row>
    <row r="124" spans="1:5" x14ac:dyDescent="0.25">
      <c r="A124">
        <v>10</v>
      </c>
      <c r="B124" t="s">
        <v>40</v>
      </c>
      <c r="C124" s="1">
        <v>43439</v>
      </c>
      <c r="D124" t="s">
        <v>23</v>
      </c>
    </row>
    <row r="125" spans="1:5" x14ac:dyDescent="0.25">
      <c r="A125">
        <v>10</v>
      </c>
      <c r="B125" t="s">
        <v>40</v>
      </c>
      <c r="C125" s="1">
        <v>43504</v>
      </c>
      <c r="D125" t="s">
        <v>23</v>
      </c>
      <c r="E125">
        <v>113.48</v>
      </c>
    </row>
    <row r="126" spans="1:5" x14ac:dyDescent="0.25">
      <c r="A126">
        <v>10</v>
      </c>
      <c r="B126" t="s">
        <v>40</v>
      </c>
      <c r="C126" s="1">
        <v>43770</v>
      </c>
      <c r="D126" t="s">
        <v>23</v>
      </c>
      <c r="E126">
        <v>4302.3</v>
      </c>
    </row>
    <row r="127" spans="1:5" x14ac:dyDescent="0.25">
      <c r="A127">
        <v>10</v>
      </c>
      <c r="B127" t="s">
        <v>40</v>
      </c>
      <c r="C127" s="1">
        <v>43602</v>
      </c>
      <c r="D127" t="s">
        <v>23</v>
      </c>
      <c r="E127">
        <v>52500</v>
      </c>
    </row>
    <row r="128" spans="1:5" x14ac:dyDescent="0.25">
      <c r="A128">
        <v>3</v>
      </c>
      <c r="B128" t="s">
        <v>57</v>
      </c>
      <c r="C128" s="1">
        <v>43646</v>
      </c>
      <c r="D128" t="s">
        <v>58</v>
      </c>
      <c r="E128">
        <v>1147.82</v>
      </c>
    </row>
    <row r="129" spans="1:5" x14ac:dyDescent="0.25">
      <c r="A129">
        <v>3</v>
      </c>
      <c r="B129" t="s">
        <v>57</v>
      </c>
      <c r="C129" s="1">
        <v>43282</v>
      </c>
      <c r="D129" t="s">
        <v>23</v>
      </c>
      <c r="E129">
        <v>1896.63</v>
      </c>
    </row>
    <row r="130" spans="1:5" x14ac:dyDescent="0.25">
      <c r="A130">
        <v>3</v>
      </c>
      <c r="B130" t="s">
        <v>57</v>
      </c>
      <c r="C130" s="1">
        <v>43646</v>
      </c>
      <c r="D130" t="s">
        <v>23</v>
      </c>
      <c r="E130">
        <v>0</v>
      </c>
    </row>
    <row r="131" spans="1:5" x14ac:dyDescent="0.25">
      <c r="A131">
        <v>3</v>
      </c>
      <c r="B131" t="s">
        <v>57</v>
      </c>
      <c r="C131" s="1">
        <v>43282</v>
      </c>
      <c r="D131" t="s">
        <v>23</v>
      </c>
      <c r="E131">
        <v>48125</v>
      </c>
    </row>
    <row r="132" spans="1:5" x14ac:dyDescent="0.25">
      <c r="A132">
        <v>3</v>
      </c>
      <c r="B132" t="s">
        <v>57</v>
      </c>
      <c r="C132" s="1">
        <v>43282</v>
      </c>
      <c r="D132" t="s">
        <v>23</v>
      </c>
      <c r="E132">
        <v>13560.92</v>
      </c>
    </row>
    <row r="133" spans="1:5" x14ac:dyDescent="0.25">
      <c r="A133">
        <v>3</v>
      </c>
      <c r="B133" t="s">
        <v>57</v>
      </c>
      <c r="C133" s="1">
        <v>43282</v>
      </c>
      <c r="D133" t="s">
        <v>23</v>
      </c>
      <c r="E133">
        <v>55052.69</v>
      </c>
    </row>
    <row r="134" spans="1:5" x14ac:dyDescent="0.25">
      <c r="A134">
        <v>3</v>
      </c>
      <c r="B134" t="s">
        <v>57</v>
      </c>
      <c r="C134" s="1">
        <v>43282</v>
      </c>
      <c r="D134" t="s">
        <v>23</v>
      </c>
      <c r="E134">
        <v>14131.43</v>
      </c>
    </row>
    <row r="135" spans="1:5" x14ac:dyDescent="0.25">
      <c r="A135">
        <v>3</v>
      </c>
      <c r="B135" t="s">
        <v>57</v>
      </c>
      <c r="C135" s="1">
        <v>43282</v>
      </c>
      <c r="D135" t="s">
        <v>23</v>
      </c>
      <c r="E135">
        <v>3125</v>
      </c>
    </row>
    <row r="136" spans="1:5" x14ac:dyDescent="0.25">
      <c r="A136">
        <v>3</v>
      </c>
      <c r="B136" t="s">
        <v>57</v>
      </c>
      <c r="C136" s="1">
        <v>43282</v>
      </c>
      <c r="D136" t="s">
        <v>23</v>
      </c>
      <c r="E136">
        <v>1125</v>
      </c>
    </row>
    <row r="137" spans="1:5" x14ac:dyDescent="0.25">
      <c r="A137">
        <v>3</v>
      </c>
      <c r="B137" t="s">
        <v>57</v>
      </c>
      <c r="C137" s="1">
        <v>43282</v>
      </c>
      <c r="D137" t="s">
        <v>23</v>
      </c>
      <c r="E137">
        <v>4706.25</v>
      </c>
    </row>
    <row r="138" spans="1:5" x14ac:dyDescent="0.25">
      <c r="A138">
        <v>3</v>
      </c>
      <c r="B138" t="s">
        <v>57</v>
      </c>
      <c r="C138" s="1">
        <v>43647</v>
      </c>
      <c r="D138" t="s">
        <v>23</v>
      </c>
      <c r="E138">
        <v>825</v>
      </c>
    </row>
    <row r="139" spans="1:5" x14ac:dyDescent="0.25">
      <c r="A139">
        <v>3</v>
      </c>
      <c r="B139" t="s">
        <v>57</v>
      </c>
      <c r="C139" s="1">
        <v>43647</v>
      </c>
      <c r="D139" t="s">
        <v>23</v>
      </c>
      <c r="E139">
        <v>1896.63</v>
      </c>
    </row>
    <row r="140" spans="1:5" x14ac:dyDescent="0.25">
      <c r="A140">
        <v>3</v>
      </c>
      <c r="B140" t="s">
        <v>57</v>
      </c>
      <c r="C140" s="1">
        <v>43679</v>
      </c>
      <c r="D140" t="s">
        <v>23</v>
      </c>
      <c r="E140">
        <v>19181.25</v>
      </c>
    </row>
    <row r="141" spans="1:5" x14ac:dyDescent="0.25">
      <c r="A141">
        <v>3</v>
      </c>
      <c r="B141" t="s">
        <v>57</v>
      </c>
      <c r="C141" s="1">
        <v>43647</v>
      </c>
      <c r="D141" t="s">
        <v>23</v>
      </c>
      <c r="E141">
        <v>42500</v>
      </c>
    </row>
    <row r="142" spans="1:5" x14ac:dyDescent="0.25">
      <c r="A142">
        <v>3</v>
      </c>
      <c r="B142" t="s">
        <v>57</v>
      </c>
      <c r="C142" s="1">
        <v>43647</v>
      </c>
      <c r="D142" t="s">
        <v>23</v>
      </c>
      <c r="E142">
        <v>10917.07</v>
      </c>
    </row>
    <row r="143" spans="1:5" x14ac:dyDescent="0.25">
      <c r="A143">
        <v>3</v>
      </c>
      <c r="B143" t="s">
        <v>57</v>
      </c>
      <c r="C143" s="1">
        <v>43647</v>
      </c>
      <c r="D143" t="s">
        <v>23</v>
      </c>
      <c r="E143">
        <v>60713.1</v>
      </c>
    </row>
    <row r="144" spans="1:5" x14ac:dyDescent="0.25">
      <c r="A144">
        <v>3</v>
      </c>
      <c r="B144" t="s">
        <v>57</v>
      </c>
      <c r="C144" s="1">
        <v>43647</v>
      </c>
      <c r="D144" t="s">
        <v>23</v>
      </c>
      <c r="E144">
        <v>12349.97</v>
      </c>
    </row>
    <row r="145" spans="1:5" x14ac:dyDescent="0.25">
      <c r="A145">
        <v>3</v>
      </c>
      <c r="B145" t="s">
        <v>57</v>
      </c>
      <c r="C145" s="1">
        <v>43647</v>
      </c>
      <c r="D145" t="s">
        <v>23</v>
      </c>
      <c r="E145">
        <v>3375</v>
      </c>
    </row>
    <row r="146" spans="1:5" x14ac:dyDescent="0.25">
      <c r="A146">
        <v>3</v>
      </c>
      <c r="B146" t="s">
        <v>57</v>
      </c>
      <c r="C146" s="1">
        <v>43647</v>
      </c>
      <c r="D146" t="s">
        <v>23</v>
      </c>
      <c r="E146">
        <v>875</v>
      </c>
    </row>
    <row r="147" spans="1:5" x14ac:dyDescent="0.25">
      <c r="A147">
        <v>3</v>
      </c>
      <c r="B147" t="s">
        <v>57</v>
      </c>
      <c r="C147" s="1">
        <v>43647</v>
      </c>
      <c r="D147" t="s">
        <v>23</v>
      </c>
      <c r="E147">
        <v>1556.25</v>
      </c>
    </row>
    <row r="148" spans="1:5" x14ac:dyDescent="0.25">
      <c r="A148">
        <v>3</v>
      </c>
      <c r="B148" t="s">
        <v>57</v>
      </c>
      <c r="C148" s="1">
        <v>43373</v>
      </c>
      <c r="D148" t="s">
        <v>23</v>
      </c>
      <c r="E148">
        <v>186534.13</v>
      </c>
    </row>
    <row r="149" spans="1:5" x14ac:dyDescent="0.25">
      <c r="A149">
        <v>3</v>
      </c>
      <c r="B149" t="s">
        <v>57</v>
      </c>
      <c r="C149" s="1">
        <v>43738</v>
      </c>
      <c r="D149" t="s">
        <v>23</v>
      </c>
      <c r="E149">
        <v>202350</v>
      </c>
    </row>
    <row r="150" spans="1:5" x14ac:dyDescent="0.25">
      <c r="A150">
        <v>3</v>
      </c>
      <c r="B150" t="s">
        <v>57</v>
      </c>
      <c r="C150" s="1">
        <v>43175</v>
      </c>
      <c r="D150" t="s">
        <v>58</v>
      </c>
      <c r="E150">
        <v>750.63</v>
      </c>
    </row>
    <row r="151" spans="1:5" x14ac:dyDescent="0.25">
      <c r="A151">
        <v>3</v>
      </c>
      <c r="B151" t="s">
        <v>57</v>
      </c>
      <c r="C151" s="1">
        <v>43540</v>
      </c>
      <c r="D151" t="s">
        <v>23</v>
      </c>
      <c r="E151">
        <v>63.75</v>
      </c>
    </row>
    <row r="152" spans="1:5" x14ac:dyDescent="0.25">
      <c r="A152">
        <v>3</v>
      </c>
      <c r="B152" t="s">
        <v>57</v>
      </c>
      <c r="C152" s="1">
        <v>43571</v>
      </c>
      <c r="D152" t="s">
        <v>23</v>
      </c>
      <c r="E152">
        <v>1556.5</v>
      </c>
    </row>
    <row r="153" spans="1:5" x14ac:dyDescent="0.25">
      <c r="A153">
        <v>3</v>
      </c>
      <c r="B153" t="s">
        <v>57</v>
      </c>
      <c r="C153" s="1">
        <v>43192</v>
      </c>
      <c r="D153" t="s">
        <v>23</v>
      </c>
      <c r="E153">
        <v>46087.63</v>
      </c>
    </row>
    <row r="154" spans="1:5" x14ac:dyDescent="0.25">
      <c r="A154">
        <v>3</v>
      </c>
      <c r="B154" t="s">
        <v>57</v>
      </c>
      <c r="C154" s="1">
        <v>43557</v>
      </c>
      <c r="D154" t="s">
        <v>23</v>
      </c>
      <c r="E154">
        <v>4362.38</v>
      </c>
    </row>
    <row r="155" spans="1:5" x14ac:dyDescent="0.25">
      <c r="A155">
        <v>3</v>
      </c>
      <c r="B155" t="s">
        <v>57</v>
      </c>
      <c r="C155" s="1">
        <v>43572</v>
      </c>
      <c r="D155" t="s">
        <v>23</v>
      </c>
      <c r="E155">
        <v>65370</v>
      </c>
    </row>
    <row r="156" spans="1:5" x14ac:dyDescent="0.25">
      <c r="A156">
        <v>3</v>
      </c>
      <c r="B156" t="s">
        <v>57</v>
      </c>
      <c r="C156" s="1">
        <v>43738</v>
      </c>
      <c r="D156" t="s">
        <v>58</v>
      </c>
      <c r="E156">
        <v>44259.67</v>
      </c>
    </row>
    <row r="157" spans="1:5" x14ac:dyDescent="0.25">
      <c r="A157">
        <v>3</v>
      </c>
      <c r="B157" t="s">
        <v>20</v>
      </c>
      <c r="C157" s="1">
        <v>43765</v>
      </c>
      <c r="D157" t="s">
        <v>23</v>
      </c>
      <c r="E157">
        <v>35112</v>
      </c>
    </row>
    <row r="158" spans="1:5" x14ac:dyDescent="0.25">
      <c r="A158">
        <v>3</v>
      </c>
      <c r="B158" t="s">
        <v>20</v>
      </c>
      <c r="C158" s="1">
        <v>43765</v>
      </c>
      <c r="D158" t="s">
        <v>23</v>
      </c>
      <c r="E158">
        <v>15048</v>
      </c>
    </row>
    <row r="159" spans="1:5" x14ac:dyDescent="0.25">
      <c r="A159">
        <v>12</v>
      </c>
      <c r="B159" t="s">
        <v>57</v>
      </c>
      <c r="C159" s="1">
        <v>43123</v>
      </c>
      <c r="D159" t="s">
        <v>23</v>
      </c>
      <c r="E159">
        <v>1072.3399999999999</v>
      </c>
    </row>
    <row r="160" spans="1:5" x14ac:dyDescent="0.25">
      <c r="A160">
        <v>3</v>
      </c>
      <c r="B160" t="s">
        <v>57</v>
      </c>
      <c r="C160" s="1">
        <v>43488</v>
      </c>
      <c r="D160" t="s">
        <v>23</v>
      </c>
      <c r="E160">
        <v>1111.77</v>
      </c>
    </row>
    <row r="161" spans="1:5" x14ac:dyDescent="0.25">
      <c r="A161">
        <v>3</v>
      </c>
      <c r="B161" t="s">
        <v>57</v>
      </c>
      <c r="C161" s="1">
        <v>43312</v>
      </c>
      <c r="D161" t="s">
        <v>58</v>
      </c>
      <c r="E161">
        <v>27057.200000000001</v>
      </c>
    </row>
    <row r="162" spans="1:5" x14ac:dyDescent="0.25">
      <c r="A162">
        <v>3</v>
      </c>
      <c r="B162" t="s">
        <v>57</v>
      </c>
      <c r="C162" s="1">
        <v>43677</v>
      </c>
      <c r="D162" t="s">
        <v>58</v>
      </c>
      <c r="E162">
        <v>87500</v>
      </c>
    </row>
    <row r="163" spans="1:5" x14ac:dyDescent="0.25">
      <c r="A163">
        <v>10</v>
      </c>
      <c r="B163" t="s">
        <v>40</v>
      </c>
      <c r="C163" s="1">
        <v>43431</v>
      </c>
      <c r="D163" t="s">
        <v>23</v>
      </c>
      <c r="E163">
        <v>7647.1</v>
      </c>
    </row>
    <row r="164" spans="1:5" x14ac:dyDescent="0.25">
      <c r="A164">
        <v>10</v>
      </c>
      <c r="B164" t="s">
        <v>40</v>
      </c>
      <c r="C164" s="1">
        <v>43796</v>
      </c>
      <c r="D164" t="s">
        <v>23</v>
      </c>
      <c r="E164">
        <v>12491.85</v>
      </c>
    </row>
    <row r="165" spans="1:5" x14ac:dyDescent="0.25">
      <c r="A165">
        <v>10</v>
      </c>
      <c r="B165" t="s">
        <v>40</v>
      </c>
      <c r="C165" s="1">
        <v>43431</v>
      </c>
      <c r="D165" t="s">
        <v>23</v>
      </c>
      <c r="E165">
        <v>30620.9</v>
      </c>
    </row>
    <row r="166" spans="1:5" x14ac:dyDescent="0.25">
      <c r="A166">
        <v>10</v>
      </c>
      <c r="B166" t="s">
        <v>40</v>
      </c>
      <c r="C166" s="1">
        <v>43796</v>
      </c>
      <c r="D166" t="s">
        <v>23</v>
      </c>
      <c r="E166">
        <v>61342.1</v>
      </c>
    </row>
    <row r="167" spans="1:5" x14ac:dyDescent="0.25">
      <c r="A167">
        <v>3</v>
      </c>
      <c r="B167" t="s">
        <v>57</v>
      </c>
      <c r="C167" s="1">
        <v>43203</v>
      </c>
      <c r="D167" t="s">
        <v>23</v>
      </c>
      <c r="E167">
        <v>3125</v>
      </c>
    </row>
    <row r="168" spans="1:5" x14ac:dyDescent="0.25">
      <c r="A168">
        <v>3</v>
      </c>
      <c r="B168" t="s">
        <v>57</v>
      </c>
      <c r="C168" s="1">
        <v>43035</v>
      </c>
      <c r="D168" t="s">
        <v>23</v>
      </c>
      <c r="E168">
        <v>62714.03</v>
      </c>
    </row>
    <row r="169" spans="1:5" x14ac:dyDescent="0.25">
      <c r="A169">
        <v>3</v>
      </c>
      <c r="B169" t="s">
        <v>57</v>
      </c>
      <c r="C169" s="1">
        <v>43400</v>
      </c>
      <c r="D169" t="s">
        <v>23</v>
      </c>
      <c r="E169">
        <v>85800</v>
      </c>
    </row>
    <row r="170" spans="1:5" x14ac:dyDescent="0.25">
      <c r="A170">
        <v>3</v>
      </c>
      <c r="B170" t="s">
        <v>57</v>
      </c>
      <c r="C170" s="1">
        <v>43400</v>
      </c>
      <c r="D170" t="s">
        <v>23</v>
      </c>
      <c r="E170">
        <v>21450</v>
      </c>
    </row>
    <row r="171" spans="1:5" x14ac:dyDescent="0.25">
      <c r="A171">
        <v>3</v>
      </c>
      <c r="B171" t="s">
        <v>57</v>
      </c>
      <c r="C171" s="1">
        <v>43764</v>
      </c>
      <c r="D171" t="s">
        <v>23</v>
      </c>
      <c r="E171">
        <v>71765.36</v>
      </c>
    </row>
    <row r="172" spans="1:5" x14ac:dyDescent="0.25">
      <c r="A172">
        <v>3</v>
      </c>
      <c r="B172" t="s">
        <v>57</v>
      </c>
      <c r="C172" s="1">
        <v>43764</v>
      </c>
      <c r="D172" t="s">
        <v>23</v>
      </c>
      <c r="E172">
        <v>17941.34</v>
      </c>
    </row>
    <row r="173" spans="1:5" x14ac:dyDescent="0.25">
      <c r="A173">
        <v>6</v>
      </c>
      <c r="B173" t="s">
        <v>40</v>
      </c>
      <c r="C173" s="1">
        <v>43882</v>
      </c>
      <c r="D173" t="s">
        <v>28</v>
      </c>
      <c r="E173">
        <v>44999.85</v>
      </c>
    </row>
    <row r="174" spans="1:5" x14ac:dyDescent="0.25">
      <c r="A174">
        <v>13</v>
      </c>
      <c r="B174" t="s">
        <v>35</v>
      </c>
      <c r="C174" s="1">
        <v>43738</v>
      </c>
      <c r="D174" t="s">
        <v>58</v>
      </c>
      <c r="E174">
        <v>47500</v>
      </c>
    </row>
    <row r="175" spans="1:5" x14ac:dyDescent="0.25">
      <c r="A175">
        <v>13</v>
      </c>
      <c r="B175" t="s">
        <v>35</v>
      </c>
      <c r="C175" s="1">
        <v>43502</v>
      </c>
      <c r="D175" t="s">
        <v>58</v>
      </c>
      <c r="E175">
        <v>6183.87</v>
      </c>
    </row>
    <row r="176" spans="1:5" x14ac:dyDescent="0.25">
      <c r="A176">
        <v>13</v>
      </c>
      <c r="B176" t="s">
        <v>35</v>
      </c>
      <c r="C176" s="1">
        <v>43684</v>
      </c>
      <c r="D176" t="s">
        <v>58</v>
      </c>
      <c r="E176">
        <v>6183.87</v>
      </c>
    </row>
    <row r="177" spans="1:5" x14ac:dyDescent="0.25">
      <c r="A177">
        <v>2</v>
      </c>
      <c r="B177" t="s">
        <v>35</v>
      </c>
      <c r="C177" s="1">
        <v>43777</v>
      </c>
      <c r="D177" t="s">
        <v>28</v>
      </c>
      <c r="E177">
        <v>13200</v>
      </c>
    </row>
    <row r="178" spans="1:5" x14ac:dyDescent="0.25">
      <c r="A178">
        <v>2</v>
      </c>
      <c r="B178" t="s">
        <v>54</v>
      </c>
      <c r="C178" s="1">
        <v>43518</v>
      </c>
      <c r="D178" t="s">
        <v>28</v>
      </c>
      <c r="E178">
        <v>16258</v>
      </c>
    </row>
    <row r="179" spans="1:5" x14ac:dyDescent="0.25">
      <c r="A179">
        <v>2</v>
      </c>
      <c r="B179" t="s">
        <v>54</v>
      </c>
      <c r="C179" s="1">
        <v>43524</v>
      </c>
      <c r="D179" t="s">
        <v>28</v>
      </c>
      <c r="E179">
        <v>8227.7900000000009</v>
      </c>
    </row>
    <row r="180" spans="1:5" x14ac:dyDescent="0.25">
      <c r="A180">
        <v>2</v>
      </c>
      <c r="B180" t="s">
        <v>54</v>
      </c>
      <c r="C180" s="1">
        <v>43628</v>
      </c>
      <c r="D180" t="s">
        <v>28</v>
      </c>
      <c r="E180">
        <v>2925.72</v>
      </c>
    </row>
    <row r="181" spans="1:5" x14ac:dyDescent="0.25">
      <c r="A181">
        <v>2</v>
      </c>
      <c r="B181" t="s">
        <v>54</v>
      </c>
      <c r="C181" s="1">
        <v>43628</v>
      </c>
      <c r="D181" t="s">
        <v>28</v>
      </c>
      <c r="E181">
        <v>2925.72</v>
      </c>
    </row>
    <row r="182" spans="1:5" x14ac:dyDescent="0.25">
      <c r="A182">
        <v>2</v>
      </c>
      <c r="B182" t="s">
        <v>54</v>
      </c>
      <c r="C182" s="1">
        <v>43658</v>
      </c>
      <c r="D182" t="s">
        <v>28</v>
      </c>
      <c r="E182">
        <v>5240.78</v>
      </c>
    </row>
    <row r="183" spans="1:5" x14ac:dyDescent="0.25">
      <c r="A183">
        <v>2</v>
      </c>
      <c r="B183" t="s">
        <v>54</v>
      </c>
      <c r="C183" s="1">
        <v>43777</v>
      </c>
      <c r="D183" t="s">
        <v>28</v>
      </c>
      <c r="E183">
        <v>17232.75</v>
      </c>
    </row>
    <row r="184" spans="1:5" x14ac:dyDescent="0.25">
      <c r="A184">
        <v>2</v>
      </c>
      <c r="B184" t="s">
        <v>35</v>
      </c>
      <c r="C184" s="1">
        <v>43777</v>
      </c>
      <c r="D184" t="s">
        <v>28</v>
      </c>
      <c r="E184">
        <v>6250</v>
      </c>
    </row>
    <row r="185" spans="1:5" x14ac:dyDescent="0.25">
      <c r="A185">
        <v>2</v>
      </c>
      <c r="B185" t="s">
        <v>54</v>
      </c>
      <c r="C185" s="1">
        <v>43716</v>
      </c>
      <c r="D185" t="s">
        <v>28</v>
      </c>
      <c r="E185">
        <v>72138.929999999993</v>
      </c>
    </row>
    <row r="186" spans="1:5" x14ac:dyDescent="0.25">
      <c r="A186">
        <v>2</v>
      </c>
      <c r="B186" t="s">
        <v>54</v>
      </c>
      <c r="C186" s="1">
        <v>43716</v>
      </c>
      <c r="D186" t="s">
        <v>28</v>
      </c>
      <c r="E186">
        <v>43032.54</v>
      </c>
    </row>
    <row r="187" spans="1:5" x14ac:dyDescent="0.25">
      <c r="A187">
        <v>2</v>
      </c>
      <c r="B187" t="s">
        <v>48</v>
      </c>
      <c r="C187" s="1">
        <v>43716</v>
      </c>
      <c r="D187" t="s">
        <v>28</v>
      </c>
      <c r="E187">
        <v>11550</v>
      </c>
    </row>
    <row r="188" spans="1:5" x14ac:dyDescent="0.25">
      <c r="A188">
        <v>2</v>
      </c>
      <c r="B188" t="s">
        <v>48</v>
      </c>
      <c r="C188" s="1">
        <v>43716</v>
      </c>
      <c r="D188" t="s">
        <v>28</v>
      </c>
      <c r="E188">
        <v>7700</v>
      </c>
    </row>
    <row r="189" spans="1:5" x14ac:dyDescent="0.25">
      <c r="A189">
        <v>2</v>
      </c>
      <c r="B189" t="s">
        <v>54</v>
      </c>
      <c r="C189" s="1">
        <v>43716</v>
      </c>
      <c r="D189" t="s">
        <v>28</v>
      </c>
      <c r="E189">
        <v>14461.25</v>
      </c>
    </row>
    <row r="190" spans="1:5" x14ac:dyDescent="0.25">
      <c r="A190">
        <v>2</v>
      </c>
      <c r="B190" t="s">
        <v>54</v>
      </c>
      <c r="C190" s="1">
        <v>43748</v>
      </c>
      <c r="D190" t="s">
        <v>28</v>
      </c>
      <c r="E190">
        <v>13153.63</v>
      </c>
    </row>
    <row r="191" spans="1:5" x14ac:dyDescent="0.25">
      <c r="A191">
        <v>13</v>
      </c>
      <c r="B191" t="s">
        <v>33</v>
      </c>
      <c r="C191" s="1">
        <v>43194</v>
      </c>
      <c r="D191" t="s">
        <v>28</v>
      </c>
      <c r="E191">
        <v>0</v>
      </c>
    </row>
    <row r="192" spans="1:5" x14ac:dyDescent="0.25">
      <c r="A192">
        <v>13</v>
      </c>
      <c r="B192" t="s">
        <v>33</v>
      </c>
      <c r="C192" s="1">
        <v>43273</v>
      </c>
      <c r="D192" t="s">
        <v>58</v>
      </c>
      <c r="E192">
        <v>15625</v>
      </c>
    </row>
    <row r="193" spans="1:5" x14ac:dyDescent="0.25">
      <c r="A193">
        <v>13</v>
      </c>
      <c r="B193" t="s">
        <v>33</v>
      </c>
      <c r="C193" s="1">
        <v>43580</v>
      </c>
      <c r="D193" t="s">
        <v>58</v>
      </c>
      <c r="E193">
        <v>134736.13</v>
      </c>
    </row>
    <row r="194" spans="1:5" x14ac:dyDescent="0.25">
      <c r="A194">
        <v>13</v>
      </c>
      <c r="B194" t="s">
        <v>33</v>
      </c>
      <c r="C194" s="1">
        <v>43719</v>
      </c>
      <c r="D194" t="s">
        <v>58</v>
      </c>
      <c r="E194">
        <v>32584.880000000001</v>
      </c>
    </row>
    <row r="195" spans="1:5" x14ac:dyDescent="0.25">
      <c r="A195">
        <v>13</v>
      </c>
      <c r="B195" t="s">
        <v>33</v>
      </c>
      <c r="C195" s="1">
        <v>43730</v>
      </c>
      <c r="D195" t="s">
        <v>58</v>
      </c>
      <c r="E195">
        <v>8044.5</v>
      </c>
    </row>
    <row r="196" spans="1:5" x14ac:dyDescent="0.25">
      <c r="A196">
        <v>1</v>
      </c>
      <c r="B196" t="s">
        <v>48</v>
      </c>
      <c r="C196" s="1">
        <v>43523</v>
      </c>
      <c r="D196" t="s">
        <v>23</v>
      </c>
      <c r="E196">
        <v>2141.5500000000002</v>
      </c>
    </row>
    <row r="197" spans="1:5" x14ac:dyDescent="0.25">
      <c r="A197">
        <v>1</v>
      </c>
      <c r="B197" t="s">
        <v>48</v>
      </c>
      <c r="C197" s="1">
        <v>43158</v>
      </c>
      <c r="D197" t="s">
        <v>23</v>
      </c>
      <c r="E197">
        <v>2486.0700000000002</v>
      </c>
    </row>
    <row r="198" spans="1:5" x14ac:dyDescent="0.25">
      <c r="A198">
        <v>1</v>
      </c>
      <c r="B198" t="s">
        <v>48</v>
      </c>
      <c r="C198" s="1">
        <v>43158</v>
      </c>
      <c r="D198" t="s">
        <v>23</v>
      </c>
      <c r="E198">
        <v>6653.1</v>
      </c>
    </row>
    <row r="199" spans="1:5" x14ac:dyDescent="0.25">
      <c r="A199">
        <v>1</v>
      </c>
      <c r="B199" t="s">
        <v>48</v>
      </c>
      <c r="C199" s="1">
        <v>43523</v>
      </c>
      <c r="D199" t="s">
        <v>23</v>
      </c>
      <c r="E199">
        <v>6979.74</v>
      </c>
    </row>
    <row r="200" spans="1:5" x14ac:dyDescent="0.25">
      <c r="A200">
        <v>1</v>
      </c>
      <c r="B200" t="s">
        <v>48</v>
      </c>
      <c r="C200" s="1">
        <v>43158</v>
      </c>
      <c r="D200" t="s">
        <v>58</v>
      </c>
      <c r="E200">
        <v>2283.33</v>
      </c>
    </row>
    <row r="201" spans="1:5" x14ac:dyDescent="0.25">
      <c r="A201">
        <v>6</v>
      </c>
      <c r="B201" t="s">
        <v>35</v>
      </c>
      <c r="C201" s="1">
        <v>43554</v>
      </c>
      <c r="D201" t="s">
        <v>28</v>
      </c>
      <c r="E201">
        <v>14107.5</v>
      </c>
    </row>
    <row r="202" spans="1:5" x14ac:dyDescent="0.25">
      <c r="A202">
        <v>1</v>
      </c>
      <c r="B202" t="s">
        <v>48</v>
      </c>
      <c r="C202" s="1">
        <v>43100</v>
      </c>
      <c r="D202" t="s">
        <v>23</v>
      </c>
      <c r="E202">
        <v>2535.87</v>
      </c>
    </row>
    <row r="203" spans="1:5" x14ac:dyDescent="0.25">
      <c r="A203">
        <v>1</v>
      </c>
      <c r="B203" t="s">
        <v>35</v>
      </c>
      <c r="C203" s="1">
        <v>43131</v>
      </c>
      <c r="D203" t="s">
        <v>23</v>
      </c>
      <c r="E203">
        <v>125000</v>
      </c>
    </row>
    <row r="204" spans="1:5" x14ac:dyDescent="0.25">
      <c r="A204">
        <v>1</v>
      </c>
      <c r="B204" t="s">
        <v>35</v>
      </c>
      <c r="C204" s="1">
        <v>43496</v>
      </c>
      <c r="D204" t="s">
        <v>23</v>
      </c>
      <c r="E204">
        <v>125000</v>
      </c>
    </row>
    <row r="205" spans="1:5" x14ac:dyDescent="0.25">
      <c r="A205">
        <v>1</v>
      </c>
      <c r="B205" t="s">
        <v>35</v>
      </c>
      <c r="C205" s="1">
        <v>43131</v>
      </c>
      <c r="D205" t="s">
        <v>23</v>
      </c>
      <c r="E205">
        <v>80000</v>
      </c>
    </row>
    <row r="206" spans="1:5" x14ac:dyDescent="0.25">
      <c r="A206">
        <v>1</v>
      </c>
      <c r="B206" t="s">
        <v>35</v>
      </c>
      <c r="C206" s="1">
        <v>43131</v>
      </c>
      <c r="D206" t="s">
        <v>23</v>
      </c>
      <c r="E206">
        <v>320000</v>
      </c>
    </row>
    <row r="207" spans="1:5" x14ac:dyDescent="0.25">
      <c r="A207">
        <v>1</v>
      </c>
      <c r="B207" t="s">
        <v>35</v>
      </c>
      <c r="C207" s="1">
        <v>43496</v>
      </c>
      <c r="D207" t="s">
        <v>23</v>
      </c>
      <c r="E207">
        <v>320000</v>
      </c>
    </row>
    <row r="208" spans="1:5" x14ac:dyDescent="0.25">
      <c r="A208">
        <v>1</v>
      </c>
      <c r="B208" t="s">
        <v>48</v>
      </c>
      <c r="C208" s="1">
        <v>43100</v>
      </c>
      <c r="D208" t="s">
        <v>23</v>
      </c>
      <c r="E208">
        <v>211206.7</v>
      </c>
    </row>
    <row r="209" spans="1:5" x14ac:dyDescent="0.25">
      <c r="A209">
        <v>1</v>
      </c>
      <c r="B209" t="s">
        <v>48</v>
      </c>
      <c r="C209" s="1">
        <v>43525</v>
      </c>
      <c r="D209" t="s">
        <v>23</v>
      </c>
      <c r="E209">
        <v>275569.44</v>
      </c>
    </row>
    <row r="210" spans="1:5" x14ac:dyDescent="0.25">
      <c r="A210">
        <v>1</v>
      </c>
      <c r="B210" t="s">
        <v>48</v>
      </c>
      <c r="C210" s="1">
        <v>43525</v>
      </c>
      <c r="D210" t="s">
        <v>23</v>
      </c>
      <c r="E210">
        <v>275569.44</v>
      </c>
    </row>
    <row r="211" spans="1:5" x14ac:dyDescent="0.25">
      <c r="A211">
        <v>1</v>
      </c>
      <c r="B211" t="s">
        <v>20</v>
      </c>
      <c r="C211" s="1">
        <v>43525</v>
      </c>
      <c r="D211" t="s">
        <v>23</v>
      </c>
      <c r="E211">
        <v>50332.73</v>
      </c>
    </row>
    <row r="212" spans="1:5" x14ac:dyDescent="0.25">
      <c r="A212">
        <v>1</v>
      </c>
      <c r="B212" t="s">
        <v>20</v>
      </c>
      <c r="C212" s="1">
        <v>43160</v>
      </c>
      <c r="D212" t="s">
        <v>23</v>
      </c>
      <c r="E212">
        <v>57539.3</v>
      </c>
    </row>
    <row r="213" spans="1:5" x14ac:dyDescent="0.25">
      <c r="A213">
        <v>1</v>
      </c>
      <c r="B213" t="s">
        <v>48</v>
      </c>
      <c r="C213" s="1">
        <v>43448</v>
      </c>
      <c r="D213" t="s">
        <v>23</v>
      </c>
      <c r="E213">
        <v>212357.74</v>
      </c>
    </row>
    <row r="214" spans="1:5" x14ac:dyDescent="0.25">
      <c r="A214">
        <v>1</v>
      </c>
      <c r="B214" t="s">
        <v>35</v>
      </c>
      <c r="C214" s="1">
        <v>43160</v>
      </c>
      <c r="D214" t="s">
        <v>58</v>
      </c>
      <c r="E214">
        <v>31250</v>
      </c>
    </row>
    <row r="215" spans="1:5" x14ac:dyDescent="0.25">
      <c r="A215">
        <v>1</v>
      </c>
      <c r="B215" t="s">
        <v>35</v>
      </c>
      <c r="C215" s="1">
        <v>43160</v>
      </c>
      <c r="D215" t="s">
        <v>23</v>
      </c>
      <c r="E215">
        <v>43750</v>
      </c>
    </row>
    <row r="216" spans="1:5" x14ac:dyDescent="0.25">
      <c r="A216">
        <v>1</v>
      </c>
      <c r="B216" t="s">
        <v>35</v>
      </c>
      <c r="C216" s="1">
        <v>43160</v>
      </c>
      <c r="D216" t="s">
        <v>58</v>
      </c>
      <c r="E216">
        <v>75000</v>
      </c>
    </row>
    <row r="217" spans="1:5" x14ac:dyDescent="0.25">
      <c r="A217">
        <v>1</v>
      </c>
      <c r="B217" t="s">
        <v>35</v>
      </c>
      <c r="C217" s="1">
        <v>43525</v>
      </c>
      <c r="D217" t="s">
        <v>58</v>
      </c>
      <c r="E217">
        <v>31250</v>
      </c>
    </row>
    <row r="218" spans="1:5" x14ac:dyDescent="0.25">
      <c r="A218">
        <v>1</v>
      </c>
      <c r="B218" t="s">
        <v>35</v>
      </c>
      <c r="C218" s="1">
        <v>43525</v>
      </c>
      <c r="D218" t="s">
        <v>23</v>
      </c>
      <c r="E218">
        <v>43750</v>
      </c>
    </row>
    <row r="219" spans="1:5" x14ac:dyDescent="0.25">
      <c r="A219">
        <v>1</v>
      </c>
      <c r="B219" t="s">
        <v>35</v>
      </c>
      <c r="C219" s="1">
        <v>43525</v>
      </c>
      <c r="D219" t="s">
        <v>58</v>
      </c>
      <c r="E219">
        <v>75000</v>
      </c>
    </row>
    <row r="220" spans="1:5" x14ac:dyDescent="0.25">
      <c r="A220">
        <v>1</v>
      </c>
      <c r="B220" t="s">
        <v>35</v>
      </c>
      <c r="C220" s="1">
        <v>43142</v>
      </c>
      <c r="D220" t="s">
        <v>58</v>
      </c>
      <c r="E220">
        <v>23125</v>
      </c>
    </row>
    <row r="221" spans="1:5" x14ac:dyDescent="0.25">
      <c r="A221">
        <v>1</v>
      </c>
      <c r="B221" t="s">
        <v>35</v>
      </c>
      <c r="C221" s="1">
        <v>43507</v>
      </c>
      <c r="D221" t="s">
        <v>58</v>
      </c>
      <c r="E221">
        <v>21875</v>
      </c>
    </row>
    <row r="222" spans="1:5" x14ac:dyDescent="0.25">
      <c r="A222">
        <v>1</v>
      </c>
      <c r="B222" t="s">
        <v>35</v>
      </c>
      <c r="C222" s="1">
        <v>43332</v>
      </c>
      <c r="D222" t="s">
        <v>58</v>
      </c>
      <c r="E222">
        <v>47500</v>
      </c>
    </row>
    <row r="223" spans="1:5" x14ac:dyDescent="0.25">
      <c r="A223">
        <v>1</v>
      </c>
      <c r="B223" t="s">
        <v>48</v>
      </c>
      <c r="C223" s="1">
        <v>43100</v>
      </c>
      <c r="D223" t="s">
        <v>23</v>
      </c>
      <c r="E223">
        <v>7632.55</v>
      </c>
    </row>
    <row r="224" spans="1:5" x14ac:dyDescent="0.25">
      <c r="A224">
        <v>1</v>
      </c>
      <c r="B224" t="s">
        <v>48</v>
      </c>
      <c r="C224" s="1">
        <v>43448</v>
      </c>
      <c r="D224" t="s">
        <v>23</v>
      </c>
      <c r="E224">
        <v>2563.13</v>
      </c>
    </row>
    <row r="225" spans="1:5" x14ac:dyDescent="0.25">
      <c r="A225">
        <v>12</v>
      </c>
      <c r="B225" t="s">
        <v>57</v>
      </c>
      <c r="C225" s="1">
        <v>43274</v>
      </c>
      <c r="D225" t="s">
        <v>23</v>
      </c>
      <c r="E225">
        <v>8269.74</v>
      </c>
    </row>
    <row r="226" spans="1:5" x14ac:dyDescent="0.25">
      <c r="A226">
        <v>12</v>
      </c>
      <c r="B226" t="s">
        <v>57</v>
      </c>
      <c r="C226" s="1">
        <v>43274</v>
      </c>
      <c r="D226" t="s">
        <v>23</v>
      </c>
      <c r="E226">
        <v>8269.74</v>
      </c>
    </row>
    <row r="227" spans="1:5" x14ac:dyDescent="0.25">
      <c r="A227">
        <v>12</v>
      </c>
      <c r="B227" t="s">
        <v>57</v>
      </c>
      <c r="C227" s="1">
        <v>43500</v>
      </c>
      <c r="D227" t="s">
        <v>23</v>
      </c>
      <c r="E227">
        <v>5891</v>
      </c>
    </row>
    <row r="228" spans="1:5" x14ac:dyDescent="0.25">
      <c r="A228">
        <v>12</v>
      </c>
      <c r="B228" t="s">
        <v>57</v>
      </c>
      <c r="C228" s="1">
        <v>43500</v>
      </c>
      <c r="D228" t="s">
        <v>23</v>
      </c>
      <c r="E228">
        <v>5891</v>
      </c>
    </row>
    <row r="229" spans="1:5" x14ac:dyDescent="0.25">
      <c r="A229">
        <v>12</v>
      </c>
      <c r="B229" t="s">
        <v>57</v>
      </c>
      <c r="C229" s="1">
        <v>43274</v>
      </c>
      <c r="D229" t="s">
        <v>23</v>
      </c>
      <c r="E229">
        <v>2720.25</v>
      </c>
    </row>
    <row r="230" spans="1:5" x14ac:dyDescent="0.25">
      <c r="A230">
        <v>12</v>
      </c>
      <c r="B230" t="s">
        <v>57</v>
      </c>
      <c r="C230" s="1">
        <v>43274</v>
      </c>
      <c r="D230" t="s">
        <v>23</v>
      </c>
      <c r="E230">
        <v>375</v>
      </c>
    </row>
    <row r="231" spans="1:5" x14ac:dyDescent="0.25">
      <c r="A231">
        <v>3</v>
      </c>
      <c r="B231" t="s">
        <v>57</v>
      </c>
      <c r="C231" s="1">
        <v>43639</v>
      </c>
      <c r="D231" t="s">
        <v>23</v>
      </c>
      <c r="E231">
        <v>15047.5</v>
      </c>
    </row>
    <row r="232" spans="1:5" x14ac:dyDescent="0.25">
      <c r="A232">
        <v>3</v>
      </c>
      <c r="B232" t="s">
        <v>57</v>
      </c>
      <c r="C232" s="1">
        <v>43639</v>
      </c>
      <c r="D232" t="s">
        <v>23</v>
      </c>
      <c r="E232">
        <v>2852.5</v>
      </c>
    </row>
    <row r="233" spans="1:5" x14ac:dyDescent="0.25">
      <c r="A233">
        <v>3</v>
      </c>
      <c r="B233" t="s">
        <v>57</v>
      </c>
      <c r="C233" s="1">
        <v>43639</v>
      </c>
      <c r="D233" t="s">
        <v>23</v>
      </c>
      <c r="E233">
        <v>495</v>
      </c>
    </row>
    <row r="234" spans="1:5" x14ac:dyDescent="0.25">
      <c r="A234">
        <v>10</v>
      </c>
      <c r="B234" t="s">
        <v>40</v>
      </c>
      <c r="C234" s="1">
        <v>43580</v>
      </c>
      <c r="D234" t="s">
        <v>23</v>
      </c>
      <c r="E234">
        <v>9294.35</v>
      </c>
    </row>
    <row r="235" spans="1:5" x14ac:dyDescent="0.25">
      <c r="A235">
        <v>12</v>
      </c>
      <c r="B235" t="s">
        <v>57</v>
      </c>
      <c r="C235" s="1">
        <v>43274</v>
      </c>
      <c r="D235" t="s">
        <v>23</v>
      </c>
      <c r="E235">
        <v>2440.25</v>
      </c>
    </row>
    <row r="236" spans="1:5" x14ac:dyDescent="0.25">
      <c r="A236">
        <v>3</v>
      </c>
      <c r="B236" t="s">
        <v>57</v>
      </c>
      <c r="C236" s="1">
        <v>43639</v>
      </c>
      <c r="D236" t="s">
        <v>23</v>
      </c>
      <c r="E236">
        <v>1412.55</v>
      </c>
    </row>
    <row r="237" spans="1:5" x14ac:dyDescent="0.25">
      <c r="A237">
        <v>10</v>
      </c>
      <c r="B237" t="s">
        <v>40</v>
      </c>
      <c r="C237" s="1">
        <v>43579</v>
      </c>
      <c r="D237" t="s">
        <v>23</v>
      </c>
      <c r="E237">
        <v>63750</v>
      </c>
    </row>
    <row r="238" spans="1:5" x14ac:dyDescent="0.25">
      <c r="A238">
        <v>10</v>
      </c>
      <c r="B238" t="s">
        <v>40</v>
      </c>
      <c r="C238" s="1">
        <v>43659</v>
      </c>
      <c r="D238" t="s">
        <v>23</v>
      </c>
      <c r="E238">
        <v>3098.63</v>
      </c>
    </row>
    <row r="239" spans="1:5" x14ac:dyDescent="0.25">
      <c r="A239">
        <v>10</v>
      </c>
      <c r="B239" t="s">
        <v>40</v>
      </c>
      <c r="C239" s="1">
        <v>43663</v>
      </c>
      <c r="D239" t="s">
        <v>23</v>
      </c>
      <c r="E239">
        <v>1747.2</v>
      </c>
    </row>
    <row r="240" spans="1:5" x14ac:dyDescent="0.25">
      <c r="A240">
        <v>10</v>
      </c>
      <c r="B240" t="s">
        <v>40</v>
      </c>
      <c r="C240" s="1">
        <v>43599</v>
      </c>
      <c r="D240" t="s">
        <v>23</v>
      </c>
      <c r="E240">
        <v>2458.58</v>
      </c>
    </row>
    <row r="241" spans="1:5" x14ac:dyDescent="0.25">
      <c r="A241">
        <v>10</v>
      </c>
      <c r="B241" t="s">
        <v>40</v>
      </c>
      <c r="C241" s="1">
        <v>43191</v>
      </c>
      <c r="D241" t="s">
        <v>23</v>
      </c>
      <c r="E241">
        <v>11249.93</v>
      </c>
    </row>
    <row r="242" spans="1:5" x14ac:dyDescent="0.25">
      <c r="A242">
        <v>10</v>
      </c>
      <c r="B242" t="s">
        <v>40</v>
      </c>
      <c r="C242" s="1">
        <v>43191</v>
      </c>
      <c r="D242" t="s">
        <v>23</v>
      </c>
      <c r="E242">
        <v>14603.3</v>
      </c>
    </row>
    <row r="243" spans="1:5" x14ac:dyDescent="0.25">
      <c r="A243">
        <v>10</v>
      </c>
      <c r="B243" t="s">
        <v>40</v>
      </c>
      <c r="C243" s="1">
        <v>43264</v>
      </c>
      <c r="D243" t="s">
        <v>23</v>
      </c>
      <c r="E243">
        <v>28940.65</v>
      </c>
    </row>
    <row r="244" spans="1:5" x14ac:dyDescent="0.25">
      <c r="A244">
        <v>10</v>
      </c>
      <c r="B244" t="s">
        <v>40</v>
      </c>
      <c r="C244" s="1">
        <v>43191</v>
      </c>
      <c r="D244" t="s">
        <v>23</v>
      </c>
      <c r="E244">
        <v>146052.65</v>
      </c>
    </row>
    <row r="245" spans="1:5" x14ac:dyDescent="0.25">
      <c r="A245">
        <v>1</v>
      </c>
      <c r="B245" t="s">
        <v>35</v>
      </c>
      <c r="C245" s="1">
        <v>43587</v>
      </c>
      <c r="D245" t="s">
        <v>23</v>
      </c>
      <c r="E245">
        <v>25000</v>
      </c>
    </row>
    <row r="246" spans="1:5" x14ac:dyDescent="0.25">
      <c r="A246">
        <v>13</v>
      </c>
      <c r="B246" t="s">
        <v>40</v>
      </c>
      <c r="C246" s="1">
        <v>43512</v>
      </c>
      <c r="D246" t="s">
        <v>28</v>
      </c>
      <c r="E246">
        <v>1148.93</v>
      </c>
    </row>
    <row r="247" spans="1:5" x14ac:dyDescent="0.25">
      <c r="A247">
        <v>13</v>
      </c>
      <c r="B247" t="s">
        <v>40</v>
      </c>
      <c r="C247" s="1">
        <v>43512</v>
      </c>
      <c r="D247" t="s">
        <v>28</v>
      </c>
      <c r="E247">
        <v>58300</v>
      </c>
    </row>
    <row r="248" spans="1:5" x14ac:dyDescent="0.25">
      <c r="A248">
        <v>12</v>
      </c>
      <c r="B248" t="s">
        <v>57</v>
      </c>
      <c r="C248" s="1">
        <v>43155</v>
      </c>
      <c r="D248" t="s">
        <v>23</v>
      </c>
      <c r="E248">
        <v>6250</v>
      </c>
    </row>
    <row r="249" spans="1:5" x14ac:dyDescent="0.25">
      <c r="A249">
        <v>3</v>
      </c>
      <c r="B249" t="s">
        <v>57</v>
      </c>
      <c r="C249" s="1">
        <v>43520</v>
      </c>
      <c r="D249" t="s">
        <v>23</v>
      </c>
      <c r="E249">
        <v>6250</v>
      </c>
    </row>
    <row r="250" spans="1:5" x14ac:dyDescent="0.25">
      <c r="A250">
        <v>12</v>
      </c>
      <c r="B250" t="s">
        <v>57</v>
      </c>
      <c r="C250" s="1">
        <v>43157</v>
      </c>
      <c r="D250" t="s">
        <v>23</v>
      </c>
      <c r="E250">
        <v>12500</v>
      </c>
    </row>
    <row r="251" spans="1:5" x14ac:dyDescent="0.25">
      <c r="A251">
        <v>3</v>
      </c>
      <c r="B251" t="s">
        <v>57</v>
      </c>
      <c r="C251" s="1">
        <v>43522</v>
      </c>
      <c r="D251" t="s">
        <v>23</v>
      </c>
      <c r="E251">
        <v>12500</v>
      </c>
    </row>
    <row r="252" spans="1:5" x14ac:dyDescent="0.25">
      <c r="A252">
        <v>3</v>
      </c>
      <c r="B252" t="s">
        <v>57</v>
      </c>
      <c r="C252" s="1">
        <v>43535</v>
      </c>
      <c r="D252" t="s">
        <v>58</v>
      </c>
      <c r="E252">
        <v>2645.75</v>
      </c>
    </row>
    <row r="253" spans="1:5" x14ac:dyDescent="0.25">
      <c r="A253">
        <v>1</v>
      </c>
      <c r="B253" t="s">
        <v>48</v>
      </c>
      <c r="C253" s="1">
        <v>43158</v>
      </c>
      <c r="D253" t="s">
        <v>28</v>
      </c>
      <c r="E253">
        <v>2939.29</v>
      </c>
    </row>
    <row r="254" spans="1:5" x14ac:dyDescent="0.25">
      <c r="A254">
        <v>1</v>
      </c>
      <c r="B254" t="s">
        <v>48</v>
      </c>
      <c r="C254" s="1">
        <v>43158</v>
      </c>
      <c r="D254" t="s">
        <v>23</v>
      </c>
      <c r="E254">
        <v>5207.66</v>
      </c>
    </row>
    <row r="255" spans="1:5" x14ac:dyDescent="0.25">
      <c r="A255">
        <v>1</v>
      </c>
      <c r="B255" t="s">
        <v>48</v>
      </c>
      <c r="C255" s="1">
        <v>43523</v>
      </c>
      <c r="D255" t="s">
        <v>23</v>
      </c>
      <c r="E255">
        <v>5601.1</v>
      </c>
    </row>
    <row r="256" spans="1:5" x14ac:dyDescent="0.25">
      <c r="A256">
        <v>1</v>
      </c>
      <c r="B256" t="s">
        <v>48</v>
      </c>
      <c r="C256" s="1">
        <v>43158</v>
      </c>
      <c r="D256" t="s">
        <v>58</v>
      </c>
      <c r="E256">
        <v>1972.37</v>
      </c>
    </row>
    <row r="257" spans="1:5" x14ac:dyDescent="0.25">
      <c r="A257">
        <v>1</v>
      </c>
      <c r="B257" t="s">
        <v>48</v>
      </c>
      <c r="C257" s="1">
        <v>43523</v>
      </c>
      <c r="D257" t="s">
        <v>58</v>
      </c>
      <c r="E257">
        <v>2141.5500000000002</v>
      </c>
    </row>
    <row r="258" spans="1:5" x14ac:dyDescent="0.25">
      <c r="A258">
        <v>1</v>
      </c>
      <c r="B258" t="s">
        <v>48</v>
      </c>
      <c r="C258" s="1">
        <v>43526</v>
      </c>
      <c r="D258" t="s">
        <v>23</v>
      </c>
      <c r="E258">
        <v>3136.39</v>
      </c>
    </row>
    <row r="259" spans="1:5" x14ac:dyDescent="0.25">
      <c r="A259">
        <v>1</v>
      </c>
      <c r="B259" t="s">
        <v>54</v>
      </c>
      <c r="C259" s="1">
        <v>43784</v>
      </c>
      <c r="D259" t="s">
        <v>23</v>
      </c>
      <c r="E259">
        <v>35127.9</v>
      </c>
    </row>
    <row r="260" spans="1:5" x14ac:dyDescent="0.25">
      <c r="A260">
        <v>11</v>
      </c>
      <c r="B260" t="s">
        <v>33</v>
      </c>
      <c r="C260" s="1">
        <v>43536</v>
      </c>
      <c r="D260" t="s">
        <v>58</v>
      </c>
      <c r="E260">
        <v>18229.13</v>
      </c>
    </row>
    <row r="261" spans="1:5" x14ac:dyDescent="0.25">
      <c r="A261">
        <v>11</v>
      </c>
      <c r="B261" t="s">
        <v>35</v>
      </c>
      <c r="C261" s="1">
        <v>43175</v>
      </c>
      <c r="D261" t="s">
        <v>58</v>
      </c>
      <c r="E261">
        <v>6158.75</v>
      </c>
    </row>
    <row r="262" spans="1:5" x14ac:dyDescent="0.25">
      <c r="A262">
        <v>1</v>
      </c>
      <c r="B262" t="s">
        <v>20</v>
      </c>
      <c r="C262" s="1">
        <v>43122</v>
      </c>
      <c r="D262" t="s">
        <v>58</v>
      </c>
      <c r="E262">
        <v>825</v>
      </c>
    </row>
    <row r="263" spans="1:5" x14ac:dyDescent="0.25">
      <c r="A263">
        <v>9</v>
      </c>
      <c r="B263" t="s">
        <v>48</v>
      </c>
      <c r="C263" s="1">
        <v>43151</v>
      </c>
      <c r="D263" t="s">
        <v>23</v>
      </c>
      <c r="E263">
        <v>8452.1299999999992</v>
      </c>
    </row>
    <row r="264" spans="1:5" x14ac:dyDescent="0.25">
      <c r="A264">
        <v>9</v>
      </c>
      <c r="B264" t="s">
        <v>48</v>
      </c>
      <c r="C264" s="1">
        <v>43466</v>
      </c>
      <c r="D264" t="s">
        <v>58</v>
      </c>
      <c r="E264">
        <v>7475</v>
      </c>
    </row>
    <row r="265" spans="1:5" x14ac:dyDescent="0.25">
      <c r="A265">
        <v>9</v>
      </c>
      <c r="B265" t="s">
        <v>48</v>
      </c>
      <c r="C265" s="1">
        <v>43507</v>
      </c>
      <c r="D265" t="s">
        <v>58</v>
      </c>
      <c r="E265">
        <v>15563.87</v>
      </c>
    </row>
    <row r="266" spans="1:5" x14ac:dyDescent="0.25">
      <c r="A266">
        <v>9</v>
      </c>
      <c r="B266" t="s">
        <v>40</v>
      </c>
      <c r="C266" s="1">
        <v>43432</v>
      </c>
      <c r="D266" t="s">
        <v>58</v>
      </c>
      <c r="E266">
        <v>2739.83</v>
      </c>
    </row>
    <row r="267" spans="1:5" x14ac:dyDescent="0.25">
      <c r="A267">
        <v>9</v>
      </c>
      <c r="B267" t="s">
        <v>40</v>
      </c>
      <c r="C267" s="1">
        <v>43463</v>
      </c>
      <c r="D267" t="s">
        <v>23</v>
      </c>
      <c r="E267">
        <v>2228.33</v>
      </c>
    </row>
    <row r="268" spans="1:5" x14ac:dyDescent="0.25">
      <c r="A268">
        <v>9</v>
      </c>
      <c r="B268" t="s">
        <v>48</v>
      </c>
      <c r="C268" s="1">
        <v>43516</v>
      </c>
      <c r="D268" t="s">
        <v>23</v>
      </c>
      <c r="E268">
        <v>7162.88</v>
      </c>
    </row>
    <row r="269" spans="1:5" x14ac:dyDescent="0.25">
      <c r="A269">
        <v>13</v>
      </c>
      <c r="B269" t="s">
        <v>48</v>
      </c>
      <c r="C269" s="1">
        <v>43504</v>
      </c>
      <c r="D269" t="s">
        <v>28</v>
      </c>
      <c r="E269">
        <v>1569.64</v>
      </c>
    </row>
    <row r="270" spans="1:5" x14ac:dyDescent="0.25">
      <c r="A270">
        <v>1</v>
      </c>
      <c r="B270" t="s">
        <v>48</v>
      </c>
      <c r="C270" s="1">
        <v>43169</v>
      </c>
      <c r="D270" t="s">
        <v>28</v>
      </c>
      <c r="E270">
        <v>2340.25</v>
      </c>
    </row>
    <row r="271" spans="1:5" x14ac:dyDescent="0.25">
      <c r="A271">
        <v>1</v>
      </c>
      <c r="B271" t="s">
        <v>48</v>
      </c>
      <c r="C271" s="1">
        <v>43169</v>
      </c>
      <c r="D271" t="s">
        <v>28</v>
      </c>
      <c r="E271">
        <v>125</v>
      </c>
    </row>
    <row r="272" spans="1:5" x14ac:dyDescent="0.25">
      <c r="A272">
        <v>11</v>
      </c>
      <c r="B272" t="s">
        <v>35</v>
      </c>
      <c r="C272" s="1">
        <v>43252</v>
      </c>
      <c r="D272" t="s">
        <v>28</v>
      </c>
      <c r="E272">
        <v>100000</v>
      </c>
    </row>
    <row r="273" spans="1:5" x14ac:dyDescent="0.25">
      <c r="A273">
        <v>11</v>
      </c>
      <c r="B273" t="s">
        <v>35</v>
      </c>
      <c r="C273" s="1">
        <v>43315</v>
      </c>
      <c r="D273" t="s">
        <v>28</v>
      </c>
    </row>
    <row r="274" spans="1:5" x14ac:dyDescent="0.25">
      <c r="A274">
        <v>11</v>
      </c>
      <c r="B274" t="s">
        <v>35</v>
      </c>
      <c r="C274" s="1">
        <v>43577</v>
      </c>
      <c r="D274" t="s">
        <v>58</v>
      </c>
      <c r="E274">
        <v>60025</v>
      </c>
    </row>
    <row r="275" spans="1:5" x14ac:dyDescent="0.25">
      <c r="A275">
        <v>11</v>
      </c>
      <c r="B275" t="s">
        <v>35</v>
      </c>
      <c r="C275" s="1">
        <v>43654</v>
      </c>
      <c r="D275" t="s">
        <v>58</v>
      </c>
      <c r="E275">
        <v>60025</v>
      </c>
    </row>
    <row r="276" spans="1:5" x14ac:dyDescent="0.25">
      <c r="A276">
        <v>11</v>
      </c>
      <c r="B276" t="s">
        <v>35</v>
      </c>
      <c r="C276" s="1">
        <v>43654</v>
      </c>
      <c r="D276" t="s">
        <v>58</v>
      </c>
      <c r="E276">
        <v>60025</v>
      </c>
    </row>
    <row r="277" spans="1:5" x14ac:dyDescent="0.25">
      <c r="A277">
        <v>10</v>
      </c>
      <c r="B277" t="s">
        <v>40</v>
      </c>
      <c r="C277" s="1">
        <v>43280</v>
      </c>
      <c r="D277" t="s">
        <v>23</v>
      </c>
      <c r="E277">
        <v>5839.35</v>
      </c>
    </row>
    <row r="278" spans="1:5" x14ac:dyDescent="0.25">
      <c r="A278">
        <v>3</v>
      </c>
      <c r="B278" t="s">
        <v>57</v>
      </c>
      <c r="C278" s="1">
        <v>43466</v>
      </c>
      <c r="D278" t="s">
        <v>23</v>
      </c>
      <c r="E278">
        <v>36833.85</v>
      </c>
    </row>
    <row r="279" spans="1:5" x14ac:dyDescent="0.25">
      <c r="A279">
        <v>3</v>
      </c>
      <c r="B279" t="s">
        <v>57</v>
      </c>
      <c r="C279" s="1">
        <v>43646</v>
      </c>
      <c r="D279" t="s">
        <v>23</v>
      </c>
      <c r="E279">
        <v>6268.75</v>
      </c>
    </row>
    <row r="280" spans="1:5" x14ac:dyDescent="0.25">
      <c r="A280">
        <v>3</v>
      </c>
      <c r="B280" t="s">
        <v>57</v>
      </c>
      <c r="C280" s="1">
        <v>43646</v>
      </c>
      <c r="D280" t="s">
        <v>23</v>
      </c>
      <c r="E280">
        <v>45473.07</v>
      </c>
    </row>
    <row r="281" spans="1:5" x14ac:dyDescent="0.25">
      <c r="A281">
        <v>3</v>
      </c>
      <c r="B281" t="s">
        <v>57</v>
      </c>
      <c r="C281" s="1">
        <v>43646</v>
      </c>
      <c r="D281" t="s">
        <v>23</v>
      </c>
      <c r="E281">
        <v>9436.56</v>
      </c>
    </row>
    <row r="282" spans="1:5" x14ac:dyDescent="0.25">
      <c r="A282">
        <v>3</v>
      </c>
      <c r="B282" t="s">
        <v>57</v>
      </c>
      <c r="C282" s="1">
        <v>43646</v>
      </c>
      <c r="D282" t="s">
        <v>23</v>
      </c>
      <c r="E282">
        <v>30030.63</v>
      </c>
    </row>
    <row r="283" spans="1:5" x14ac:dyDescent="0.25">
      <c r="A283">
        <v>1</v>
      </c>
      <c r="B283" t="s">
        <v>20</v>
      </c>
      <c r="C283" s="1">
        <v>43369</v>
      </c>
      <c r="D283" t="s">
        <v>58</v>
      </c>
      <c r="E283">
        <v>2722.5</v>
      </c>
    </row>
    <row r="284" spans="1:5" x14ac:dyDescent="0.25">
      <c r="A284">
        <v>6</v>
      </c>
      <c r="B284" t="s">
        <v>35</v>
      </c>
      <c r="C284" s="1">
        <v>43081</v>
      </c>
      <c r="D284" t="s">
        <v>28</v>
      </c>
      <c r="E284">
        <v>71875</v>
      </c>
    </row>
    <row r="285" spans="1:5" x14ac:dyDescent="0.25">
      <c r="A285">
        <v>6</v>
      </c>
      <c r="B285" t="s">
        <v>35</v>
      </c>
      <c r="C285" s="1">
        <v>43446</v>
      </c>
      <c r="D285" t="s">
        <v>23</v>
      </c>
      <c r="E285">
        <v>62500</v>
      </c>
    </row>
    <row r="286" spans="1:5" x14ac:dyDescent="0.25">
      <c r="A286">
        <v>6</v>
      </c>
      <c r="B286" t="s">
        <v>35</v>
      </c>
      <c r="C286" s="1">
        <v>43313</v>
      </c>
      <c r="D286" t="s">
        <v>23</v>
      </c>
      <c r="E286">
        <v>84375</v>
      </c>
    </row>
    <row r="287" spans="1:5" x14ac:dyDescent="0.25">
      <c r="A287">
        <v>3</v>
      </c>
      <c r="B287" t="s">
        <v>57</v>
      </c>
      <c r="C287" s="1">
        <v>43070</v>
      </c>
      <c r="D287" t="s">
        <v>28</v>
      </c>
      <c r="E287">
        <v>55107.13</v>
      </c>
    </row>
    <row r="288" spans="1:5" x14ac:dyDescent="0.25">
      <c r="A288">
        <v>12</v>
      </c>
      <c r="B288" t="s">
        <v>57</v>
      </c>
      <c r="C288" s="1">
        <v>43435</v>
      </c>
      <c r="D288" t="s">
        <v>23</v>
      </c>
      <c r="E288">
        <v>231094.04</v>
      </c>
    </row>
    <row r="289" spans="1:5" x14ac:dyDescent="0.25">
      <c r="A289">
        <v>1</v>
      </c>
      <c r="B289" t="s">
        <v>35</v>
      </c>
      <c r="C289" s="1">
        <v>43246</v>
      </c>
      <c r="D289" t="s">
        <v>58</v>
      </c>
      <c r="E289">
        <v>943.5</v>
      </c>
    </row>
    <row r="290" spans="1:5" x14ac:dyDescent="0.25">
      <c r="A290">
        <v>1</v>
      </c>
      <c r="B290" t="s">
        <v>35</v>
      </c>
      <c r="C290" s="1">
        <v>43245</v>
      </c>
      <c r="D290" t="s">
        <v>58</v>
      </c>
      <c r="E290">
        <v>2809.13</v>
      </c>
    </row>
    <row r="291" spans="1:5" x14ac:dyDescent="0.25">
      <c r="A291">
        <v>1</v>
      </c>
      <c r="B291" t="s">
        <v>35</v>
      </c>
      <c r="C291" s="1">
        <v>43245</v>
      </c>
      <c r="D291" t="s">
        <v>23</v>
      </c>
      <c r="E291">
        <v>2809.25</v>
      </c>
    </row>
    <row r="292" spans="1:5" x14ac:dyDescent="0.25">
      <c r="A292">
        <v>2</v>
      </c>
      <c r="B292" t="s">
        <v>20</v>
      </c>
      <c r="C292" s="1">
        <v>43801</v>
      </c>
      <c r="D292" t="s">
        <v>28</v>
      </c>
      <c r="E292">
        <v>20625</v>
      </c>
    </row>
    <row r="293" spans="1:5" x14ac:dyDescent="0.25">
      <c r="A293">
        <v>2</v>
      </c>
      <c r="B293" t="s">
        <v>54</v>
      </c>
      <c r="C293" s="1">
        <v>43675</v>
      </c>
      <c r="D293" t="s">
        <v>28</v>
      </c>
      <c r="E293">
        <v>32683</v>
      </c>
    </row>
    <row r="294" spans="1:5" x14ac:dyDescent="0.25">
      <c r="A294">
        <v>2</v>
      </c>
      <c r="B294" t="s">
        <v>54</v>
      </c>
      <c r="C294" s="1">
        <v>43675</v>
      </c>
      <c r="D294" t="s">
        <v>28</v>
      </c>
      <c r="E294">
        <v>84590.55</v>
      </c>
    </row>
    <row r="295" spans="1:5" x14ac:dyDescent="0.25">
      <c r="A295">
        <v>2</v>
      </c>
      <c r="B295" t="s">
        <v>54</v>
      </c>
      <c r="C295" s="1">
        <v>43675</v>
      </c>
      <c r="D295" t="s">
        <v>28</v>
      </c>
      <c r="E295">
        <v>10547.63</v>
      </c>
    </row>
    <row r="296" spans="1:5" x14ac:dyDescent="0.25">
      <c r="A296">
        <v>2</v>
      </c>
      <c r="B296" t="s">
        <v>35</v>
      </c>
      <c r="C296" s="1">
        <v>43672</v>
      </c>
      <c r="D296" t="s">
        <v>58</v>
      </c>
      <c r="E296">
        <v>63000</v>
      </c>
    </row>
    <row r="297" spans="1:5" x14ac:dyDescent="0.25">
      <c r="A297">
        <v>8</v>
      </c>
      <c r="B297" t="s">
        <v>104</v>
      </c>
      <c r="C297" s="1">
        <v>43309</v>
      </c>
      <c r="D297" t="s">
        <v>23</v>
      </c>
      <c r="E297">
        <v>121875</v>
      </c>
    </row>
    <row r="298" spans="1:5" x14ac:dyDescent="0.25">
      <c r="A298">
        <v>8</v>
      </c>
      <c r="B298" t="s">
        <v>104</v>
      </c>
      <c r="C298" s="1">
        <v>43664</v>
      </c>
      <c r="D298" t="s">
        <v>23</v>
      </c>
      <c r="E298">
        <v>8174.5</v>
      </c>
    </row>
    <row r="299" spans="1:5" x14ac:dyDescent="0.25">
      <c r="A299">
        <v>4</v>
      </c>
      <c r="B299" t="s">
        <v>104</v>
      </c>
      <c r="C299" s="1">
        <v>43674</v>
      </c>
      <c r="D299" t="s">
        <v>23</v>
      </c>
      <c r="E299">
        <v>115781.25</v>
      </c>
    </row>
    <row r="300" spans="1:5" x14ac:dyDescent="0.25">
      <c r="A300">
        <v>3</v>
      </c>
      <c r="B300" t="s">
        <v>57</v>
      </c>
      <c r="C300" s="1">
        <v>43555</v>
      </c>
      <c r="D300" t="s">
        <v>23</v>
      </c>
      <c r="E300">
        <v>318411.5</v>
      </c>
    </row>
    <row r="301" spans="1:5" x14ac:dyDescent="0.25">
      <c r="A301">
        <v>3</v>
      </c>
      <c r="B301" t="s">
        <v>57</v>
      </c>
      <c r="C301" s="1">
        <v>43556</v>
      </c>
      <c r="D301" t="s">
        <v>23</v>
      </c>
      <c r="E301">
        <v>344794.13</v>
      </c>
    </row>
    <row r="302" spans="1:5" x14ac:dyDescent="0.25">
      <c r="A302">
        <v>3</v>
      </c>
      <c r="B302" t="s">
        <v>57</v>
      </c>
      <c r="C302" s="1">
        <v>43291</v>
      </c>
      <c r="D302" t="s">
        <v>23</v>
      </c>
      <c r="E302">
        <v>140949.5</v>
      </c>
    </row>
    <row r="303" spans="1:5" x14ac:dyDescent="0.25">
      <c r="A303">
        <v>3</v>
      </c>
      <c r="B303" t="s">
        <v>57</v>
      </c>
      <c r="C303" s="1">
        <v>43101</v>
      </c>
      <c r="D303" t="s">
        <v>23</v>
      </c>
      <c r="E303">
        <v>460832.14</v>
      </c>
    </row>
    <row r="304" spans="1:5" x14ac:dyDescent="0.25">
      <c r="A304">
        <v>3</v>
      </c>
      <c r="B304" t="s">
        <v>57</v>
      </c>
      <c r="C304" s="1">
        <v>43466</v>
      </c>
      <c r="D304" t="s">
        <v>23</v>
      </c>
      <c r="E304">
        <v>257590.8</v>
      </c>
    </row>
    <row r="305" spans="1:5" x14ac:dyDescent="0.25">
      <c r="A305">
        <v>3</v>
      </c>
      <c r="B305" t="s">
        <v>57</v>
      </c>
      <c r="C305" s="1">
        <v>43466</v>
      </c>
      <c r="D305" t="s">
        <v>23</v>
      </c>
      <c r="E305">
        <v>-98802.02</v>
      </c>
    </row>
    <row r="306" spans="1:5" x14ac:dyDescent="0.25">
      <c r="A306">
        <v>3</v>
      </c>
      <c r="B306" t="s">
        <v>57</v>
      </c>
      <c r="C306" s="1">
        <v>43138</v>
      </c>
      <c r="D306" t="s">
        <v>58</v>
      </c>
      <c r="E306">
        <v>338.55</v>
      </c>
    </row>
    <row r="307" spans="1:5" x14ac:dyDescent="0.25">
      <c r="A307">
        <v>3</v>
      </c>
      <c r="B307" t="s">
        <v>57</v>
      </c>
      <c r="C307" s="1">
        <v>43555</v>
      </c>
      <c r="D307" t="s">
        <v>23</v>
      </c>
      <c r="E307">
        <v>40625</v>
      </c>
    </row>
    <row r="308" spans="1:5" x14ac:dyDescent="0.25">
      <c r="A308">
        <v>3</v>
      </c>
      <c r="B308" t="s">
        <v>57</v>
      </c>
      <c r="C308" s="1">
        <v>43556</v>
      </c>
      <c r="D308" t="s">
        <v>23</v>
      </c>
      <c r="E308">
        <v>37500</v>
      </c>
    </row>
    <row r="309" spans="1:5" x14ac:dyDescent="0.25">
      <c r="A309">
        <v>3</v>
      </c>
      <c r="B309" t="s">
        <v>57</v>
      </c>
      <c r="C309" s="1">
        <v>43101</v>
      </c>
      <c r="D309" t="s">
        <v>23</v>
      </c>
      <c r="E309">
        <v>55361.599999999999</v>
      </c>
    </row>
    <row r="310" spans="1:5" x14ac:dyDescent="0.25">
      <c r="A310">
        <v>3</v>
      </c>
      <c r="B310" t="s">
        <v>57</v>
      </c>
      <c r="C310" s="1">
        <v>43466</v>
      </c>
      <c r="D310" t="s">
        <v>23</v>
      </c>
      <c r="E310">
        <v>86723.5</v>
      </c>
    </row>
    <row r="311" spans="1:5" x14ac:dyDescent="0.25">
      <c r="A311">
        <v>3</v>
      </c>
      <c r="B311" t="s">
        <v>57</v>
      </c>
      <c r="C311" s="1">
        <v>43831</v>
      </c>
      <c r="D311" t="s">
        <v>23</v>
      </c>
      <c r="E311">
        <v>21680.799999999999</v>
      </c>
    </row>
    <row r="312" spans="1:5" x14ac:dyDescent="0.25">
      <c r="A312">
        <v>3</v>
      </c>
      <c r="B312" t="s">
        <v>57</v>
      </c>
      <c r="C312" s="1">
        <v>43301</v>
      </c>
      <c r="D312" t="s">
        <v>58</v>
      </c>
      <c r="E312">
        <v>17419.13</v>
      </c>
    </row>
    <row r="313" spans="1:5" x14ac:dyDescent="0.25">
      <c r="A313">
        <v>3</v>
      </c>
      <c r="B313" t="s">
        <v>57</v>
      </c>
      <c r="C313" s="1">
        <v>43348</v>
      </c>
      <c r="D313" t="s">
        <v>58</v>
      </c>
      <c r="E313">
        <v>5165.63</v>
      </c>
    </row>
    <row r="314" spans="1:5" x14ac:dyDescent="0.25">
      <c r="A314">
        <v>3</v>
      </c>
      <c r="B314" t="s">
        <v>57</v>
      </c>
      <c r="C314" s="1">
        <v>43608</v>
      </c>
      <c r="D314" t="s">
        <v>58</v>
      </c>
      <c r="E314">
        <v>9990.15</v>
      </c>
    </row>
    <row r="315" spans="1:5" x14ac:dyDescent="0.25">
      <c r="A315">
        <v>3</v>
      </c>
      <c r="B315" t="s">
        <v>57</v>
      </c>
      <c r="C315" s="1">
        <v>43262</v>
      </c>
      <c r="D315" t="s">
        <v>58</v>
      </c>
      <c r="E315">
        <v>10625</v>
      </c>
    </row>
    <row r="316" spans="1:5" x14ac:dyDescent="0.25">
      <c r="A316">
        <v>3</v>
      </c>
      <c r="B316" t="s">
        <v>57</v>
      </c>
      <c r="C316" s="1">
        <v>42917</v>
      </c>
      <c r="D316" t="s">
        <v>23</v>
      </c>
      <c r="E316">
        <v>14399.88</v>
      </c>
    </row>
    <row r="317" spans="1:5" x14ac:dyDescent="0.25">
      <c r="A317">
        <v>3</v>
      </c>
      <c r="B317" t="s">
        <v>57</v>
      </c>
      <c r="C317" s="1">
        <v>43647</v>
      </c>
      <c r="D317" t="s">
        <v>23</v>
      </c>
      <c r="E317">
        <v>20165.5</v>
      </c>
    </row>
    <row r="318" spans="1:5" x14ac:dyDescent="0.25">
      <c r="A318">
        <v>3</v>
      </c>
      <c r="B318" t="s">
        <v>57</v>
      </c>
      <c r="C318" s="1">
        <v>43556</v>
      </c>
      <c r="D318" t="s">
        <v>58</v>
      </c>
      <c r="E318">
        <v>11593.27</v>
      </c>
    </row>
    <row r="319" spans="1:5" x14ac:dyDescent="0.25">
      <c r="A319">
        <v>3</v>
      </c>
      <c r="B319" t="s">
        <v>57</v>
      </c>
      <c r="C319" s="1">
        <v>43221</v>
      </c>
      <c r="D319" t="s">
        <v>23</v>
      </c>
      <c r="E319">
        <v>1185.9000000000001</v>
      </c>
    </row>
    <row r="320" spans="1:5" x14ac:dyDescent="0.25">
      <c r="A320">
        <v>3</v>
      </c>
      <c r="B320" t="s">
        <v>57</v>
      </c>
      <c r="C320" s="1">
        <v>43586</v>
      </c>
      <c r="D320" t="s">
        <v>23</v>
      </c>
      <c r="E320">
        <v>1005</v>
      </c>
    </row>
    <row r="321" spans="1:5" x14ac:dyDescent="0.25">
      <c r="A321">
        <v>3</v>
      </c>
      <c r="B321" t="s">
        <v>57</v>
      </c>
      <c r="C321" s="1">
        <v>43006</v>
      </c>
      <c r="D321" t="s">
        <v>23</v>
      </c>
      <c r="E321">
        <v>1050.3800000000001</v>
      </c>
    </row>
    <row r="322" spans="1:5" x14ac:dyDescent="0.25">
      <c r="A322">
        <v>3</v>
      </c>
      <c r="B322" t="s">
        <v>57</v>
      </c>
      <c r="C322" s="1">
        <v>43371</v>
      </c>
      <c r="D322" t="s">
        <v>23</v>
      </c>
      <c r="E322">
        <v>6250</v>
      </c>
    </row>
    <row r="323" spans="1:5" x14ac:dyDescent="0.25">
      <c r="A323">
        <v>3</v>
      </c>
      <c r="B323" t="s">
        <v>57</v>
      </c>
      <c r="C323" s="1">
        <v>43402</v>
      </c>
      <c r="D323" t="s">
        <v>23</v>
      </c>
    </row>
    <row r="324" spans="1:5" x14ac:dyDescent="0.25">
      <c r="A324">
        <v>3</v>
      </c>
      <c r="B324" t="s">
        <v>57</v>
      </c>
      <c r="C324" s="1">
        <v>43371</v>
      </c>
      <c r="D324" t="s">
        <v>23</v>
      </c>
      <c r="E324">
        <v>6250</v>
      </c>
    </row>
    <row r="325" spans="1:5" x14ac:dyDescent="0.25">
      <c r="A325">
        <v>3</v>
      </c>
      <c r="B325" t="s">
        <v>57</v>
      </c>
      <c r="C325" s="1">
        <v>43736</v>
      </c>
      <c r="D325" t="s">
        <v>23</v>
      </c>
      <c r="E325">
        <v>18814.25</v>
      </c>
    </row>
    <row r="326" spans="1:5" x14ac:dyDescent="0.25">
      <c r="A326">
        <v>3</v>
      </c>
      <c r="B326" t="s">
        <v>57</v>
      </c>
      <c r="C326" s="1">
        <v>43555</v>
      </c>
      <c r="D326" t="s">
        <v>23</v>
      </c>
      <c r="E326">
        <v>200659.63</v>
      </c>
    </row>
    <row r="327" spans="1:5" x14ac:dyDescent="0.25">
      <c r="A327">
        <v>3</v>
      </c>
      <c r="B327" t="s">
        <v>57</v>
      </c>
      <c r="C327" s="1">
        <v>43556</v>
      </c>
      <c r="D327" t="s">
        <v>23</v>
      </c>
      <c r="E327">
        <v>215165</v>
      </c>
    </row>
    <row r="328" spans="1:5" x14ac:dyDescent="0.25">
      <c r="A328">
        <v>3</v>
      </c>
      <c r="B328" t="s">
        <v>57</v>
      </c>
      <c r="C328" s="1">
        <v>43138</v>
      </c>
      <c r="D328" t="s">
        <v>58</v>
      </c>
      <c r="E328">
        <v>97.35</v>
      </c>
    </row>
    <row r="329" spans="1:5" x14ac:dyDescent="0.25">
      <c r="A329">
        <v>3</v>
      </c>
      <c r="B329" t="s">
        <v>57</v>
      </c>
      <c r="C329" s="1">
        <v>43585</v>
      </c>
      <c r="D329" t="s">
        <v>58</v>
      </c>
      <c r="E329">
        <v>3854.23</v>
      </c>
    </row>
    <row r="330" spans="1:5" x14ac:dyDescent="0.25">
      <c r="A330">
        <v>3</v>
      </c>
      <c r="B330" t="s">
        <v>57</v>
      </c>
      <c r="C330" s="1">
        <v>43513</v>
      </c>
      <c r="D330" t="s">
        <v>23</v>
      </c>
      <c r="E330">
        <v>6739.76</v>
      </c>
    </row>
    <row r="331" spans="1:5" x14ac:dyDescent="0.25">
      <c r="A331">
        <v>3</v>
      </c>
      <c r="B331" t="s">
        <v>57</v>
      </c>
      <c r="C331" s="1">
        <v>43528</v>
      </c>
      <c r="D331" t="s">
        <v>58</v>
      </c>
      <c r="E331">
        <v>6739.76</v>
      </c>
    </row>
    <row r="332" spans="1:5" x14ac:dyDescent="0.25">
      <c r="A332">
        <v>3</v>
      </c>
      <c r="B332" t="s">
        <v>57</v>
      </c>
      <c r="C332" s="1">
        <v>43514</v>
      </c>
      <c r="D332" t="s">
        <v>58</v>
      </c>
      <c r="E332">
        <v>8468.49</v>
      </c>
    </row>
    <row r="333" spans="1:5" x14ac:dyDescent="0.25">
      <c r="A333">
        <v>3</v>
      </c>
      <c r="B333" t="s">
        <v>57</v>
      </c>
      <c r="C333" s="1">
        <v>43514</v>
      </c>
      <c r="D333" t="s">
        <v>58</v>
      </c>
      <c r="E333">
        <v>529.13</v>
      </c>
    </row>
    <row r="334" spans="1:5" x14ac:dyDescent="0.25">
      <c r="A334">
        <v>1</v>
      </c>
      <c r="B334" t="s">
        <v>35</v>
      </c>
      <c r="C334" s="1">
        <v>43560</v>
      </c>
      <c r="D334" t="s">
        <v>58</v>
      </c>
      <c r="E334">
        <v>162500</v>
      </c>
    </row>
    <row r="335" spans="1:5" x14ac:dyDescent="0.25">
      <c r="A335">
        <v>1</v>
      </c>
      <c r="B335" t="s">
        <v>35</v>
      </c>
      <c r="C335" s="1">
        <v>43573</v>
      </c>
      <c r="D335" t="s">
        <v>58</v>
      </c>
      <c r="E335">
        <v>250000</v>
      </c>
    </row>
    <row r="336" spans="1:5" x14ac:dyDescent="0.25">
      <c r="A336">
        <v>1</v>
      </c>
      <c r="B336" t="s">
        <v>33</v>
      </c>
      <c r="C336" s="1">
        <v>42949</v>
      </c>
      <c r="D336" t="s">
        <v>58</v>
      </c>
      <c r="E336">
        <v>78837.100000000006</v>
      </c>
    </row>
    <row r="337" spans="1:5" x14ac:dyDescent="0.25">
      <c r="A337">
        <v>1</v>
      </c>
      <c r="B337" t="s">
        <v>35</v>
      </c>
      <c r="C337" s="1">
        <v>43182</v>
      </c>
      <c r="D337" t="s">
        <v>23</v>
      </c>
      <c r="E337">
        <v>21875</v>
      </c>
    </row>
    <row r="338" spans="1:5" x14ac:dyDescent="0.25">
      <c r="A338">
        <v>1</v>
      </c>
      <c r="B338" t="s">
        <v>35</v>
      </c>
      <c r="C338" s="1">
        <v>43577</v>
      </c>
      <c r="D338" t="s">
        <v>23</v>
      </c>
      <c r="E338">
        <v>59322</v>
      </c>
    </row>
    <row r="339" spans="1:5" x14ac:dyDescent="0.25">
      <c r="A339">
        <v>1</v>
      </c>
      <c r="B339" t="s">
        <v>33</v>
      </c>
      <c r="C339" s="1">
        <v>43822</v>
      </c>
      <c r="D339" t="s">
        <v>58</v>
      </c>
      <c r="E339">
        <v>26763.4</v>
      </c>
    </row>
    <row r="340" spans="1:5" x14ac:dyDescent="0.25">
      <c r="A340">
        <v>1</v>
      </c>
      <c r="B340" t="s">
        <v>33</v>
      </c>
      <c r="C340" s="1">
        <v>43913</v>
      </c>
      <c r="D340" t="s">
        <v>58</v>
      </c>
      <c r="E340">
        <v>26763.4</v>
      </c>
    </row>
    <row r="341" spans="1:5" x14ac:dyDescent="0.25">
      <c r="A341">
        <v>1</v>
      </c>
      <c r="B341" t="s">
        <v>33</v>
      </c>
      <c r="C341" s="1">
        <v>43274</v>
      </c>
      <c r="D341" t="s">
        <v>58</v>
      </c>
      <c r="E341">
        <v>26763.439999999999</v>
      </c>
    </row>
    <row r="342" spans="1:5" x14ac:dyDescent="0.25">
      <c r="A342">
        <v>1</v>
      </c>
      <c r="B342" t="s">
        <v>33</v>
      </c>
      <c r="C342" s="1">
        <v>43366</v>
      </c>
      <c r="D342" t="s">
        <v>58</v>
      </c>
      <c r="E342">
        <v>26763.439999999999</v>
      </c>
    </row>
    <row r="343" spans="1:5" x14ac:dyDescent="0.25">
      <c r="A343">
        <v>1</v>
      </c>
      <c r="B343" t="s">
        <v>33</v>
      </c>
      <c r="C343" s="1">
        <v>43457</v>
      </c>
      <c r="D343" t="s">
        <v>58</v>
      </c>
      <c r="E343">
        <v>26763.439999999999</v>
      </c>
    </row>
    <row r="344" spans="1:5" x14ac:dyDescent="0.25">
      <c r="A344">
        <v>1</v>
      </c>
      <c r="B344" t="s">
        <v>33</v>
      </c>
      <c r="C344" s="1">
        <v>43547</v>
      </c>
      <c r="D344" t="s">
        <v>58</v>
      </c>
      <c r="E344">
        <v>26763.439999999999</v>
      </c>
    </row>
    <row r="345" spans="1:5" x14ac:dyDescent="0.25">
      <c r="A345">
        <v>1</v>
      </c>
      <c r="B345" t="s">
        <v>33</v>
      </c>
      <c r="C345" s="1">
        <v>43639</v>
      </c>
      <c r="D345" t="s">
        <v>58</v>
      </c>
      <c r="E345">
        <v>26763.439999999999</v>
      </c>
    </row>
    <row r="346" spans="1:5" x14ac:dyDescent="0.25">
      <c r="A346">
        <v>1</v>
      </c>
      <c r="B346" t="s">
        <v>33</v>
      </c>
      <c r="C346" s="1">
        <v>43731</v>
      </c>
      <c r="D346" t="s">
        <v>58</v>
      </c>
      <c r="E346">
        <v>26763.439999999999</v>
      </c>
    </row>
    <row r="347" spans="1:5" x14ac:dyDescent="0.25">
      <c r="A347">
        <v>1</v>
      </c>
      <c r="B347" t="s">
        <v>33</v>
      </c>
      <c r="C347" s="1">
        <v>43182</v>
      </c>
      <c r="D347" t="s">
        <v>58</v>
      </c>
      <c r="E347">
        <v>39440.839999999997</v>
      </c>
    </row>
    <row r="348" spans="1:5" x14ac:dyDescent="0.25">
      <c r="A348">
        <v>1</v>
      </c>
      <c r="B348" t="s">
        <v>33</v>
      </c>
      <c r="C348" s="1">
        <v>43778</v>
      </c>
      <c r="D348" t="s">
        <v>58</v>
      </c>
      <c r="E348">
        <v>14274.76</v>
      </c>
    </row>
    <row r="349" spans="1:5" x14ac:dyDescent="0.25">
      <c r="A349">
        <v>1</v>
      </c>
      <c r="B349" t="s">
        <v>33</v>
      </c>
      <c r="C349" s="1">
        <v>43870</v>
      </c>
      <c r="D349" t="s">
        <v>58</v>
      </c>
      <c r="E349">
        <v>14274.76</v>
      </c>
    </row>
    <row r="350" spans="1:5" x14ac:dyDescent="0.25">
      <c r="A350">
        <v>1</v>
      </c>
      <c r="B350" t="s">
        <v>33</v>
      </c>
      <c r="C350" s="1">
        <v>43960</v>
      </c>
      <c r="D350" t="s">
        <v>58</v>
      </c>
      <c r="E350">
        <v>14274.76</v>
      </c>
    </row>
    <row r="351" spans="1:5" x14ac:dyDescent="0.25">
      <c r="A351">
        <v>1</v>
      </c>
      <c r="B351" t="s">
        <v>33</v>
      </c>
      <c r="C351" s="1">
        <v>44052</v>
      </c>
      <c r="D351" t="s">
        <v>58</v>
      </c>
      <c r="E351">
        <v>14274.76</v>
      </c>
    </row>
    <row r="352" spans="1:5" x14ac:dyDescent="0.25">
      <c r="A352">
        <v>1</v>
      </c>
      <c r="B352" t="s">
        <v>33</v>
      </c>
      <c r="C352" s="1">
        <v>44144</v>
      </c>
      <c r="D352" t="s">
        <v>58</v>
      </c>
      <c r="E352">
        <v>14274.76</v>
      </c>
    </row>
    <row r="353" spans="1:5" x14ac:dyDescent="0.25">
      <c r="A353">
        <v>1</v>
      </c>
      <c r="B353" t="s">
        <v>33</v>
      </c>
      <c r="C353" s="1">
        <v>44236</v>
      </c>
      <c r="D353" t="s">
        <v>58</v>
      </c>
      <c r="E353">
        <v>14274.76</v>
      </c>
    </row>
    <row r="354" spans="1:5" x14ac:dyDescent="0.25">
      <c r="A354">
        <v>1</v>
      </c>
      <c r="B354" t="s">
        <v>33</v>
      </c>
      <c r="C354" s="1">
        <v>43505</v>
      </c>
      <c r="D354" t="s">
        <v>58</v>
      </c>
      <c r="E354">
        <v>14274.76</v>
      </c>
    </row>
    <row r="355" spans="1:5" x14ac:dyDescent="0.25">
      <c r="A355">
        <v>1</v>
      </c>
      <c r="B355" t="s">
        <v>33</v>
      </c>
      <c r="C355" s="1">
        <v>43505</v>
      </c>
      <c r="D355" t="s">
        <v>58</v>
      </c>
      <c r="E355">
        <v>14274.76</v>
      </c>
    </row>
    <row r="356" spans="1:5" x14ac:dyDescent="0.25">
      <c r="A356">
        <v>1</v>
      </c>
      <c r="B356" t="s">
        <v>33</v>
      </c>
      <c r="C356" s="1">
        <v>43594</v>
      </c>
      <c r="D356" t="s">
        <v>58</v>
      </c>
      <c r="E356">
        <v>14274.76</v>
      </c>
    </row>
    <row r="357" spans="1:5" x14ac:dyDescent="0.25">
      <c r="A357">
        <v>1</v>
      </c>
      <c r="B357" t="s">
        <v>33</v>
      </c>
      <c r="C357" s="1">
        <v>43686</v>
      </c>
      <c r="D357" t="s">
        <v>58</v>
      </c>
      <c r="E357">
        <v>14274.76</v>
      </c>
    </row>
    <row r="358" spans="1:5" x14ac:dyDescent="0.25">
      <c r="A358">
        <v>1</v>
      </c>
      <c r="B358" t="s">
        <v>33</v>
      </c>
      <c r="C358" s="1">
        <v>43413</v>
      </c>
      <c r="D358" t="s">
        <v>58</v>
      </c>
      <c r="E358">
        <v>14274.8</v>
      </c>
    </row>
    <row r="359" spans="1:5" x14ac:dyDescent="0.25">
      <c r="A359">
        <v>1</v>
      </c>
      <c r="B359" t="s">
        <v>33</v>
      </c>
      <c r="C359" s="1">
        <v>43321</v>
      </c>
      <c r="D359" t="s">
        <v>58</v>
      </c>
      <c r="E359">
        <v>22539.08</v>
      </c>
    </row>
    <row r="360" spans="1:5" x14ac:dyDescent="0.25">
      <c r="A360">
        <v>1</v>
      </c>
      <c r="B360" t="s">
        <v>33</v>
      </c>
      <c r="C360" s="1">
        <v>43812</v>
      </c>
      <c r="D360" t="s">
        <v>58</v>
      </c>
      <c r="E360">
        <v>24072.23</v>
      </c>
    </row>
    <row r="361" spans="1:5" x14ac:dyDescent="0.25">
      <c r="A361">
        <v>1</v>
      </c>
      <c r="B361" t="s">
        <v>33</v>
      </c>
      <c r="C361" s="1">
        <v>43903</v>
      </c>
      <c r="D361" t="s">
        <v>58</v>
      </c>
      <c r="E361">
        <v>24072.23</v>
      </c>
    </row>
    <row r="362" spans="1:5" x14ac:dyDescent="0.25">
      <c r="A362">
        <v>1</v>
      </c>
      <c r="B362" t="s">
        <v>33</v>
      </c>
      <c r="C362" s="1">
        <v>43995</v>
      </c>
      <c r="D362" t="s">
        <v>58</v>
      </c>
      <c r="E362">
        <v>24072.23</v>
      </c>
    </row>
    <row r="363" spans="1:5" x14ac:dyDescent="0.25">
      <c r="A363">
        <v>1</v>
      </c>
      <c r="B363" t="s">
        <v>33</v>
      </c>
      <c r="C363" s="1">
        <v>44087</v>
      </c>
      <c r="D363" t="s">
        <v>58</v>
      </c>
      <c r="E363">
        <v>24072.23</v>
      </c>
    </row>
    <row r="364" spans="1:5" x14ac:dyDescent="0.25">
      <c r="A364">
        <v>1</v>
      </c>
      <c r="B364" t="s">
        <v>33</v>
      </c>
      <c r="C364" s="1">
        <v>44178</v>
      </c>
      <c r="D364" t="s">
        <v>58</v>
      </c>
      <c r="E364">
        <v>24072.23</v>
      </c>
    </row>
    <row r="365" spans="1:5" x14ac:dyDescent="0.25">
      <c r="A365">
        <v>1</v>
      </c>
      <c r="B365" t="s">
        <v>33</v>
      </c>
      <c r="C365" s="1">
        <v>43629</v>
      </c>
      <c r="D365" t="s">
        <v>58</v>
      </c>
      <c r="E365">
        <v>24072.23</v>
      </c>
    </row>
    <row r="366" spans="1:5" x14ac:dyDescent="0.25">
      <c r="A366">
        <v>1</v>
      </c>
      <c r="B366" t="s">
        <v>33</v>
      </c>
      <c r="C366" s="1">
        <v>43721</v>
      </c>
      <c r="D366" t="s">
        <v>58</v>
      </c>
      <c r="E366">
        <v>24072.23</v>
      </c>
    </row>
    <row r="367" spans="1:5" x14ac:dyDescent="0.25">
      <c r="A367">
        <v>1</v>
      </c>
      <c r="B367" t="s">
        <v>33</v>
      </c>
      <c r="C367" s="1">
        <v>43537</v>
      </c>
      <c r="D367" t="s">
        <v>58</v>
      </c>
      <c r="E367">
        <v>24072.26</v>
      </c>
    </row>
    <row r="368" spans="1:5" x14ac:dyDescent="0.25">
      <c r="A368">
        <v>1</v>
      </c>
      <c r="B368" t="s">
        <v>33</v>
      </c>
      <c r="C368" s="1">
        <v>43537</v>
      </c>
      <c r="D368" t="s">
        <v>58</v>
      </c>
      <c r="E368">
        <v>24072.26</v>
      </c>
    </row>
    <row r="369" spans="1:5" x14ac:dyDescent="0.25">
      <c r="A369">
        <v>1</v>
      </c>
      <c r="B369" t="s">
        <v>33</v>
      </c>
      <c r="C369" s="1">
        <v>43447</v>
      </c>
      <c r="D369" t="s">
        <v>58</v>
      </c>
      <c r="E369">
        <v>35521.53</v>
      </c>
    </row>
    <row r="370" spans="1:5" x14ac:dyDescent="0.25">
      <c r="A370">
        <v>1</v>
      </c>
      <c r="B370" t="s">
        <v>33</v>
      </c>
      <c r="C370" s="1">
        <v>43810</v>
      </c>
      <c r="D370" t="s">
        <v>58</v>
      </c>
      <c r="E370">
        <v>31816.79</v>
      </c>
    </row>
    <row r="371" spans="1:5" x14ac:dyDescent="0.25">
      <c r="A371">
        <v>1</v>
      </c>
      <c r="B371" t="s">
        <v>33</v>
      </c>
      <c r="C371" s="1">
        <v>43901</v>
      </c>
      <c r="D371" t="s">
        <v>58</v>
      </c>
      <c r="E371">
        <v>31816.79</v>
      </c>
    </row>
    <row r="372" spans="1:5" x14ac:dyDescent="0.25">
      <c r="A372">
        <v>1</v>
      </c>
      <c r="B372" t="s">
        <v>33</v>
      </c>
      <c r="C372" s="1">
        <v>43993</v>
      </c>
      <c r="D372" t="s">
        <v>58</v>
      </c>
      <c r="E372">
        <v>31816.79</v>
      </c>
    </row>
    <row r="373" spans="1:5" x14ac:dyDescent="0.25">
      <c r="A373">
        <v>1</v>
      </c>
      <c r="B373" t="s">
        <v>33</v>
      </c>
      <c r="C373" s="1">
        <v>44085</v>
      </c>
      <c r="D373" t="s">
        <v>58</v>
      </c>
      <c r="E373">
        <v>31816.79</v>
      </c>
    </row>
    <row r="374" spans="1:5" x14ac:dyDescent="0.25">
      <c r="A374">
        <v>1</v>
      </c>
      <c r="B374" t="s">
        <v>33</v>
      </c>
      <c r="C374" s="1">
        <v>44176</v>
      </c>
      <c r="D374" t="s">
        <v>58</v>
      </c>
      <c r="E374">
        <v>31816.79</v>
      </c>
    </row>
    <row r="375" spans="1:5" x14ac:dyDescent="0.25">
      <c r="A375">
        <v>1</v>
      </c>
      <c r="B375" t="s">
        <v>33</v>
      </c>
      <c r="C375" s="1">
        <v>43719</v>
      </c>
      <c r="D375" t="s">
        <v>58</v>
      </c>
      <c r="E375">
        <v>31816.79</v>
      </c>
    </row>
    <row r="376" spans="1:5" x14ac:dyDescent="0.25">
      <c r="A376">
        <v>1</v>
      </c>
      <c r="B376" t="s">
        <v>33</v>
      </c>
      <c r="C376" s="1">
        <v>43719</v>
      </c>
      <c r="D376" t="s">
        <v>58</v>
      </c>
      <c r="E376">
        <v>31816.79</v>
      </c>
    </row>
    <row r="377" spans="1:5" x14ac:dyDescent="0.25">
      <c r="A377">
        <v>1</v>
      </c>
      <c r="B377" t="s">
        <v>33</v>
      </c>
      <c r="C377" s="1">
        <v>43535</v>
      </c>
      <c r="D377" t="s">
        <v>58</v>
      </c>
      <c r="E377">
        <v>31816.83</v>
      </c>
    </row>
    <row r="378" spans="1:5" x14ac:dyDescent="0.25">
      <c r="A378">
        <v>1</v>
      </c>
      <c r="B378" t="s">
        <v>33</v>
      </c>
      <c r="C378" s="1">
        <v>43535</v>
      </c>
      <c r="D378" t="s">
        <v>58</v>
      </c>
      <c r="E378">
        <v>31816.83</v>
      </c>
    </row>
    <row r="379" spans="1:5" x14ac:dyDescent="0.25">
      <c r="A379">
        <v>1</v>
      </c>
      <c r="B379" t="s">
        <v>33</v>
      </c>
      <c r="C379" s="1">
        <v>43535</v>
      </c>
      <c r="D379" t="s">
        <v>58</v>
      </c>
      <c r="E379">
        <v>31816.83</v>
      </c>
    </row>
    <row r="380" spans="1:5" x14ac:dyDescent="0.25">
      <c r="A380">
        <v>1</v>
      </c>
      <c r="B380" t="s">
        <v>33</v>
      </c>
      <c r="C380" s="1">
        <v>43627</v>
      </c>
      <c r="D380" t="s">
        <v>58</v>
      </c>
      <c r="E380">
        <v>31816.83</v>
      </c>
    </row>
    <row r="381" spans="1:5" x14ac:dyDescent="0.25">
      <c r="A381">
        <v>1</v>
      </c>
      <c r="B381" t="s">
        <v>33</v>
      </c>
      <c r="C381" s="1">
        <v>43627</v>
      </c>
      <c r="D381" t="s">
        <v>58</v>
      </c>
      <c r="E381">
        <v>31816.83</v>
      </c>
    </row>
    <row r="382" spans="1:5" x14ac:dyDescent="0.25">
      <c r="A382">
        <v>1</v>
      </c>
      <c r="B382" t="s">
        <v>33</v>
      </c>
      <c r="C382" s="1">
        <v>43445</v>
      </c>
      <c r="D382" t="s">
        <v>58</v>
      </c>
      <c r="E382">
        <v>46888.34</v>
      </c>
    </row>
    <row r="383" spans="1:5" x14ac:dyDescent="0.25">
      <c r="A383">
        <v>1</v>
      </c>
      <c r="B383" t="s">
        <v>33</v>
      </c>
      <c r="C383" s="1">
        <v>43445</v>
      </c>
      <c r="D383" t="s">
        <v>58</v>
      </c>
      <c r="E383">
        <v>46888.34</v>
      </c>
    </row>
    <row r="384" spans="1:5" x14ac:dyDescent="0.25">
      <c r="A384">
        <v>1</v>
      </c>
      <c r="B384" t="s">
        <v>33</v>
      </c>
      <c r="C384" s="1">
        <v>43445</v>
      </c>
      <c r="D384" t="s">
        <v>58</v>
      </c>
      <c r="E384">
        <v>46888.34</v>
      </c>
    </row>
    <row r="385" spans="1:5" x14ac:dyDescent="0.25">
      <c r="A385">
        <v>1</v>
      </c>
      <c r="B385" t="s">
        <v>33</v>
      </c>
      <c r="C385" s="1">
        <v>43445</v>
      </c>
      <c r="D385" t="s">
        <v>58</v>
      </c>
      <c r="E385">
        <v>46888.34</v>
      </c>
    </row>
    <row r="386" spans="1:5" x14ac:dyDescent="0.25">
      <c r="A386">
        <v>1</v>
      </c>
      <c r="B386" t="s">
        <v>33</v>
      </c>
      <c r="C386" s="1">
        <v>43752</v>
      </c>
      <c r="D386" t="s">
        <v>58</v>
      </c>
      <c r="E386">
        <v>5712.04</v>
      </c>
    </row>
    <row r="387" spans="1:5" x14ac:dyDescent="0.25">
      <c r="A387">
        <v>1</v>
      </c>
      <c r="B387" t="s">
        <v>33</v>
      </c>
      <c r="C387" s="1">
        <v>43844</v>
      </c>
      <c r="D387" t="s">
        <v>58</v>
      </c>
      <c r="E387">
        <v>5712.04</v>
      </c>
    </row>
    <row r="388" spans="1:5" x14ac:dyDescent="0.25">
      <c r="A388">
        <v>1</v>
      </c>
      <c r="B388" t="s">
        <v>33</v>
      </c>
      <c r="C388" s="1">
        <v>43935</v>
      </c>
      <c r="D388" t="s">
        <v>58</v>
      </c>
      <c r="E388">
        <v>5712.04</v>
      </c>
    </row>
    <row r="389" spans="1:5" x14ac:dyDescent="0.25">
      <c r="A389">
        <v>1</v>
      </c>
      <c r="B389" t="s">
        <v>33</v>
      </c>
      <c r="C389" s="1">
        <v>44026</v>
      </c>
      <c r="D389" t="s">
        <v>58</v>
      </c>
      <c r="E389">
        <v>5712.04</v>
      </c>
    </row>
    <row r="390" spans="1:5" x14ac:dyDescent="0.25">
      <c r="A390">
        <v>1</v>
      </c>
      <c r="B390" t="s">
        <v>33</v>
      </c>
      <c r="C390" s="1">
        <v>44118</v>
      </c>
      <c r="D390" t="s">
        <v>58</v>
      </c>
      <c r="E390">
        <v>5712.04</v>
      </c>
    </row>
    <row r="391" spans="1:5" x14ac:dyDescent="0.25">
      <c r="A391">
        <v>1</v>
      </c>
      <c r="B391" t="s">
        <v>33</v>
      </c>
      <c r="C391" s="1">
        <v>44210</v>
      </c>
      <c r="D391" t="s">
        <v>58</v>
      </c>
      <c r="E391">
        <v>5712.04</v>
      </c>
    </row>
    <row r="392" spans="1:5" x14ac:dyDescent="0.25">
      <c r="A392">
        <v>1</v>
      </c>
      <c r="B392" t="s">
        <v>33</v>
      </c>
      <c r="C392" s="1">
        <v>44300</v>
      </c>
      <c r="D392" t="s">
        <v>58</v>
      </c>
      <c r="E392">
        <v>5712.04</v>
      </c>
    </row>
    <row r="393" spans="1:5" x14ac:dyDescent="0.25">
      <c r="A393">
        <v>1</v>
      </c>
      <c r="B393" t="s">
        <v>33</v>
      </c>
      <c r="C393" s="1">
        <v>44391</v>
      </c>
      <c r="D393" t="s">
        <v>58</v>
      </c>
      <c r="E393">
        <v>5712.04</v>
      </c>
    </row>
    <row r="394" spans="1:5" x14ac:dyDescent="0.25">
      <c r="A394">
        <v>1</v>
      </c>
      <c r="B394" t="s">
        <v>33</v>
      </c>
      <c r="C394" s="1">
        <v>44391</v>
      </c>
      <c r="D394" t="s">
        <v>58</v>
      </c>
      <c r="E394">
        <v>5712.04</v>
      </c>
    </row>
    <row r="395" spans="1:5" x14ac:dyDescent="0.25">
      <c r="A395">
        <v>1</v>
      </c>
      <c r="B395" t="s">
        <v>33</v>
      </c>
      <c r="C395" s="1">
        <v>44391</v>
      </c>
      <c r="D395" t="s">
        <v>58</v>
      </c>
      <c r="E395">
        <v>5712.04</v>
      </c>
    </row>
    <row r="396" spans="1:5" x14ac:dyDescent="0.25">
      <c r="A396">
        <v>1</v>
      </c>
      <c r="B396" t="s">
        <v>33</v>
      </c>
      <c r="C396" s="1">
        <v>44391</v>
      </c>
      <c r="D396" t="s">
        <v>58</v>
      </c>
      <c r="E396">
        <v>5712.04</v>
      </c>
    </row>
    <row r="397" spans="1:5" x14ac:dyDescent="0.25">
      <c r="A397">
        <v>1</v>
      </c>
      <c r="B397" t="s">
        <v>33</v>
      </c>
      <c r="C397" s="1">
        <v>43387</v>
      </c>
      <c r="D397" t="s">
        <v>58</v>
      </c>
      <c r="E397">
        <v>5712.04</v>
      </c>
    </row>
    <row r="398" spans="1:5" x14ac:dyDescent="0.25">
      <c r="A398">
        <v>1</v>
      </c>
      <c r="B398" t="s">
        <v>33</v>
      </c>
      <c r="C398" s="1">
        <v>43479</v>
      </c>
      <c r="D398" t="s">
        <v>58</v>
      </c>
      <c r="E398">
        <v>5712.04</v>
      </c>
    </row>
    <row r="399" spans="1:5" x14ac:dyDescent="0.25">
      <c r="A399">
        <v>1</v>
      </c>
      <c r="B399" t="s">
        <v>33</v>
      </c>
      <c r="C399" s="1">
        <v>43569</v>
      </c>
      <c r="D399" t="s">
        <v>58</v>
      </c>
      <c r="E399">
        <v>5712.04</v>
      </c>
    </row>
    <row r="400" spans="1:5" x14ac:dyDescent="0.25">
      <c r="A400">
        <v>1</v>
      </c>
      <c r="B400" t="s">
        <v>33</v>
      </c>
      <c r="C400" s="1">
        <v>43660</v>
      </c>
      <c r="D400" t="s">
        <v>58</v>
      </c>
      <c r="E400">
        <v>5712.04</v>
      </c>
    </row>
    <row r="401" spans="1:5" x14ac:dyDescent="0.25">
      <c r="A401">
        <v>1</v>
      </c>
      <c r="B401" t="s">
        <v>33</v>
      </c>
      <c r="C401" s="1">
        <v>43295</v>
      </c>
      <c r="D401" t="s">
        <v>58</v>
      </c>
      <c r="E401">
        <v>15832.08</v>
      </c>
    </row>
    <row r="402" spans="1:5" x14ac:dyDescent="0.25">
      <c r="A402">
        <v>1</v>
      </c>
      <c r="B402" t="s">
        <v>33</v>
      </c>
      <c r="C402" s="1">
        <v>44391</v>
      </c>
      <c r="D402" t="s">
        <v>58</v>
      </c>
      <c r="E402">
        <v>11198.33</v>
      </c>
    </row>
    <row r="403" spans="1:5" x14ac:dyDescent="0.25">
      <c r="A403">
        <v>1</v>
      </c>
      <c r="B403" t="s">
        <v>33</v>
      </c>
      <c r="C403" s="1">
        <v>43844</v>
      </c>
      <c r="D403" t="s">
        <v>58</v>
      </c>
      <c r="E403">
        <v>11279.55</v>
      </c>
    </row>
    <row r="404" spans="1:5" x14ac:dyDescent="0.25">
      <c r="A404">
        <v>1</v>
      </c>
      <c r="B404" t="s">
        <v>33</v>
      </c>
      <c r="C404" s="1">
        <v>43935</v>
      </c>
      <c r="D404" t="s">
        <v>58</v>
      </c>
      <c r="E404">
        <v>11279.55</v>
      </c>
    </row>
    <row r="405" spans="1:5" x14ac:dyDescent="0.25">
      <c r="A405">
        <v>1</v>
      </c>
      <c r="B405" t="s">
        <v>33</v>
      </c>
      <c r="C405" s="1">
        <v>44026</v>
      </c>
      <c r="D405" t="s">
        <v>58</v>
      </c>
      <c r="E405">
        <v>11279.55</v>
      </c>
    </row>
    <row r="406" spans="1:5" x14ac:dyDescent="0.25">
      <c r="A406">
        <v>1</v>
      </c>
      <c r="B406" t="s">
        <v>33</v>
      </c>
      <c r="C406" s="1">
        <v>44118</v>
      </c>
      <c r="D406" t="s">
        <v>58</v>
      </c>
      <c r="E406">
        <v>11279.55</v>
      </c>
    </row>
    <row r="407" spans="1:5" x14ac:dyDescent="0.25">
      <c r="A407">
        <v>1</v>
      </c>
      <c r="B407" t="s">
        <v>33</v>
      </c>
      <c r="C407" s="1">
        <v>44210</v>
      </c>
      <c r="D407" t="s">
        <v>58</v>
      </c>
      <c r="E407">
        <v>11279.55</v>
      </c>
    </row>
    <row r="408" spans="1:5" x14ac:dyDescent="0.25">
      <c r="A408">
        <v>1</v>
      </c>
      <c r="B408" t="s">
        <v>33</v>
      </c>
      <c r="C408" s="1">
        <v>44300</v>
      </c>
      <c r="D408" t="s">
        <v>58</v>
      </c>
      <c r="E408">
        <v>11279.55</v>
      </c>
    </row>
    <row r="409" spans="1:5" x14ac:dyDescent="0.25">
      <c r="A409">
        <v>1</v>
      </c>
      <c r="B409" t="s">
        <v>33</v>
      </c>
      <c r="C409" s="1">
        <v>43387</v>
      </c>
      <c r="D409" t="s">
        <v>58</v>
      </c>
      <c r="E409">
        <v>11279.55</v>
      </c>
    </row>
    <row r="410" spans="1:5" x14ac:dyDescent="0.25">
      <c r="A410">
        <v>1</v>
      </c>
      <c r="B410" t="s">
        <v>33</v>
      </c>
      <c r="C410" s="1">
        <v>43479</v>
      </c>
      <c r="D410" t="s">
        <v>58</v>
      </c>
      <c r="E410">
        <v>11279.55</v>
      </c>
    </row>
    <row r="411" spans="1:5" x14ac:dyDescent="0.25">
      <c r="A411">
        <v>1</v>
      </c>
      <c r="B411" t="s">
        <v>33</v>
      </c>
      <c r="C411" s="1">
        <v>43569</v>
      </c>
      <c r="D411" t="s">
        <v>58</v>
      </c>
      <c r="E411">
        <v>11279.55</v>
      </c>
    </row>
    <row r="412" spans="1:5" x14ac:dyDescent="0.25">
      <c r="A412">
        <v>1</v>
      </c>
      <c r="B412" t="s">
        <v>33</v>
      </c>
      <c r="C412" s="1">
        <v>43660</v>
      </c>
      <c r="D412" t="s">
        <v>58</v>
      </c>
      <c r="E412">
        <v>11279.55</v>
      </c>
    </row>
    <row r="413" spans="1:5" x14ac:dyDescent="0.25">
      <c r="A413">
        <v>1</v>
      </c>
      <c r="B413" t="s">
        <v>33</v>
      </c>
      <c r="C413" s="1">
        <v>43752</v>
      </c>
      <c r="D413" t="s">
        <v>58</v>
      </c>
      <c r="E413">
        <v>11279.55</v>
      </c>
    </row>
    <row r="414" spans="1:5" x14ac:dyDescent="0.25">
      <c r="A414">
        <v>1</v>
      </c>
      <c r="B414" t="s">
        <v>33</v>
      </c>
      <c r="C414" s="1">
        <v>43295</v>
      </c>
      <c r="D414" t="s">
        <v>58</v>
      </c>
      <c r="E414">
        <v>27256.2</v>
      </c>
    </row>
    <row r="415" spans="1:5" x14ac:dyDescent="0.25">
      <c r="A415">
        <v>1</v>
      </c>
      <c r="B415" t="s">
        <v>33</v>
      </c>
      <c r="C415" s="1">
        <v>44179</v>
      </c>
      <c r="D415" t="s">
        <v>58</v>
      </c>
      <c r="E415">
        <v>2426.0300000000002</v>
      </c>
    </row>
    <row r="416" spans="1:5" x14ac:dyDescent="0.25">
      <c r="A416">
        <v>1</v>
      </c>
      <c r="B416" t="s">
        <v>33</v>
      </c>
      <c r="C416" s="1">
        <v>43813</v>
      </c>
      <c r="D416" t="s">
        <v>58</v>
      </c>
      <c r="E416">
        <v>2426.06</v>
      </c>
    </row>
    <row r="417" spans="1:5" x14ac:dyDescent="0.25">
      <c r="A417">
        <v>1</v>
      </c>
      <c r="B417" t="s">
        <v>33</v>
      </c>
      <c r="C417" s="1">
        <v>43904</v>
      </c>
      <c r="D417" t="s">
        <v>58</v>
      </c>
      <c r="E417">
        <v>2426.06</v>
      </c>
    </row>
    <row r="418" spans="1:5" x14ac:dyDescent="0.25">
      <c r="A418">
        <v>1</v>
      </c>
      <c r="B418" t="s">
        <v>33</v>
      </c>
      <c r="C418" s="1">
        <v>43996</v>
      </c>
      <c r="D418" t="s">
        <v>58</v>
      </c>
      <c r="E418">
        <v>2426.06</v>
      </c>
    </row>
    <row r="419" spans="1:5" x14ac:dyDescent="0.25">
      <c r="A419">
        <v>1</v>
      </c>
      <c r="B419" t="s">
        <v>33</v>
      </c>
      <c r="C419" s="1">
        <v>44088</v>
      </c>
      <c r="D419" t="s">
        <v>58</v>
      </c>
      <c r="E419">
        <v>2426.06</v>
      </c>
    </row>
    <row r="420" spans="1:5" x14ac:dyDescent="0.25">
      <c r="A420">
        <v>1</v>
      </c>
      <c r="B420" t="s">
        <v>33</v>
      </c>
      <c r="C420" s="1">
        <v>43538</v>
      </c>
      <c r="D420" t="s">
        <v>58</v>
      </c>
      <c r="E420">
        <v>2426.06</v>
      </c>
    </row>
    <row r="421" spans="1:5" x14ac:dyDescent="0.25">
      <c r="A421">
        <v>1</v>
      </c>
      <c r="B421" t="s">
        <v>33</v>
      </c>
      <c r="C421" s="1">
        <v>43630</v>
      </c>
      <c r="D421" t="s">
        <v>58</v>
      </c>
      <c r="E421">
        <v>2426.06</v>
      </c>
    </row>
    <row r="422" spans="1:5" x14ac:dyDescent="0.25">
      <c r="A422">
        <v>1</v>
      </c>
      <c r="B422" t="s">
        <v>33</v>
      </c>
      <c r="C422" s="1">
        <v>43722</v>
      </c>
      <c r="D422" t="s">
        <v>58</v>
      </c>
      <c r="E422">
        <v>2426.06</v>
      </c>
    </row>
    <row r="423" spans="1:5" x14ac:dyDescent="0.25">
      <c r="A423">
        <v>1</v>
      </c>
      <c r="B423" t="s">
        <v>33</v>
      </c>
      <c r="C423" s="1">
        <v>43448</v>
      </c>
      <c r="D423" t="s">
        <v>58</v>
      </c>
      <c r="E423">
        <v>6203.49</v>
      </c>
    </row>
    <row r="424" spans="1:5" x14ac:dyDescent="0.25">
      <c r="A424">
        <v>11</v>
      </c>
      <c r="B424" t="s">
        <v>33</v>
      </c>
      <c r="C424" s="1">
        <v>43642</v>
      </c>
      <c r="D424" t="s">
        <v>58</v>
      </c>
      <c r="E424">
        <v>137712.39000000001</v>
      </c>
    </row>
    <row r="425" spans="1:5" x14ac:dyDescent="0.25">
      <c r="A425">
        <v>1</v>
      </c>
      <c r="B425" t="s">
        <v>33</v>
      </c>
      <c r="C425" s="1">
        <v>43525</v>
      </c>
      <c r="D425" t="s">
        <v>58</v>
      </c>
      <c r="E425">
        <v>21929.45</v>
      </c>
    </row>
    <row r="426" spans="1:5" x14ac:dyDescent="0.25">
      <c r="A426">
        <v>1</v>
      </c>
      <c r="B426" t="s">
        <v>33</v>
      </c>
      <c r="C426" s="1">
        <v>42611</v>
      </c>
      <c r="D426" t="s">
        <v>58</v>
      </c>
      <c r="E426">
        <v>55777.3</v>
      </c>
    </row>
    <row r="427" spans="1:5" x14ac:dyDescent="0.25">
      <c r="A427">
        <v>1</v>
      </c>
      <c r="B427" t="s">
        <v>33</v>
      </c>
      <c r="C427" s="1">
        <v>43337</v>
      </c>
      <c r="D427" t="s">
        <v>58</v>
      </c>
      <c r="E427">
        <v>101109.75</v>
      </c>
    </row>
    <row r="428" spans="1:5" x14ac:dyDescent="0.25">
      <c r="A428">
        <v>1</v>
      </c>
      <c r="B428" t="s">
        <v>33</v>
      </c>
      <c r="C428" s="1">
        <v>43092</v>
      </c>
      <c r="D428" t="s">
        <v>28</v>
      </c>
      <c r="E428">
        <v>31589.25</v>
      </c>
    </row>
    <row r="429" spans="1:5" x14ac:dyDescent="0.25">
      <c r="A429">
        <v>1</v>
      </c>
      <c r="B429" t="s">
        <v>33</v>
      </c>
      <c r="C429" s="1">
        <v>43182</v>
      </c>
      <c r="D429" t="s">
        <v>28</v>
      </c>
      <c r="E429">
        <v>31589.25</v>
      </c>
    </row>
    <row r="430" spans="1:5" x14ac:dyDescent="0.25">
      <c r="A430">
        <v>1</v>
      </c>
      <c r="B430" t="s">
        <v>33</v>
      </c>
      <c r="C430" s="1">
        <v>43274</v>
      </c>
      <c r="D430" t="s">
        <v>28</v>
      </c>
      <c r="E430">
        <v>31589.25</v>
      </c>
    </row>
    <row r="431" spans="1:5" x14ac:dyDescent="0.25">
      <c r="A431">
        <v>1</v>
      </c>
      <c r="B431" t="s">
        <v>33</v>
      </c>
      <c r="C431" s="1">
        <v>43366</v>
      </c>
      <c r="D431" t="s">
        <v>28</v>
      </c>
      <c r="E431">
        <v>31589.25</v>
      </c>
    </row>
    <row r="432" spans="1:5" x14ac:dyDescent="0.25">
      <c r="A432">
        <v>1</v>
      </c>
      <c r="B432" t="s">
        <v>33</v>
      </c>
      <c r="C432" s="1">
        <v>43457</v>
      </c>
      <c r="D432" t="s">
        <v>28</v>
      </c>
      <c r="E432">
        <v>31589.25</v>
      </c>
    </row>
    <row r="433" spans="1:5" x14ac:dyDescent="0.25">
      <c r="A433">
        <v>1</v>
      </c>
      <c r="B433" t="s">
        <v>33</v>
      </c>
      <c r="C433" s="1">
        <v>43547</v>
      </c>
      <c r="D433" t="s">
        <v>28</v>
      </c>
      <c r="E433">
        <v>31589.25</v>
      </c>
    </row>
    <row r="434" spans="1:5" x14ac:dyDescent="0.25">
      <c r="A434">
        <v>1</v>
      </c>
      <c r="B434" t="s">
        <v>33</v>
      </c>
      <c r="C434" s="1">
        <v>42727</v>
      </c>
      <c r="D434" t="s">
        <v>28</v>
      </c>
      <c r="E434">
        <v>31589.3</v>
      </c>
    </row>
    <row r="435" spans="1:5" x14ac:dyDescent="0.25">
      <c r="A435">
        <v>1</v>
      </c>
      <c r="B435" t="s">
        <v>33</v>
      </c>
      <c r="C435" s="1">
        <v>42817</v>
      </c>
      <c r="D435" t="s">
        <v>28</v>
      </c>
      <c r="E435">
        <v>31589.3</v>
      </c>
    </row>
    <row r="436" spans="1:5" x14ac:dyDescent="0.25">
      <c r="A436">
        <v>1</v>
      </c>
      <c r="B436" t="s">
        <v>33</v>
      </c>
      <c r="C436" s="1">
        <v>42909</v>
      </c>
      <c r="D436" t="s">
        <v>28</v>
      </c>
      <c r="E436">
        <v>31589.3</v>
      </c>
    </row>
    <row r="437" spans="1:5" x14ac:dyDescent="0.25">
      <c r="A437">
        <v>1</v>
      </c>
      <c r="B437" t="s">
        <v>33</v>
      </c>
      <c r="C437" s="1">
        <v>43001</v>
      </c>
      <c r="D437" t="s">
        <v>28</v>
      </c>
      <c r="E437">
        <v>31589.3</v>
      </c>
    </row>
    <row r="438" spans="1:5" x14ac:dyDescent="0.25">
      <c r="A438">
        <v>1</v>
      </c>
      <c r="B438" t="s">
        <v>33</v>
      </c>
      <c r="C438" s="1">
        <v>42636</v>
      </c>
      <c r="D438" t="s">
        <v>28</v>
      </c>
      <c r="E438">
        <v>183374.9</v>
      </c>
    </row>
    <row r="439" spans="1:5" x14ac:dyDescent="0.25">
      <c r="A439">
        <v>1</v>
      </c>
      <c r="B439" t="s">
        <v>33</v>
      </c>
      <c r="C439" s="1"/>
      <c r="D439" t="s">
        <v>28</v>
      </c>
      <c r="E439">
        <v>0</v>
      </c>
    </row>
    <row r="440" spans="1:5" x14ac:dyDescent="0.25">
      <c r="A440">
        <v>1</v>
      </c>
      <c r="B440" t="s">
        <v>33</v>
      </c>
      <c r="C440" s="1"/>
      <c r="D440" t="s">
        <v>28</v>
      </c>
      <c r="E440">
        <v>0</v>
      </c>
    </row>
    <row r="441" spans="1:5" x14ac:dyDescent="0.25">
      <c r="A441">
        <v>1</v>
      </c>
      <c r="B441" t="s">
        <v>33</v>
      </c>
      <c r="C441" s="1"/>
      <c r="D441" t="s">
        <v>28</v>
      </c>
      <c r="E441">
        <v>0</v>
      </c>
    </row>
    <row r="442" spans="1:5" x14ac:dyDescent="0.25">
      <c r="A442">
        <v>1</v>
      </c>
      <c r="B442" t="s">
        <v>33</v>
      </c>
      <c r="C442" s="1">
        <v>43029</v>
      </c>
      <c r="D442" t="s">
        <v>58</v>
      </c>
      <c r="E442">
        <v>10118.39</v>
      </c>
    </row>
    <row r="443" spans="1:5" x14ac:dyDescent="0.25">
      <c r="A443">
        <v>1</v>
      </c>
      <c r="B443" t="s">
        <v>33</v>
      </c>
      <c r="C443" s="1">
        <v>43029</v>
      </c>
      <c r="D443" t="s">
        <v>58</v>
      </c>
      <c r="E443">
        <v>2254.63</v>
      </c>
    </row>
    <row r="444" spans="1:5" x14ac:dyDescent="0.25">
      <c r="A444">
        <v>11</v>
      </c>
      <c r="B444" t="s">
        <v>33</v>
      </c>
      <c r="C444" s="1">
        <v>42290</v>
      </c>
      <c r="D444" t="s">
        <v>58</v>
      </c>
      <c r="E444">
        <v>0</v>
      </c>
    </row>
    <row r="445" spans="1:5" x14ac:dyDescent="0.25">
      <c r="A445">
        <v>11</v>
      </c>
      <c r="B445" t="s">
        <v>33</v>
      </c>
      <c r="C445" s="1">
        <v>42874</v>
      </c>
      <c r="D445" t="s">
        <v>58</v>
      </c>
      <c r="E445">
        <v>0</v>
      </c>
    </row>
    <row r="446" spans="1:5" x14ac:dyDescent="0.25">
      <c r="A446">
        <v>1</v>
      </c>
      <c r="B446" t="s">
        <v>35</v>
      </c>
      <c r="C446" s="1">
        <v>43249</v>
      </c>
      <c r="D446" t="s">
        <v>58</v>
      </c>
      <c r="E446">
        <v>118750</v>
      </c>
    </row>
    <row r="447" spans="1:5" x14ac:dyDescent="0.25">
      <c r="A447">
        <v>1</v>
      </c>
      <c r="B447" t="s">
        <v>33</v>
      </c>
      <c r="C447" s="1">
        <v>43958</v>
      </c>
      <c r="D447" t="s">
        <v>28</v>
      </c>
      <c r="E447">
        <v>93516.75</v>
      </c>
    </row>
    <row r="448" spans="1:5" x14ac:dyDescent="0.25">
      <c r="A448">
        <v>1</v>
      </c>
      <c r="B448" t="s">
        <v>33</v>
      </c>
      <c r="C448" s="1">
        <v>43958</v>
      </c>
      <c r="D448" t="s">
        <v>28</v>
      </c>
      <c r="E448">
        <v>93516.75</v>
      </c>
    </row>
    <row r="449" spans="1:5" x14ac:dyDescent="0.25">
      <c r="A449">
        <v>1</v>
      </c>
      <c r="B449" t="s">
        <v>33</v>
      </c>
      <c r="C449" s="1">
        <v>43958</v>
      </c>
      <c r="D449" t="s">
        <v>28</v>
      </c>
      <c r="E449">
        <v>93516.75</v>
      </c>
    </row>
    <row r="450" spans="1:5" x14ac:dyDescent="0.25">
      <c r="A450">
        <v>1</v>
      </c>
      <c r="B450" t="s">
        <v>33</v>
      </c>
      <c r="C450" s="1">
        <v>43855</v>
      </c>
      <c r="D450" t="s">
        <v>28</v>
      </c>
      <c r="E450">
        <v>93517.25</v>
      </c>
    </row>
    <row r="451" spans="1:5" x14ac:dyDescent="0.25">
      <c r="A451">
        <v>1</v>
      </c>
      <c r="B451" t="s">
        <v>33</v>
      </c>
      <c r="C451" s="1">
        <v>43443</v>
      </c>
      <c r="D451" t="s">
        <v>28</v>
      </c>
      <c r="E451">
        <v>100710.88</v>
      </c>
    </row>
    <row r="452" spans="1:5" x14ac:dyDescent="0.25">
      <c r="A452">
        <v>1</v>
      </c>
      <c r="B452" t="s">
        <v>33</v>
      </c>
      <c r="C452" s="1">
        <v>43546</v>
      </c>
      <c r="D452" t="s">
        <v>28</v>
      </c>
      <c r="E452">
        <v>100710.88</v>
      </c>
    </row>
    <row r="453" spans="1:5" x14ac:dyDescent="0.25">
      <c r="A453">
        <v>1</v>
      </c>
      <c r="B453" t="s">
        <v>33</v>
      </c>
      <c r="C453" s="1">
        <v>43649</v>
      </c>
      <c r="D453" t="s">
        <v>28</v>
      </c>
      <c r="E453">
        <v>100710.88</v>
      </c>
    </row>
    <row r="454" spans="1:5" x14ac:dyDescent="0.25">
      <c r="A454">
        <v>1</v>
      </c>
      <c r="B454" t="s">
        <v>33</v>
      </c>
      <c r="C454" s="1">
        <v>43752</v>
      </c>
      <c r="D454" t="s">
        <v>28</v>
      </c>
      <c r="E454">
        <v>100710.88</v>
      </c>
    </row>
    <row r="455" spans="1:5" x14ac:dyDescent="0.25">
      <c r="A455">
        <v>1</v>
      </c>
      <c r="B455" t="s">
        <v>33</v>
      </c>
      <c r="C455" s="1">
        <v>43340</v>
      </c>
      <c r="D455" t="s">
        <v>28</v>
      </c>
      <c r="E455">
        <v>129485.38</v>
      </c>
    </row>
    <row r="456" spans="1:5" x14ac:dyDescent="0.25">
      <c r="A456">
        <v>1</v>
      </c>
      <c r="B456" t="s">
        <v>33</v>
      </c>
      <c r="C456" s="1">
        <v>43440</v>
      </c>
      <c r="D456" t="s">
        <v>58</v>
      </c>
      <c r="E456">
        <v>53711</v>
      </c>
    </row>
    <row r="457" spans="1:5" x14ac:dyDescent="0.25">
      <c r="A457">
        <v>1</v>
      </c>
      <c r="B457" t="s">
        <v>33</v>
      </c>
      <c r="C457" s="1">
        <v>43550</v>
      </c>
      <c r="D457" t="s">
        <v>58</v>
      </c>
      <c r="E457">
        <v>49576</v>
      </c>
    </row>
    <row r="458" spans="1:5" x14ac:dyDescent="0.25">
      <c r="A458">
        <v>1</v>
      </c>
      <c r="B458" t="s">
        <v>33</v>
      </c>
      <c r="C458" s="1">
        <v>42634</v>
      </c>
      <c r="D458" t="s">
        <v>58</v>
      </c>
      <c r="E458">
        <v>0</v>
      </c>
    </row>
    <row r="459" spans="1:5" x14ac:dyDescent="0.25">
      <c r="A459">
        <v>1</v>
      </c>
      <c r="B459" t="s">
        <v>33</v>
      </c>
      <c r="C459" s="1">
        <v>43364</v>
      </c>
      <c r="D459" t="s">
        <v>58</v>
      </c>
    </row>
    <row r="460" spans="1:5" x14ac:dyDescent="0.25">
      <c r="A460">
        <v>1</v>
      </c>
      <c r="B460" t="s">
        <v>33</v>
      </c>
      <c r="C460" s="1">
        <v>43455</v>
      </c>
      <c r="D460" t="s">
        <v>58</v>
      </c>
    </row>
    <row r="461" spans="1:5" x14ac:dyDescent="0.25">
      <c r="A461">
        <v>1</v>
      </c>
      <c r="B461" t="s">
        <v>33</v>
      </c>
      <c r="C461" s="1">
        <v>43435</v>
      </c>
      <c r="D461" t="s">
        <v>58</v>
      </c>
      <c r="E461">
        <v>64971</v>
      </c>
    </row>
    <row r="462" spans="1:5" x14ac:dyDescent="0.25">
      <c r="A462">
        <v>1</v>
      </c>
      <c r="B462" t="s">
        <v>20</v>
      </c>
      <c r="C462" s="1">
        <v>43646</v>
      </c>
      <c r="D462" t="s">
        <v>23</v>
      </c>
      <c r="E462">
        <v>66188.759999999995</v>
      </c>
    </row>
    <row r="463" spans="1:5" x14ac:dyDescent="0.25">
      <c r="A463">
        <v>1</v>
      </c>
      <c r="B463" t="s">
        <v>20</v>
      </c>
      <c r="C463" s="1">
        <v>43281</v>
      </c>
      <c r="D463" t="s">
        <v>58</v>
      </c>
      <c r="E463">
        <v>37754.15</v>
      </c>
    </row>
    <row r="464" spans="1:5" x14ac:dyDescent="0.25">
      <c r="A464">
        <v>1</v>
      </c>
      <c r="B464" t="s">
        <v>48</v>
      </c>
      <c r="C464" s="1">
        <v>43709</v>
      </c>
      <c r="D464" t="s">
        <v>23</v>
      </c>
      <c r="E464">
        <v>48325.760000000002</v>
      </c>
    </row>
    <row r="465" spans="1:5" x14ac:dyDescent="0.25">
      <c r="A465">
        <v>1</v>
      </c>
      <c r="B465" t="s">
        <v>48</v>
      </c>
      <c r="C465" s="1">
        <v>43344</v>
      </c>
      <c r="D465" t="s">
        <v>23</v>
      </c>
      <c r="E465">
        <v>5763.57</v>
      </c>
    </row>
    <row r="466" spans="1:5" x14ac:dyDescent="0.25">
      <c r="A466">
        <v>1</v>
      </c>
      <c r="B466" t="s">
        <v>48</v>
      </c>
      <c r="C466" s="1">
        <v>43344</v>
      </c>
      <c r="D466" t="s">
        <v>23</v>
      </c>
      <c r="E466">
        <v>5721.71</v>
      </c>
    </row>
    <row r="467" spans="1:5" x14ac:dyDescent="0.25">
      <c r="A467">
        <v>5</v>
      </c>
      <c r="B467" t="s">
        <v>20</v>
      </c>
      <c r="C467" s="1">
        <v>43281</v>
      </c>
      <c r="D467" t="s">
        <v>23</v>
      </c>
      <c r="E467">
        <v>50101.73</v>
      </c>
    </row>
    <row r="468" spans="1:5" x14ac:dyDescent="0.25">
      <c r="A468">
        <v>1</v>
      </c>
      <c r="B468" t="s">
        <v>298</v>
      </c>
      <c r="C468" s="1">
        <v>43112</v>
      </c>
      <c r="D468" t="s">
        <v>23</v>
      </c>
      <c r="E468">
        <v>2940.49</v>
      </c>
    </row>
    <row r="469" spans="1:5" x14ac:dyDescent="0.25">
      <c r="A469">
        <v>1</v>
      </c>
      <c r="B469" t="s">
        <v>298</v>
      </c>
      <c r="C469" s="1">
        <v>43477</v>
      </c>
      <c r="D469" t="s">
        <v>23</v>
      </c>
      <c r="E469">
        <v>3073.94</v>
      </c>
    </row>
    <row r="470" spans="1:5" x14ac:dyDescent="0.25">
      <c r="A470">
        <v>1</v>
      </c>
      <c r="B470" t="s">
        <v>20</v>
      </c>
      <c r="C470" s="1">
        <v>43116</v>
      </c>
      <c r="D470" t="s">
        <v>58</v>
      </c>
      <c r="E470">
        <v>330</v>
      </c>
    </row>
    <row r="471" spans="1:5" x14ac:dyDescent="0.25">
      <c r="A471">
        <v>1</v>
      </c>
      <c r="B471" t="s">
        <v>48</v>
      </c>
      <c r="C471" s="1">
        <v>43709</v>
      </c>
      <c r="D471" t="s">
        <v>23</v>
      </c>
      <c r="E471">
        <v>20327.63</v>
      </c>
    </row>
    <row r="472" spans="1:5" x14ac:dyDescent="0.25">
      <c r="A472">
        <v>1</v>
      </c>
      <c r="B472" t="s">
        <v>48</v>
      </c>
      <c r="C472" s="1">
        <v>43344</v>
      </c>
      <c r="D472" t="s">
        <v>23</v>
      </c>
      <c r="E472">
        <v>2164.3000000000002</v>
      </c>
    </row>
    <row r="473" spans="1:5" x14ac:dyDescent="0.25">
      <c r="A473">
        <v>1</v>
      </c>
      <c r="B473" t="s">
        <v>48</v>
      </c>
      <c r="C473" s="1">
        <v>43709</v>
      </c>
      <c r="D473" t="s">
        <v>23</v>
      </c>
      <c r="E473">
        <v>27258.799999999999</v>
      </c>
    </row>
    <row r="474" spans="1:5" x14ac:dyDescent="0.25">
      <c r="A474">
        <v>1</v>
      </c>
      <c r="B474" t="s">
        <v>48</v>
      </c>
      <c r="C474" s="1">
        <v>43344</v>
      </c>
      <c r="D474" t="s">
        <v>23</v>
      </c>
      <c r="E474">
        <v>5105.2</v>
      </c>
    </row>
    <row r="475" spans="1:5" x14ac:dyDescent="0.25">
      <c r="A475">
        <v>1</v>
      </c>
      <c r="B475" t="s">
        <v>54</v>
      </c>
      <c r="C475" s="1">
        <v>43847</v>
      </c>
      <c r="D475" t="s">
        <v>58</v>
      </c>
      <c r="E475">
        <v>95.85</v>
      </c>
    </row>
    <row r="476" spans="1:5" x14ac:dyDescent="0.25">
      <c r="A476">
        <v>1</v>
      </c>
      <c r="B476" t="s">
        <v>48</v>
      </c>
      <c r="C476" s="1">
        <v>43344</v>
      </c>
      <c r="D476" t="s">
        <v>23</v>
      </c>
      <c r="E476">
        <v>153.76</v>
      </c>
    </row>
    <row r="477" spans="1:5" x14ac:dyDescent="0.25">
      <c r="A477">
        <v>1</v>
      </c>
      <c r="B477" t="s">
        <v>48</v>
      </c>
      <c r="C477" s="1">
        <v>43344</v>
      </c>
      <c r="D477" t="s">
        <v>23</v>
      </c>
      <c r="E477">
        <v>3842.38</v>
      </c>
    </row>
    <row r="478" spans="1:5" x14ac:dyDescent="0.25">
      <c r="A478">
        <v>1</v>
      </c>
      <c r="B478" t="s">
        <v>54</v>
      </c>
      <c r="C478" s="1">
        <v>43720</v>
      </c>
      <c r="D478" t="s">
        <v>23</v>
      </c>
      <c r="E478">
        <v>3300</v>
      </c>
    </row>
    <row r="479" spans="1:5" x14ac:dyDescent="0.25">
      <c r="A479">
        <v>1</v>
      </c>
      <c r="B479" t="s">
        <v>20</v>
      </c>
      <c r="C479" s="1">
        <v>43405</v>
      </c>
      <c r="D479" t="s">
        <v>23</v>
      </c>
      <c r="E479">
        <v>7424.84</v>
      </c>
    </row>
    <row r="480" spans="1:5" x14ac:dyDescent="0.25">
      <c r="A480">
        <v>1</v>
      </c>
      <c r="B480" t="s">
        <v>20</v>
      </c>
      <c r="C480" s="1">
        <v>43040</v>
      </c>
      <c r="D480" t="s">
        <v>23</v>
      </c>
      <c r="E480">
        <v>55687.5</v>
      </c>
    </row>
    <row r="481" spans="1:5" x14ac:dyDescent="0.25">
      <c r="A481">
        <v>5</v>
      </c>
      <c r="B481" t="s">
        <v>20</v>
      </c>
      <c r="C481" s="1">
        <v>43355</v>
      </c>
      <c r="D481" t="s">
        <v>23</v>
      </c>
      <c r="E481">
        <v>8745.18</v>
      </c>
    </row>
    <row r="482" spans="1:5" x14ac:dyDescent="0.25">
      <c r="A482">
        <v>9</v>
      </c>
      <c r="B482" t="s">
        <v>307</v>
      </c>
      <c r="C482" s="1">
        <v>43511</v>
      </c>
      <c r="D482" t="s">
        <v>58</v>
      </c>
      <c r="E482">
        <v>10578.39</v>
      </c>
    </row>
    <row r="483" spans="1:5" x14ac:dyDescent="0.25">
      <c r="A483">
        <v>1</v>
      </c>
      <c r="B483" t="s">
        <v>48</v>
      </c>
      <c r="C483" s="1">
        <v>43709</v>
      </c>
      <c r="D483" t="s">
        <v>23</v>
      </c>
      <c r="E483">
        <v>10279.51</v>
      </c>
    </row>
    <row r="484" spans="1:5" x14ac:dyDescent="0.25">
      <c r="A484">
        <v>1</v>
      </c>
      <c r="B484" t="s">
        <v>48</v>
      </c>
      <c r="C484" s="1">
        <v>43344</v>
      </c>
      <c r="D484" t="s">
        <v>23</v>
      </c>
      <c r="E484">
        <v>610.77</v>
      </c>
    </row>
    <row r="485" spans="1:5" x14ac:dyDescent="0.25">
      <c r="A485">
        <v>12</v>
      </c>
      <c r="B485" t="s">
        <v>57</v>
      </c>
      <c r="C485" s="1">
        <v>43168</v>
      </c>
      <c r="D485" t="s">
        <v>23</v>
      </c>
      <c r="E485">
        <v>25000</v>
      </c>
    </row>
    <row r="486" spans="1:5" x14ac:dyDescent="0.25">
      <c r="A486">
        <v>3</v>
      </c>
      <c r="B486" t="s">
        <v>57</v>
      </c>
      <c r="C486" s="1">
        <v>43533</v>
      </c>
      <c r="D486" t="s">
        <v>23</v>
      </c>
      <c r="E486">
        <v>23750</v>
      </c>
    </row>
    <row r="487" spans="1:5" x14ac:dyDescent="0.25">
      <c r="A487">
        <v>13</v>
      </c>
      <c r="B487" t="s">
        <v>40</v>
      </c>
      <c r="C487" s="1">
        <v>43414</v>
      </c>
      <c r="D487" t="s">
        <v>58</v>
      </c>
      <c r="E487">
        <v>0</v>
      </c>
    </row>
    <row r="488" spans="1:5" x14ac:dyDescent="0.25">
      <c r="A488">
        <v>13</v>
      </c>
      <c r="B488" t="s">
        <v>20</v>
      </c>
      <c r="C488" s="1">
        <v>43112</v>
      </c>
      <c r="D488" t="s">
        <v>58</v>
      </c>
      <c r="E488">
        <v>10395</v>
      </c>
    </row>
    <row r="489" spans="1:5" x14ac:dyDescent="0.25">
      <c r="A489">
        <v>13</v>
      </c>
      <c r="B489" t="s">
        <v>20</v>
      </c>
      <c r="C489" s="1"/>
      <c r="D489" t="s">
        <v>58</v>
      </c>
      <c r="E489">
        <v>0</v>
      </c>
    </row>
    <row r="490" spans="1:5" x14ac:dyDescent="0.25">
      <c r="A490">
        <v>13</v>
      </c>
      <c r="B490" t="s">
        <v>20</v>
      </c>
      <c r="C490" s="1">
        <v>43477</v>
      </c>
      <c r="D490" t="s">
        <v>58</v>
      </c>
      <c r="E490">
        <v>15592.5</v>
      </c>
    </row>
    <row r="491" spans="1:5" x14ac:dyDescent="0.25">
      <c r="A491">
        <v>13</v>
      </c>
      <c r="B491" t="s">
        <v>20</v>
      </c>
      <c r="C491" s="1">
        <v>43842</v>
      </c>
      <c r="D491" t="s">
        <v>58</v>
      </c>
      <c r="E491">
        <v>11310.75</v>
      </c>
    </row>
    <row r="492" spans="1:5" x14ac:dyDescent="0.25">
      <c r="A492">
        <v>13</v>
      </c>
      <c r="B492" t="s">
        <v>40</v>
      </c>
      <c r="C492" s="1">
        <v>43779</v>
      </c>
      <c r="D492" t="s">
        <v>23</v>
      </c>
      <c r="E492">
        <v>48928.73</v>
      </c>
    </row>
    <row r="493" spans="1:5" x14ac:dyDescent="0.25">
      <c r="A493">
        <v>13</v>
      </c>
      <c r="B493" t="s">
        <v>35</v>
      </c>
      <c r="C493" s="1">
        <v>43794</v>
      </c>
      <c r="D493" t="s">
        <v>23</v>
      </c>
      <c r="E493">
        <v>18975</v>
      </c>
    </row>
    <row r="494" spans="1:5" x14ac:dyDescent="0.25">
      <c r="A494">
        <v>13</v>
      </c>
      <c r="B494" t="s">
        <v>35</v>
      </c>
      <c r="C494" s="1">
        <v>43292</v>
      </c>
      <c r="D494" t="s">
        <v>58</v>
      </c>
      <c r="E494">
        <v>16170</v>
      </c>
    </row>
    <row r="495" spans="1:5" x14ac:dyDescent="0.25">
      <c r="A495">
        <v>13</v>
      </c>
      <c r="B495" t="s">
        <v>40</v>
      </c>
      <c r="C495" s="1">
        <v>43655</v>
      </c>
      <c r="D495" t="s">
        <v>58</v>
      </c>
      <c r="E495">
        <v>9056.48</v>
      </c>
    </row>
    <row r="496" spans="1:5" x14ac:dyDescent="0.25">
      <c r="A496">
        <v>13</v>
      </c>
      <c r="B496" t="s">
        <v>48</v>
      </c>
      <c r="C496" s="1">
        <v>43291</v>
      </c>
      <c r="D496" t="s">
        <v>58</v>
      </c>
      <c r="E496">
        <v>18357</v>
      </c>
    </row>
    <row r="497" spans="1:5" x14ac:dyDescent="0.25">
      <c r="A497">
        <v>13</v>
      </c>
      <c r="B497" t="s">
        <v>48</v>
      </c>
      <c r="C497" s="1">
        <v>43291</v>
      </c>
      <c r="D497" t="s">
        <v>58</v>
      </c>
      <c r="E497">
        <v>10416.75</v>
      </c>
    </row>
    <row r="498" spans="1:5" x14ac:dyDescent="0.25">
      <c r="A498">
        <v>13</v>
      </c>
      <c r="B498" t="s">
        <v>48</v>
      </c>
      <c r="C498" s="1">
        <v>43291</v>
      </c>
      <c r="D498" t="s">
        <v>58</v>
      </c>
      <c r="E498">
        <v>1232</v>
      </c>
    </row>
    <row r="499" spans="1:5" x14ac:dyDescent="0.25">
      <c r="A499">
        <v>13</v>
      </c>
      <c r="B499" t="s">
        <v>48</v>
      </c>
      <c r="C499" s="1">
        <v>43291</v>
      </c>
      <c r="D499" t="s">
        <v>58</v>
      </c>
      <c r="E499">
        <v>242.5</v>
      </c>
    </row>
    <row r="500" spans="1:5" x14ac:dyDescent="0.25">
      <c r="A500">
        <v>13</v>
      </c>
      <c r="B500" t="s">
        <v>48</v>
      </c>
      <c r="C500" s="1">
        <v>43474</v>
      </c>
      <c r="D500" t="s">
        <v>58</v>
      </c>
      <c r="E500">
        <v>643.75</v>
      </c>
    </row>
    <row r="501" spans="1:5" x14ac:dyDescent="0.25">
      <c r="A501">
        <v>13</v>
      </c>
      <c r="B501" t="s">
        <v>48</v>
      </c>
      <c r="C501" s="1">
        <v>43601</v>
      </c>
      <c r="D501" t="s">
        <v>58</v>
      </c>
      <c r="E501">
        <v>4595.75</v>
      </c>
    </row>
    <row r="502" spans="1:5" x14ac:dyDescent="0.25">
      <c r="A502">
        <v>13</v>
      </c>
      <c r="B502" t="s">
        <v>48</v>
      </c>
      <c r="C502" s="1">
        <v>43657</v>
      </c>
      <c r="D502" t="s">
        <v>58</v>
      </c>
      <c r="E502">
        <v>21905.200000000001</v>
      </c>
    </row>
    <row r="503" spans="1:5" x14ac:dyDescent="0.25">
      <c r="A503">
        <v>13</v>
      </c>
      <c r="B503" t="s">
        <v>48</v>
      </c>
      <c r="C503" s="1">
        <v>43656</v>
      </c>
      <c r="D503" t="s">
        <v>58</v>
      </c>
      <c r="E503">
        <v>337.5</v>
      </c>
    </row>
    <row r="504" spans="1:5" x14ac:dyDescent="0.25">
      <c r="A504">
        <v>1</v>
      </c>
      <c r="B504" t="s">
        <v>20</v>
      </c>
      <c r="C504" s="1">
        <v>43462</v>
      </c>
      <c r="D504" t="s">
        <v>58</v>
      </c>
      <c r="E504">
        <v>6112.76</v>
      </c>
    </row>
    <row r="505" spans="1:5" x14ac:dyDescent="0.25">
      <c r="A505">
        <v>1</v>
      </c>
      <c r="B505" t="s">
        <v>20</v>
      </c>
      <c r="C505" s="1"/>
      <c r="D505" t="s">
        <v>58</v>
      </c>
      <c r="E505">
        <v>0</v>
      </c>
    </row>
    <row r="506" spans="1:5" x14ac:dyDescent="0.25">
      <c r="A506">
        <v>1</v>
      </c>
      <c r="B506" t="s">
        <v>20</v>
      </c>
      <c r="C506" s="1">
        <v>43440</v>
      </c>
      <c r="D506" t="s">
        <v>58</v>
      </c>
      <c r="E506">
        <v>10725</v>
      </c>
    </row>
    <row r="507" spans="1:5" x14ac:dyDescent="0.25">
      <c r="A507">
        <v>2</v>
      </c>
      <c r="B507" t="s">
        <v>35</v>
      </c>
      <c r="C507" s="1">
        <v>43533</v>
      </c>
      <c r="D507" t="s">
        <v>58</v>
      </c>
      <c r="E507">
        <v>27530.38</v>
      </c>
    </row>
    <row r="508" spans="1:5" x14ac:dyDescent="0.25">
      <c r="A508">
        <v>1</v>
      </c>
      <c r="B508" t="s">
        <v>48</v>
      </c>
      <c r="C508" s="1">
        <v>43191</v>
      </c>
      <c r="D508" t="s">
        <v>58</v>
      </c>
      <c r="E508">
        <v>106033.91</v>
      </c>
    </row>
    <row r="509" spans="1:5" x14ac:dyDescent="0.25">
      <c r="A509">
        <v>2</v>
      </c>
      <c r="B509" t="s">
        <v>54</v>
      </c>
      <c r="C509" s="1">
        <v>43473</v>
      </c>
      <c r="D509" t="s">
        <v>58</v>
      </c>
      <c r="E509">
        <v>3978.77</v>
      </c>
    </row>
    <row r="510" spans="1:5" x14ac:dyDescent="0.25">
      <c r="A510">
        <v>2</v>
      </c>
      <c r="B510" t="s">
        <v>54</v>
      </c>
      <c r="C510" s="1">
        <v>43484</v>
      </c>
      <c r="D510" t="s">
        <v>58</v>
      </c>
      <c r="E510">
        <v>9453.35</v>
      </c>
    </row>
    <row r="511" spans="1:5" x14ac:dyDescent="0.25">
      <c r="A511">
        <v>2</v>
      </c>
      <c r="B511" t="s">
        <v>54</v>
      </c>
      <c r="C511" s="1">
        <v>43522</v>
      </c>
      <c r="D511" t="s">
        <v>58</v>
      </c>
      <c r="E511">
        <v>4156.79</v>
      </c>
    </row>
    <row r="512" spans="1:5" x14ac:dyDescent="0.25">
      <c r="A512">
        <v>13</v>
      </c>
      <c r="B512" t="s">
        <v>35</v>
      </c>
      <c r="C512" s="1">
        <v>43577</v>
      </c>
      <c r="D512" t="s">
        <v>28</v>
      </c>
      <c r="E512">
        <v>7451.24</v>
      </c>
    </row>
    <row r="513" spans="1:5" x14ac:dyDescent="0.25">
      <c r="A513">
        <v>1</v>
      </c>
      <c r="B513" t="s">
        <v>20</v>
      </c>
      <c r="C513" s="1">
        <v>43816</v>
      </c>
      <c r="D513" t="s">
        <v>58</v>
      </c>
      <c r="E513">
        <v>3630</v>
      </c>
    </row>
    <row r="514" spans="1:5" x14ac:dyDescent="0.25">
      <c r="A514">
        <v>1</v>
      </c>
      <c r="B514" t="s">
        <v>20</v>
      </c>
      <c r="C514" s="1">
        <v>43719</v>
      </c>
      <c r="D514" t="s">
        <v>23</v>
      </c>
      <c r="E514">
        <v>1072.5</v>
      </c>
    </row>
    <row r="515" spans="1:5" x14ac:dyDescent="0.25">
      <c r="A515">
        <v>3</v>
      </c>
      <c r="B515" t="s">
        <v>57</v>
      </c>
      <c r="C515" s="1">
        <v>43468</v>
      </c>
      <c r="D515" t="s">
        <v>58</v>
      </c>
      <c r="E515">
        <v>49401.25</v>
      </c>
    </row>
    <row r="516" spans="1:5" x14ac:dyDescent="0.25">
      <c r="A516">
        <v>3</v>
      </c>
      <c r="B516" t="s">
        <v>57</v>
      </c>
      <c r="C516" s="1">
        <v>43468</v>
      </c>
      <c r="D516" t="s">
        <v>58</v>
      </c>
      <c r="E516">
        <v>49401.25</v>
      </c>
    </row>
    <row r="517" spans="1:5" x14ac:dyDescent="0.25">
      <c r="A517">
        <v>3</v>
      </c>
      <c r="B517" t="s">
        <v>57</v>
      </c>
      <c r="C517" s="1">
        <v>43468</v>
      </c>
      <c r="D517" t="s">
        <v>58</v>
      </c>
      <c r="E517">
        <v>45000</v>
      </c>
    </row>
    <row r="518" spans="1:5" x14ac:dyDescent="0.25">
      <c r="A518">
        <v>10</v>
      </c>
      <c r="B518" t="s">
        <v>40</v>
      </c>
      <c r="C518" s="1">
        <v>43373</v>
      </c>
      <c r="D518" t="s">
        <v>23</v>
      </c>
      <c r="E518">
        <v>54000</v>
      </c>
    </row>
    <row r="519" spans="1:5" x14ac:dyDescent="0.25">
      <c r="A519">
        <v>12</v>
      </c>
      <c r="B519" t="s">
        <v>57</v>
      </c>
      <c r="C519" s="1">
        <v>43448</v>
      </c>
      <c r="D519" t="s">
        <v>58</v>
      </c>
      <c r="E519">
        <v>5659.5</v>
      </c>
    </row>
    <row r="520" spans="1:5" x14ac:dyDescent="0.25">
      <c r="A520">
        <v>3</v>
      </c>
      <c r="B520" t="s">
        <v>57</v>
      </c>
      <c r="C520" s="1">
        <v>43566</v>
      </c>
      <c r="D520" t="s">
        <v>58</v>
      </c>
      <c r="E520">
        <v>2942.25</v>
      </c>
    </row>
    <row r="521" spans="1:5" x14ac:dyDescent="0.25">
      <c r="A521">
        <v>3</v>
      </c>
      <c r="B521" t="s">
        <v>57</v>
      </c>
      <c r="C521" s="1">
        <v>43761</v>
      </c>
      <c r="D521" t="s">
        <v>23</v>
      </c>
      <c r="E521">
        <v>6335.5</v>
      </c>
    </row>
    <row r="522" spans="1:5" x14ac:dyDescent="0.25">
      <c r="A522">
        <v>3</v>
      </c>
      <c r="B522" t="s">
        <v>57</v>
      </c>
      <c r="C522" s="1">
        <v>43764</v>
      </c>
      <c r="D522" t="s">
        <v>23</v>
      </c>
      <c r="E522">
        <v>2436.75</v>
      </c>
    </row>
    <row r="523" spans="1:5" x14ac:dyDescent="0.25">
      <c r="A523">
        <v>3</v>
      </c>
      <c r="B523" t="s">
        <v>57</v>
      </c>
      <c r="C523" s="1">
        <v>43397</v>
      </c>
      <c r="D523" t="s">
        <v>23</v>
      </c>
      <c r="E523">
        <v>18321.23</v>
      </c>
    </row>
    <row r="524" spans="1:5" x14ac:dyDescent="0.25">
      <c r="A524">
        <v>3</v>
      </c>
      <c r="B524" t="s">
        <v>57</v>
      </c>
      <c r="C524" s="1">
        <v>43763</v>
      </c>
      <c r="D524" t="s">
        <v>23</v>
      </c>
      <c r="E524">
        <v>26967.39</v>
      </c>
    </row>
    <row r="525" spans="1:5" x14ac:dyDescent="0.25">
      <c r="A525">
        <v>3</v>
      </c>
      <c r="B525" t="s">
        <v>57</v>
      </c>
      <c r="C525" s="1">
        <v>43101</v>
      </c>
      <c r="D525" t="s">
        <v>23</v>
      </c>
      <c r="E525">
        <v>159956.76</v>
      </c>
    </row>
    <row r="526" spans="1:5" x14ac:dyDescent="0.25">
      <c r="A526">
        <v>3</v>
      </c>
      <c r="B526" t="s">
        <v>57</v>
      </c>
      <c r="C526" s="1">
        <v>43466</v>
      </c>
      <c r="D526" t="s">
        <v>23</v>
      </c>
      <c r="E526">
        <v>0</v>
      </c>
    </row>
    <row r="527" spans="1:5" x14ac:dyDescent="0.25">
      <c r="A527">
        <v>3</v>
      </c>
      <c r="B527" t="s">
        <v>57</v>
      </c>
      <c r="C527" s="1">
        <v>43373</v>
      </c>
      <c r="D527" t="s">
        <v>23</v>
      </c>
      <c r="E527">
        <v>8268.1299999999992</v>
      </c>
    </row>
    <row r="528" spans="1:5" x14ac:dyDescent="0.25">
      <c r="A528">
        <v>3</v>
      </c>
      <c r="B528" t="s">
        <v>57</v>
      </c>
      <c r="C528" s="1">
        <v>43727</v>
      </c>
      <c r="D528" t="s">
        <v>23</v>
      </c>
      <c r="E528">
        <v>12500.13</v>
      </c>
    </row>
    <row r="529" spans="1:5" x14ac:dyDescent="0.25">
      <c r="A529">
        <v>3</v>
      </c>
      <c r="B529" t="s">
        <v>57</v>
      </c>
      <c r="C529" s="1">
        <v>43186</v>
      </c>
      <c r="D529" t="s">
        <v>23</v>
      </c>
      <c r="E529">
        <v>10584.15</v>
      </c>
    </row>
    <row r="530" spans="1:5" x14ac:dyDescent="0.25">
      <c r="A530">
        <v>3</v>
      </c>
      <c r="B530" t="s">
        <v>57</v>
      </c>
      <c r="C530" s="1">
        <v>43467</v>
      </c>
      <c r="D530" t="s">
        <v>23</v>
      </c>
      <c r="E530">
        <v>14393.8</v>
      </c>
    </row>
    <row r="531" spans="1:5" x14ac:dyDescent="0.25">
      <c r="A531">
        <v>3</v>
      </c>
      <c r="B531" t="s">
        <v>57</v>
      </c>
      <c r="C531" s="1">
        <v>43235</v>
      </c>
      <c r="D531" t="s">
        <v>23</v>
      </c>
      <c r="E531">
        <v>691.85</v>
      </c>
    </row>
    <row r="532" spans="1:5" x14ac:dyDescent="0.25">
      <c r="A532">
        <v>3</v>
      </c>
      <c r="B532" t="s">
        <v>57</v>
      </c>
      <c r="C532" s="1">
        <v>43600</v>
      </c>
      <c r="D532" t="s">
        <v>23</v>
      </c>
      <c r="E532">
        <v>691.85</v>
      </c>
    </row>
    <row r="533" spans="1:5" x14ac:dyDescent="0.25">
      <c r="A533">
        <v>3</v>
      </c>
      <c r="B533" t="s">
        <v>57</v>
      </c>
      <c r="C533" s="1">
        <v>42969</v>
      </c>
      <c r="D533" t="s">
        <v>23</v>
      </c>
      <c r="E533">
        <v>10964.79</v>
      </c>
    </row>
    <row r="534" spans="1:5" x14ac:dyDescent="0.25">
      <c r="A534">
        <v>3</v>
      </c>
      <c r="B534" t="s">
        <v>57</v>
      </c>
      <c r="C534" s="1">
        <v>43698</v>
      </c>
      <c r="D534" t="s">
        <v>23</v>
      </c>
      <c r="E534">
        <v>13630.7</v>
      </c>
    </row>
    <row r="535" spans="1:5" x14ac:dyDescent="0.25">
      <c r="A535">
        <v>10</v>
      </c>
      <c r="B535" t="s">
        <v>40</v>
      </c>
      <c r="C535" s="1">
        <v>43738</v>
      </c>
      <c r="D535" t="s">
        <v>23</v>
      </c>
      <c r="E535">
        <v>123750</v>
      </c>
    </row>
    <row r="536" spans="1:5" x14ac:dyDescent="0.25">
      <c r="A536">
        <v>12</v>
      </c>
      <c r="B536" t="s">
        <v>57</v>
      </c>
      <c r="C536" s="1">
        <v>43246</v>
      </c>
      <c r="D536" t="s">
        <v>23</v>
      </c>
      <c r="E536">
        <v>869.63</v>
      </c>
    </row>
    <row r="537" spans="1:5" x14ac:dyDescent="0.25">
      <c r="A537">
        <v>3</v>
      </c>
      <c r="B537" t="s">
        <v>57</v>
      </c>
      <c r="C537" s="1">
        <v>43611</v>
      </c>
      <c r="D537" t="s">
        <v>23</v>
      </c>
      <c r="E537">
        <v>869.63</v>
      </c>
    </row>
    <row r="538" spans="1:5" x14ac:dyDescent="0.25">
      <c r="A538">
        <v>3</v>
      </c>
      <c r="B538" t="s">
        <v>57</v>
      </c>
      <c r="C538" s="1">
        <v>43512</v>
      </c>
      <c r="D538" t="s">
        <v>23</v>
      </c>
      <c r="E538">
        <v>1562.5</v>
      </c>
    </row>
    <row r="539" spans="1:5" x14ac:dyDescent="0.25">
      <c r="A539">
        <v>4</v>
      </c>
      <c r="B539" t="s">
        <v>104</v>
      </c>
      <c r="C539" s="1">
        <v>43647</v>
      </c>
      <c r="D539" t="s">
        <v>23</v>
      </c>
      <c r="E539">
        <v>43367</v>
      </c>
    </row>
    <row r="540" spans="1:5" x14ac:dyDescent="0.25">
      <c r="A540">
        <v>4</v>
      </c>
      <c r="B540" t="s">
        <v>104</v>
      </c>
      <c r="C540" s="1">
        <v>43739</v>
      </c>
      <c r="D540" t="s">
        <v>23</v>
      </c>
      <c r="E540">
        <v>43367</v>
      </c>
    </row>
    <row r="541" spans="1:5" x14ac:dyDescent="0.25">
      <c r="A541">
        <v>4</v>
      </c>
      <c r="B541" t="s">
        <v>104</v>
      </c>
      <c r="C541" s="1">
        <v>43466</v>
      </c>
      <c r="D541" t="s">
        <v>23</v>
      </c>
      <c r="E541">
        <v>65050.5</v>
      </c>
    </row>
    <row r="542" spans="1:5" x14ac:dyDescent="0.25">
      <c r="A542">
        <v>4</v>
      </c>
      <c r="B542" t="s">
        <v>104</v>
      </c>
      <c r="C542" s="1">
        <v>43556</v>
      </c>
      <c r="D542" t="s">
        <v>23</v>
      </c>
      <c r="E542">
        <v>65050.5</v>
      </c>
    </row>
    <row r="543" spans="1:5" x14ac:dyDescent="0.25">
      <c r="A543">
        <v>4</v>
      </c>
      <c r="B543" t="s">
        <v>104</v>
      </c>
      <c r="C543" s="1">
        <v>43647</v>
      </c>
      <c r="D543" t="s">
        <v>23</v>
      </c>
      <c r="E543">
        <v>10824.4</v>
      </c>
    </row>
    <row r="544" spans="1:5" x14ac:dyDescent="0.25">
      <c r="A544">
        <v>4</v>
      </c>
      <c r="B544" t="s">
        <v>104</v>
      </c>
      <c r="C544" s="1">
        <v>43739</v>
      </c>
      <c r="D544" t="s">
        <v>23</v>
      </c>
      <c r="E544">
        <v>10824.4</v>
      </c>
    </row>
    <row r="545" spans="1:5" x14ac:dyDescent="0.25">
      <c r="A545">
        <v>4</v>
      </c>
      <c r="B545" t="s">
        <v>104</v>
      </c>
      <c r="C545" s="1">
        <v>43466</v>
      </c>
      <c r="D545" t="s">
        <v>23</v>
      </c>
      <c r="E545">
        <v>16236.6</v>
      </c>
    </row>
    <row r="546" spans="1:5" x14ac:dyDescent="0.25">
      <c r="A546">
        <v>4</v>
      </c>
      <c r="B546" t="s">
        <v>104</v>
      </c>
      <c r="C546" s="1">
        <v>43556</v>
      </c>
      <c r="D546" t="s">
        <v>23</v>
      </c>
      <c r="E546">
        <v>16236.6</v>
      </c>
    </row>
    <row r="547" spans="1:5" x14ac:dyDescent="0.25">
      <c r="A547">
        <v>3</v>
      </c>
      <c r="B547" t="s">
        <v>57</v>
      </c>
      <c r="C547" s="1">
        <v>43101</v>
      </c>
      <c r="D547" t="s">
        <v>23</v>
      </c>
      <c r="E547">
        <v>36612.18</v>
      </c>
    </row>
    <row r="548" spans="1:5" x14ac:dyDescent="0.25">
      <c r="A548">
        <v>3</v>
      </c>
      <c r="B548" t="s">
        <v>57</v>
      </c>
      <c r="C548" s="1">
        <v>43101</v>
      </c>
      <c r="D548" t="s">
        <v>23</v>
      </c>
      <c r="E548">
        <v>28735.65</v>
      </c>
    </row>
    <row r="549" spans="1:5" x14ac:dyDescent="0.25">
      <c r="A549">
        <v>3</v>
      </c>
      <c r="B549" t="s">
        <v>57</v>
      </c>
      <c r="C549" s="1">
        <v>43466</v>
      </c>
      <c r="D549" t="s">
        <v>23</v>
      </c>
      <c r="E549">
        <v>53277.919999999998</v>
      </c>
    </row>
    <row r="550" spans="1:5" x14ac:dyDescent="0.25">
      <c r="A550">
        <v>3</v>
      </c>
      <c r="B550" t="s">
        <v>57</v>
      </c>
      <c r="C550" s="1">
        <v>43466</v>
      </c>
      <c r="D550" t="s">
        <v>23</v>
      </c>
      <c r="E550">
        <v>30048.080000000002</v>
      </c>
    </row>
    <row r="551" spans="1:5" x14ac:dyDescent="0.25">
      <c r="A551">
        <v>3</v>
      </c>
      <c r="B551" t="s">
        <v>57</v>
      </c>
      <c r="C551" s="1">
        <v>43486</v>
      </c>
      <c r="D551" t="s">
        <v>58</v>
      </c>
      <c r="E551">
        <v>15084.15</v>
      </c>
    </row>
    <row r="552" spans="1:5" x14ac:dyDescent="0.25">
      <c r="A552">
        <v>1</v>
      </c>
      <c r="B552" t="s">
        <v>35</v>
      </c>
      <c r="C552" s="1">
        <v>43138</v>
      </c>
      <c r="D552" t="s">
        <v>58</v>
      </c>
      <c r="E552">
        <v>1013.88</v>
      </c>
    </row>
    <row r="553" spans="1:5" x14ac:dyDescent="0.25">
      <c r="A553">
        <v>1</v>
      </c>
      <c r="B553" t="s">
        <v>35</v>
      </c>
      <c r="C553" s="1">
        <v>43138</v>
      </c>
      <c r="D553" t="s">
        <v>58</v>
      </c>
      <c r="E553">
        <v>1601.5</v>
      </c>
    </row>
    <row r="554" spans="1:5" x14ac:dyDescent="0.25">
      <c r="A554">
        <v>1</v>
      </c>
      <c r="B554" t="s">
        <v>35</v>
      </c>
      <c r="C554" s="1">
        <v>43284</v>
      </c>
      <c r="D554" t="s">
        <v>23</v>
      </c>
      <c r="E554">
        <v>37500</v>
      </c>
    </row>
    <row r="555" spans="1:5" x14ac:dyDescent="0.25">
      <c r="A555">
        <v>1</v>
      </c>
      <c r="B555" t="s">
        <v>35</v>
      </c>
      <c r="C555" s="1">
        <v>43649</v>
      </c>
      <c r="D555" t="s">
        <v>23</v>
      </c>
      <c r="E555">
        <v>35000</v>
      </c>
    </row>
    <row r="556" spans="1:5" x14ac:dyDescent="0.25">
      <c r="A556">
        <v>1</v>
      </c>
      <c r="B556" t="s">
        <v>33</v>
      </c>
      <c r="C556" s="1">
        <v>43156</v>
      </c>
      <c r="D556" t="s">
        <v>58</v>
      </c>
      <c r="E556">
        <v>992.51</v>
      </c>
    </row>
    <row r="557" spans="1:5" x14ac:dyDescent="0.25">
      <c r="A557">
        <v>1</v>
      </c>
      <c r="B557" t="s">
        <v>33</v>
      </c>
      <c r="C557" s="1">
        <v>43156</v>
      </c>
      <c r="D557" t="s">
        <v>58</v>
      </c>
      <c r="E557">
        <v>992.51</v>
      </c>
    </row>
    <row r="558" spans="1:5" x14ac:dyDescent="0.25">
      <c r="A558">
        <v>1</v>
      </c>
      <c r="B558" t="s">
        <v>33</v>
      </c>
      <c r="C558" s="1">
        <v>42735</v>
      </c>
      <c r="D558" t="s">
        <v>58</v>
      </c>
      <c r="E558">
        <v>377079.15</v>
      </c>
    </row>
    <row r="559" spans="1:5" x14ac:dyDescent="0.25">
      <c r="A559">
        <v>1</v>
      </c>
      <c r="B559" t="s">
        <v>33</v>
      </c>
      <c r="C559" s="1">
        <v>42914</v>
      </c>
      <c r="D559" t="s">
        <v>58</v>
      </c>
      <c r="E559">
        <v>61251.58</v>
      </c>
    </row>
    <row r="560" spans="1:5" x14ac:dyDescent="0.25">
      <c r="A560">
        <v>1</v>
      </c>
      <c r="B560" t="s">
        <v>33</v>
      </c>
      <c r="C560" s="1">
        <v>42914</v>
      </c>
      <c r="D560" t="s">
        <v>58</v>
      </c>
      <c r="E560">
        <v>62070.81</v>
      </c>
    </row>
    <row r="561" spans="1:5" x14ac:dyDescent="0.25">
      <c r="A561">
        <v>1</v>
      </c>
      <c r="B561" t="s">
        <v>33</v>
      </c>
      <c r="C561" s="1">
        <v>42922</v>
      </c>
      <c r="D561" t="s">
        <v>58</v>
      </c>
      <c r="E561">
        <v>1261.8399999999999</v>
      </c>
    </row>
    <row r="562" spans="1:5" x14ac:dyDescent="0.25">
      <c r="A562">
        <v>1</v>
      </c>
      <c r="B562" t="s">
        <v>33</v>
      </c>
      <c r="C562" s="1">
        <v>43101</v>
      </c>
      <c r="D562" t="s">
        <v>58</v>
      </c>
      <c r="E562">
        <v>349157.16</v>
      </c>
    </row>
    <row r="563" spans="1:5" x14ac:dyDescent="0.25">
      <c r="A563">
        <v>1</v>
      </c>
      <c r="B563" t="s">
        <v>48</v>
      </c>
      <c r="C563" s="1">
        <v>43145</v>
      </c>
      <c r="D563" t="s">
        <v>23</v>
      </c>
      <c r="E563">
        <v>107689.68</v>
      </c>
    </row>
    <row r="564" spans="1:5" x14ac:dyDescent="0.25">
      <c r="A564">
        <v>1</v>
      </c>
      <c r="B564" t="s">
        <v>48</v>
      </c>
      <c r="C564" s="1">
        <v>43301</v>
      </c>
      <c r="D564" t="s">
        <v>23</v>
      </c>
      <c r="E564">
        <v>5417.97</v>
      </c>
    </row>
    <row r="565" spans="1:5" x14ac:dyDescent="0.25">
      <c r="A565">
        <v>1</v>
      </c>
      <c r="B565" t="s">
        <v>33</v>
      </c>
      <c r="C565" s="1">
        <v>43279</v>
      </c>
      <c r="D565" t="s">
        <v>58</v>
      </c>
      <c r="E565">
        <v>61936.46</v>
      </c>
    </row>
    <row r="566" spans="1:5" x14ac:dyDescent="0.25">
      <c r="A566">
        <v>1</v>
      </c>
      <c r="B566" t="s">
        <v>33</v>
      </c>
      <c r="C566" s="1">
        <v>43279</v>
      </c>
      <c r="D566" t="s">
        <v>58</v>
      </c>
      <c r="E566">
        <v>56276.26</v>
      </c>
    </row>
    <row r="567" spans="1:5" x14ac:dyDescent="0.25">
      <c r="A567">
        <v>1</v>
      </c>
      <c r="B567" t="s">
        <v>33</v>
      </c>
      <c r="C567" s="1">
        <v>43466</v>
      </c>
      <c r="D567" t="s">
        <v>58</v>
      </c>
      <c r="E567">
        <v>399509.89</v>
      </c>
    </row>
    <row r="568" spans="1:5" x14ac:dyDescent="0.25">
      <c r="A568">
        <v>1</v>
      </c>
      <c r="B568" t="s">
        <v>48</v>
      </c>
      <c r="C568" s="1">
        <v>43481</v>
      </c>
      <c r="D568" t="s">
        <v>23</v>
      </c>
      <c r="E568">
        <v>98931.05</v>
      </c>
    </row>
    <row r="569" spans="1:5" x14ac:dyDescent="0.25">
      <c r="A569">
        <v>1</v>
      </c>
      <c r="B569" t="s">
        <v>48</v>
      </c>
      <c r="C569" s="1">
        <v>43510</v>
      </c>
      <c r="D569" t="s">
        <v>23</v>
      </c>
      <c r="E569">
        <v>1610</v>
      </c>
    </row>
    <row r="570" spans="1:5" x14ac:dyDescent="0.25">
      <c r="A570">
        <v>1</v>
      </c>
      <c r="B570" t="s">
        <v>48</v>
      </c>
      <c r="C570" s="1">
        <v>43522</v>
      </c>
      <c r="D570" t="s">
        <v>23</v>
      </c>
      <c r="E570">
        <v>131090.46</v>
      </c>
    </row>
    <row r="571" spans="1:5" x14ac:dyDescent="0.25">
      <c r="A571">
        <v>1</v>
      </c>
      <c r="B571" t="s">
        <v>48</v>
      </c>
      <c r="C571" s="1">
        <v>43540</v>
      </c>
      <c r="D571" t="s">
        <v>23</v>
      </c>
      <c r="E571">
        <v>2056.4299999999998</v>
      </c>
    </row>
    <row r="572" spans="1:5" x14ac:dyDescent="0.25">
      <c r="A572">
        <v>1</v>
      </c>
      <c r="B572" t="s">
        <v>48</v>
      </c>
      <c r="C572" s="1">
        <v>43536</v>
      </c>
      <c r="D572" t="s">
        <v>23</v>
      </c>
      <c r="E572">
        <v>1194.28</v>
      </c>
    </row>
    <row r="573" spans="1:5" x14ac:dyDescent="0.25">
      <c r="A573">
        <v>1</v>
      </c>
      <c r="B573" t="s">
        <v>33</v>
      </c>
      <c r="C573" s="1">
        <v>43644</v>
      </c>
      <c r="D573" t="s">
        <v>58</v>
      </c>
      <c r="E573">
        <v>75395.039999999994</v>
      </c>
    </row>
    <row r="574" spans="1:5" x14ac:dyDescent="0.25">
      <c r="A574">
        <v>1</v>
      </c>
      <c r="B574" t="s">
        <v>33</v>
      </c>
      <c r="C574" s="1">
        <v>43644</v>
      </c>
      <c r="D574" t="s">
        <v>58</v>
      </c>
      <c r="E574">
        <v>53595</v>
      </c>
    </row>
    <row r="575" spans="1:5" x14ac:dyDescent="0.25">
      <c r="A575">
        <v>1</v>
      </c>
      <c r="B575" t="s">
        <v>48</v>
      </c>
      <c r="C575" s="1">
        <v>43666</v>
      </c>
      <c r="D575" t="s">
        <v>23</v>
      </c>
      <c r="E575">
        <v>6595.25</v>
      </c>
    </row>
    <row r="576" spans="1:5" x14ac:dyDescent="0.25">
      <c r="A576">
        <v>1</v>
      </c>
      <c r="B576" t="s">
        <v>33</v>
      </c>
      <c r="C576" s="1">
        <v>42922</v>
      </c>
      <c r="D576" t="s">
        <v>58</v>
      </c>
      <c r="E576">
        <v>2887.38</v>
      </c>
    </row>
    <row r="577" spans="1:5" x14ac:dyDescent="0.25">
      <c r="A577">
        <v>1</v>
      </c>
      <c r="B577" t="s">
        <v>20</v>
      </c>
      <c r="C577" s="1">
        <v>43494</v>
      </c>
      <c r="D577" t="s">
        <v>58</v>
      </c>
      <c r="E577">
        <v>11539.77</v>
      </c>
    </row>
    <row r="578" spans="1:5" x14ac:dyDescent="0.25">
      <c r="A578">
        <v>1</v>
      </c>
      <c r="B578" t="s">
        <v>35</v>
      </c>
      <c r="C578" s="1">
        <v>43497</v>
      </c>
      <c r="D578" t="s">
        <v>58</v>
      </c>
      <c r="E578">
        <v>21875</v>
      </c>
    </row>
    <row r="579" spans="1:5" x14ac:dyDescent="0.25">
      <c r="A579">
        <v>1</v>
      </c>
      <c r="B579" t="s">
        <v>33</v>
      </c>
      <c r="C579" s="1">
        <v>42835</v>
      </c>
      <c r="D579" t="s">
        <v>58</v>
      </c>
      <c r="E579">
        <v>8588.56</v>
      </c>
    </row>
    <row r="580" spans="1:5" x14ac:dyDescent="0.25">
      <c r="A580">
        <v>1</v>
      </c>
      <c r="B580" t="s">
        <v>33</v>
      </c>
      <c r="C580" s="1">
        <v>42774</v>
      </c>
      <c r="D580" t="s">
        <v>58</v>
      </c>
      <c r="E580">
        <v>3050.6</v>
      </c>
    </row>
    <row r="581" spans="1:5" x14ac:dyDescent="0.25">
      <c r="A581">
        <v>1</v>
      </c>
      <c r="B581" t="s">
        <v>33</v>
      </c>
      <c r="C581" s="1">
        <v>42954</v>
      </c>
      <c r="D581" t="s">
        <v>58</v>
      </c>
      <c r="E581">
        <v>3050.6</v>
      </c>
    </row>
    <row r="582" spans="1:5" x14ac:dyDescent="0.25">
      <c r="A582">
        <v>1</v>
      </c>
      <c r="B582" t="s">
        <v>33</v>
      </c>
      <c r="C582" s="1">
        <v>43099</v>
      </c>
      <c r="D582" t="s">
        <v>58</v>
      </c>
      <c r="E582">
        <v>40309.5</v>
      </c>
    </row>
    <row r="583" spans="1:5" x14ac:dyDescent="0.25">
      <c r="A583">
        <v>1</v>
      </c>
      <c r="B583" t="s">
        <v>33</v>
      </c>
      <c r="C583" s="1">
        <v>42772</v>
      </c>
      <c r="D583" t="s">
        <v>58</v>
      </c>
      <c r="E583">
        <v>40309.68</v>
      </c>
    </row>
    <row r="584" spans="1:5" x14ac:dyDescent="0.25">
      <c r="A584">
        <v>1</v>
      </c>
      <c r="B584" t="s">
        <v>33</v>
      </c>
      <c r="C584" s="1">
        <v>42880</v>
      </c>
      <c r="D584" t="s">
        <v>58</v>
      </c>
      <c r="E584">
        <v>40309.68</v>
      </c>
    </row>
    <row r="585" spans="1:5" x14ac:dyDescent="0.25">
      <c r="A585">
        <v>1</v>
      </c>
      <c r="B585" t="s">
        <v>33</v>
      </c>
      <c r="C585" s="1">
        <v>42990</v>
      </c>
      <c r="D585" t="s">
        <v>58</v>
      </c>
      <c r="E585">
        <v>40309.68</v>
      </c>
    </row>
    <row r="586" spans="1:5" x14ac:dyDescent="0.25">
      <c r="A586">
        <v>1</v>
      </c>
      <c r="B586" t="s">
        <v>33</v>
      </c>
      <c r="C586" s="1">
        <v>42663</v>
      </c>
      <c r="D586" t="s">
        <v>58</v>
      </c>
      <c r="E586">
        <v>50909.599999999999</v>
      </c>
    </row>
    <row r="587" spans="1:5" x14ac:dyDescent="0.25">
      <c r="A587">
        <v>1</v>
      </c>
      <c r="B587" t="s">
        <v>33</v>
      </c>
      <c r="C587" s="1">
        <v>42821</v>
      </c>
      <c r="D587" t="s">
        <v>58</v>
      </c>
      <c r="E587">
        <v>31079.56</v>
      </c>
    </row>
    <row r="588" spans="1:5" x14ac:dyDescent="0.25">
      <c r="A588">
        <v>1</v>
      </c>
      <c r="B588" t="s">
        <v>33</v>
      </c>
      <c r="C588" s="1">
        <v>42913</v>
      </c>
      <c r="D588" t="s">
        <v>58</v>
      </c>
      <c r="E588">
        <v>31079.56</v>
      </c>
    </row>
    <row r="589" spans="1:5" x14ac:dyDescent="0.25">
      <c r="A589">
        <v>1</v>
      </c>
      <c r="B589" t="s">
        <v>33</v>
      </c>
      <c r="C589" s="1">
        <v>43005</v>
      </c>
      <c r="D589" t="s">
        <v>58</v>
      </c>
      <c r="E589">
        <v>31079.56</v>
      </c>
    </row>
    <row r="590" spans="1:5" x14ac:dyDescent="0.25">
      <c r="A590">
        <v>1</v>
      </c>
      <c r="B590" t="s">
        <v>33</v>
      </c>
      <c r="C590" s="1">
        <v>43096</v>
      </c>
      <c r="D590" t="s">
        <v>58</v>
      </c>
      <c r="E590">
        <v>31088.49</v>
      </c>
    </row>
    <row r="591" spans="1:5" x14ac:dyDescent="0.25">
      <c r="A591">
        <v>1</v>
      </c>
      <c r="B591" t="s">
        <v>33</v>
      </c>
      <c r="C591" s="1">
        <v>42731</v>
      </c>
      <c r="D591" t="s">
        <v>58</v>
      </c>
      <c r="E591">
        <v>39249.53</v>
      </c>
    </row>
    <row r="592" spans="1:5" x14ac:dyDescent="0.25">
      <c r="A592">
        <v>1</v>
      </c>
      <c r="B592" t="s">
        <v>33</v>
      </c>
      <c r="C592" s="1">
        <v>42823</v>
      </c>
      <c r="D592" t="s">
        <v>58</v>
      </c>
      <c r="E592">
        <v>8961.75</v>
      </c>
    </row>
    <row r="593" spans="1:5" x14ac:dyDescent="0.25">
      <c r="A593">
        <v>1</v>
      </c>
      <c r="B593" t="s">
        <v>33</v>
      </c>
      <c r="C593" s="1">
        <v>43318</v>
      </c>
      <c r="D593" t="s">
        <v>58</v>
      </c>
      <c r="E593">
        <v>877.71</v>
      </c>
    </row>
    <row r="594" spans="1:5" x14ac:dyDescent="0.25">
      <c r="A594">
        <v>1</v>
      </c>
      <c r="B594" t="s">
        <v>33</v>
      </c>
      <c r="C594" s="1">
        <v>43297</v>
      </c>
      <c r="D594" t="s">
        <v>58</v>
      </c>
      <c r="E594">
        <v>8107.49</v>
      </c>
    </row>
    <row r="595" spans="1:5" x14ac:dyDescent="0.25">
      <c r="A595">
        <v>1</v>
      </c>
      <c r="B595" t="s">
        <v>33</v>
      </c>
      <c r="C595" s="1">
        <v>43286</v>
      </c>
      <c r="D595" t="s">
        <v>58</v>
      </c>
      <c r="E595">
        <v>7398.74</v>
      </c>
    </row>
    <row r="596" spans="1:5" x14ac:dyDescent="0.25">
      <c r="A596">
        <v>1</v>
      </c>
      <c r="B596" t="s">
        <v>33</v>
      </c>
      <c r="C596" s="1">
        <v>43017</v>
      </c>
      <c r="D596" t="s">
        <v>58</v>
      </c>
      <c r="E596">
        <v>15429.84</v>
      </c>
    </row>
    <row r="597" spans="1:5" x14ac:dyDescent="0.25">
      <c r="A597">
        <v>1</v>
      </c>
      <c r="B597" t="s">
        <v>33</v>
      </c>
      <c r="C597" s="1">
        <v>43145</v>
      </c>
      <c r="D597" t="s">
        <v>58</v>
      </c>
      <c r="E597">
        <v>3120.25</v>
      </c>
    </row>
    <row r="598" spans="1:5" x14ac:dyDescent="0.25">
      <c r="A598">
        <v>1</v>
      </c>
      <c r="B598" t="s">
        <v>33</v>
      </c>
      <c r="C598" s="1">
        <v>43210</v>
      </c>
      <c r="D598" t="s">
        <v>58</v>
      </c>
      <c r="E598">
        <v>70725.990000000005</v>
      </c>
    </row>
    <row r="599" spans="1:5" x14ac:dyDescent="0.25">
      <c r="A599">
        <v>1</v>
      </c>
      <c r="B599" t="s">
        <v>33</v>
      </c>
      <c r="C599" s="1">
        <v>43826</v>
      </c>
      <c r="D599" t="s">
        <v>58</v>
      </c>
      <c r="E599">
        <v>4278.13</v>
      </c>
    </row>
    <row r="600" spans="1:5" x14ac:dyDescent="0.25">
      <c r="A600">
        <v>1</v>
      </c>
      <c r="B600" t="s">
        <v>33</v>
      </c>
      <c r="C600" s="1">
        <v>43927</v>
      </c>
      <c r="D600" t="s">
        <v>58</v>
      </c>
      <c r="E600">
        <v>4278.13</v>
      </c>
    </row>
    <row r="601" spans="1:5" x14ac:dyDescent="0.25">
      <c r="A601">
        <v>1</v>
      </c>
      <c r="B601" t="s">
        <v>33</v>
      </c>
      <c r="C601" s="1">
        <v>44028</v>
      </c>
      <c r="D601" t="s">
        <v>58</v>
      </c>
      <c r="E601">
        <v>4278.25</v>
      </c>
    </row>
    <row r="602" spans="1:5" x14ac:dyDescent="0.25">
      <c r="A602">
        <v>1</v>
      </c>
      <c r="B602" t="s">
        <v>33</v>
      </c>
      <c r="C602" s="1">
        <v>44028</v>
      </c>
      <c r="D602" t="s">
        <v>58</v>
      </c>
      <c r="E602">
        <v>4278.25</v>
      </c>
    </row>
    <row r="603" spans="1:5" x14ac:dyDescent="0.25">
      <c r="A603">
        <v>1</v>
      </c>
      <c r="B603" t="s">
        <v>33</v>
      </c>
      <c r="C603" s="1">
        <v>44028</v>
      </c>
      <c r="D603" t="s">
        <v>58</v>
      </c>
      <c r="E603">
        <v>4278.25</v>
      </c>
    </row>
    <row r="604" spans="1:5" x14ac:dyDescent="0.25">
      <c r="A604">
        <v>1</v>
      </c>
      <c r="B604" t="s">
        <v>33</v>
      </c>
      <c r="C604" s="1">
        <v>44028</v>
      </c>
      <c r="D604" t="s">
        <v>58</v>
      </c>
      <c r="E604">
        <v>4278.25</v>
      </c>
    </row>
    <row r="605" spans="1:5" x14ac:dyDescent="0.25">
      <c r="A605">
        <v>1</v>
      </c>
      <c r="B605" t="s">
        <v>33</v>
      </c>
      <c r="C605" s="1">
        <v>43321</v>
      </c>
      <c r="D605" t="s">
        <v>58</v>
      </c>
      <c r="E605">
        <v>4705.88</v>
      </c>
    </row>
    <row r="606" spans="1:5" x14ac:dyDescent="0.25">
      <c r="A606">
        <v>1</v>
      </c>
      <c r="B606" t="s">
        <v>33</v>
      </c>
      <c r="C606" s="1">
        <v>43422</v>
      </c>
      <c r="D606" t="s">
        <v>58</v>
      </c>
      <c r="E606">
        <v>4705.88</v>
      </c>
    </row>
    <row r="607" spans="1:5" x14ac:dyDescent="0.25">
      <c r="A607">
        <v>1</v>
      </c>
      <c r="B607" t="s">
        <v>33</v>
      </c>
      <c r="C607" s="1">
        <v>43523</v>
      </c>
      <c r="D607" t="s">
        <v>58</v>
      </c>
      <c r="E607">
        <v>4705.88</v>
      </c>
    </row>
    <row r="608" spans="1:5" x14ac:dyDescent="0.25">
      <c r="A608">
        <v>1</v>
      </c>
      <c r="B608" t="s">
        <v>33</v>
      </c>
      <c r="C608" s="1">
        <v>43624</v>
      </c>
      <c r="D608" t="s">
        <v>58</v>
      </c>
      <c r="E608">
        <v>4705.88</v>
      </c>
    </row>
    <row r="609" spans="1:5" x14ac:dyDescent="0.25">
      <c r="A609">
        <v>1</v>
      </c>
      <c r="B609" t="s">
        <v>33</v>
      </c>
      <c r="C609" s="1">
        <v>43725</v>
      </c>
      <c r="D609" t="s">
        <v>58</v>
      </c>
      <c r="E609">
        <v>4705.88</v>
      </c>
    </row>
    <row r="610" spans="1:5" x14ac:dyDescent="0.25">
      <c r="A610">
        <v>1</v>
      </c>
      <c r="B610" t="s">
        <v>33</v>
      </c>
      <c r="C610" s="1">
        <v>43220</v>
      </c>
      <c r="D610" t="s">
        <v>58</v>
      </c>
      <c r="E610">
        <v>6417.13</v>
      </c>
    </row>
    <row r="611" spans="1:5" x14ac:dyDescent="0.25">
      <c r="A611">
        <v>1</v>
      </c>
      <c r="B611" t="s">
        <v>33</v>
      </c>
      <c r="C611" s="1">
        <v>43278</v>
      </c>
      <c r="D611" t="s">
        <v>58</v>
      </c>
      <c r="E611">
        <v>81783.89</v>
      </c>
    </row>
    <row r="612" spans="1:5" x14ac:dyDescent="0.25">
      <c r="A612">
        <v>1</v>
      </c>
      <c r="B612" t="s">
        <v>33</v>
      </c>
      <c r="C612" s="1">
        <v>43888</v>
      </c>
      <c r="D612" t="s">
        <v>58</v>
      </c>
      <c r="E612">
        <v>70935.55</v>
      </c>
    </row>
    <row r="613" spans="1:5" x14ac:dyDescent="0.25">
      <c r="A613">
        <v>1</v>
      </c>
      <c r="B613" t="s">
        <v>33</v>
      </c>
      <c r="C613" s="1">
        <v>43888</v>
      </c>
      <c r="D613" t="s">
        <v>58</v>
      </c>
      <c r="E613">
        <v>70935.55</v>
      </c>
    </row>
    <row r="614" spans="1:5" x14ac:dyDescent="0.25">
      <c r="A614">
        <v>1</v>
      </c>
      <c r="B614" t="s">
        <v>33</v>
      </c>
      <c r="C614" s="1">
        <v>43888</v>
      </c>
      <c r="D614" t="s">
        <v>58</v>
      </c>
      <c r="E614">
        <v>70935.55</v>
      </c>
    </row>
    <row r="615" spans="1:5" x14ac:dyDescent="0.25">
      <c r="A615">
        <v>1</v>
      </c>
      <c r="B615" t="s">
        <v>33</v>
      </c>
      <c r="C615" s="1">
        <v>43888</v>
      </c>
      <c r="D615" t="s">
        <v>58</v>
      </c>
      <c r="E615">
        <v>70935.55</v>
      </c>
    </row>
    <row r="616" spans="1:5" x14ac:dyDescent="0.25">
      <c r="A616">
        <v>1</v>
      </c>
      <c r="B616" t="s">
        <v>33</v>
      </c>
      <c r="C616" s="1">
        <v>43431</v>
      </c>
      <c r="D616" t="s">
        <v>58</v>
      </c>
      <c r="E616">
        <v>90281.89</v>
      </c>
    </row>
    <row r="617" spans="1:5" x14ac:dyDescent="0.25">
      <c r="A617">
        <v>1</v>
      </c>
      <c r="B617" t="s">
        <v>33</v>
      </c>
      <c r="C617" s="1">
        <v>43523</v>
      </c>
      <c r="D617" t="s">
        <v>58</v>
      </c>
      <c r="E617">
        <v>90281.89</v>
      </c>
    </row>
    <row r="618" spans="1:5" x14ac:dyDescent="0.25">
      <c r="A618">
        <v>1</v>
      </c>
      <c r="B618" t="s">
        <v>33</v>
      </c>
      <c r="C618" s="1">
        <v>43612</v>
      </c>
      <c r="D618" t="s">
        <v>58</v>
      </c>
      <c r="E618">
        <v>90281.89</v>
      </c>
    </row>
    <row r="619" spans="1:5" x14ac:dyDescent="0.25">
      <c r="A619">
        <v>1</v>
      </c>
      <c r="B619" t="s">
        <v>33</v>
      </c>
      <c r="C619" s="1">
        <v>43704</v>
      </c>
      <c r="D619" t="s">
        <v>58</v>
      </c>
      <c r="E619">
        <v>90281.89</v>
      </c>
    </row>
    <row r="620" spans="1:5" x14ac:dyDescent="0.25">
      <c r="A620">
        <v>1</v>
      </c>
      <c r="B620" t="s">
        <v>33</v>
      </c>
      <c r="C620" s="1">
        <v>43796</v>
      </c>
      <c r="D620" t="s">
        <v>58</v>
      </c>
      <c r="E620">
        <v>90281.89</v>
      </c>
    </row>
    <row r="621" spans="1:5" x14ac:dyDescent="0.25">
      <c r="A621">
        <v>1</v>
      </c>
      <c r="B621" t="s">
        <v>33</v>
      </c>
      <c r="C621" s="1">
        <v>43339</v>
      </c>
      <c r="D621" t="s">
        <v>58</v>
      </c>
      <c r="E621">
        <v>122525.38</v>
      </c>
    </row>
    <row r="622" spans="1:5" x14ac:dyDescent="0.25">
      <c r="A622">
        <v>1</v>
      </c>
      <c r="B622" t="s">
        <v>33</v>
      </c>
      <c r="C622" s="1">
        <v>43888</v>
      </c>
      <c r="D622" t="s">
        <v>58</v>
      </c>
      <c r="E622">
        <v>0</v>
      </c>
    </row>
    <row r="623" spans="1:5" x14ac:dyDescent="0.25">
      <c r="A623">
        <v>1</v>
      </c>
      <c r="B623" t="s">
        <v>33</v>
      </c>
      <c r="C623" s="1">
        <v>43888</v>
      </c>
      <c r="D623" t="s">
        <v>58</v>
      </c>
      <c r="E623">
        <v>0</v>
      </c>
    </row>
    <row r="624" spans="1:5" x14ac:dyDescent="0.25">
      <c r="A624">
        <v>1</v>
      </c>
      <c r="B624" t="s">
        <v>33</v>
      </c>
      <c r="C624" s="1">
        <v>43888</v>
      </c>
      <c r="D624" t="s">
        <v>58</v>
      </c>
      <c r="E624">
        <v>0</v>
      </c>
    </row>
    <row r="625" spans="1:5" x14ac:dyDescent="0.25">
      <c r="A625">
        <v>1</v>
      </c>
      <c r="B625" t="s">
        <v>33</v>
      </c>
      <c r="C625" s="1">
        <v>43888</v>
      </c>
      <c r="D625" t="s">
        <v>58</v>
      </c>
      <c r="E625">
        <v>0</v>
      </c>
    </row>
    <row r="626" spans="1:5" x14ac:dyDescent="0.25">
      <c r="A626">
        <v>1</v>
      </c>
      <c r="B626" t="s">
        <v>33</v>
      </c>
      <c r="C626" s="1">
        <v>43431</v>
      </c>
      <c r="D626" t="s">
        <v>58</v>
      </c>
      <c r="E626">
        <v>0</v>
      </c>
    </row>
    <row r="627" spans="1:5" x14ac:dyDescent="0.25">
      <c r="A627">
        <v>1</v>
      </c>
      <c r="B627" t="s">
        <v>33</v>
      </c>
      <c r="C627" s="1">
        <v>43523</v>
      </c>
      <c r="D627" t="s">
        <v>58</v>
      </c>
      <c r="E627">
        <v>0</v>
      </c>
    </row>
    <row r="628" spans="1:5" x14ac:dyDescent="0.25">
      <c r="A628">
        <v>1</v>
      </c>
      <c r="B628" t="s">
        <v>33</v>
      </c>
      <c r="C628" s="1">
        <v>43612</v>
      </c>
      <c r="D628" t="s">
        <v>58</v>
      </c>
      <c r="E628">
        <v>0</v>
      </c>
    </row>
    <row r="629" spans="1:5" x14ac:dyDescent="0.25">
      <c r="A629">
        <v>1</v>
      </c>
      <c r="B629" t="s">
        <v>33</v>
      </c>
      <c r="C629" s="1">
        <v>43704</v>
      </c>
      <c r="D629" t="s">
        <v>58</v>
      </c>
      <c r="E629">
        <v>0</v>
      </c>
    </row>
    <row r="630" spans="1:5" x14ac:dyDescent="0.25">
      <c r="A630">
        <v>1</v>
      </c>
      <c r="B630" t="s">
        <v>33</v>
      </c>
      <c r="C630" s="1">
        <v>43796</v>
      </c>
      <c r="D630" t="s">
        <v>58</v>
      </c>
      <c r="E630">
        <v>0</v>
      </c>
    </row>
    <row r="631" spans="1:5" x14ac:dyDescent="0.25">
      <c r="A631">
        <v>1</v>
      </c>
      <c r="B631" t="s">
        <v>33</v>
      </c>
      <c r="C631" s="1">
        <v>43339</v>
      </c>
      <c r="D631" t="s">
        <v>58</v>
      </c>
      <c r="E631">
        <v>0</v>
      </c>
    </row>
    <row r="632" spans="1:5" x14ac:dyDescent="0.25">
      <c r="A632">
        <v>1</v>
      </c>
      <c r="B632" t="s">
        <v>33</v>
      </c>
      <c r="C632" s="1">
        <v>44057</v>
      </c>
      <c r="D632" t="s">
        <v>58</v>
      </c>
      <c r="E632">
        <v>62399.23</v>
      </c>
    </row>
    <row r="633" spans="1:5" x14ac:dyDescent="0.25">
      <c r="A633">
        <v>1</v>
      </c>
      <c r="B633" t="s">
        <v>33</v>
      </c>
      <c r="C633" s="1">
        <v>44057</v>
      </c>
      <c r="D633" t="s">
        <v>58</v>
      </c>
      <c r="E633">
        <v>62399.23</v>
      </c>
    </row>
    <row r="634" spans="1:5" x14ac:dyDescent="0.25">
      <c r="A634">
        <v>1</v>
      </c>
      <c r="B634" t="s">
        <v>33</v>
      </c>
      <c r="C634" s="1">
        <v>44057</v>
      </c>
      <c r="D634" t="s">
        <v>58</v>
      </c>
      <c r="E634">
        <v>62399.23</v>
      </c>
    </row>
    <row r="635" spans="1:5" x14ac:dyDescent="0.25">
      <c r="A635">
        <v>1</v>
      </c>
      <c r="B635" t="s">
        <v>33</v>
      </c>
      <c r="C635" s="1">
        <v>44057</v>
      </c>
      <c r="D635" t="s">
        <v>58</v>
      </c>
      <c r="E635">
        <v>62399.23</v>
      </c>
    </row>
    <row r="636" spans="1:5" x14ac:dyDescent="0.25">
      <c r="A636">
        <v>1</v>
      </c>
      <c r="B636" t="s">
        <v>33</v>
      </c>
      <c r="C636" s="1">
        <v>44057</v>
      </c>
      <c r="D636" t="s">
        <v>58</v>
      </c>
      <c r="E636">
        <v>62399.23</v>
      </c>
    </row>
    <row r="637" spans="1:5" x14ac:dyDescent="0.25">
      <c r="A637">
        <v>1</v>
      </c>
      <c r="B637" t="s">
        <v>33</v>
      </c>
      <c r="C637" s="1">
        <v>44057</v>
      </c>
      <c r="D637" t="s">
        <v>58</v>
      </c>
      <c r="E637">
        <v>62399.23</v>
      </c>
    </row>
    <row r="638" spans="1:5" x14ac:dyDescent="0.25">
      <c r="A638">
        <v>1</v>
      </c>
      <c r="B638" t="s">
        <v>33</v>
      </c>
      <c r="C638" s="1">
        <v>44057</v>
      </c>
      <c r="D638" t="s">
        <v>58</v>
      </c>
      <c r="E638">
        <v>62399.23</v>
      </c>
    </row>
    <row r="639" spans="1:5" x14ac:dyDescent="0.25">
      <c r="A639">
        <v>1</v>
      </c>
      <c r="B639" t="s">
        <v>33</v>
      </c>
      <c r="C639" s="1">
        <v>44057</v>
      </c>
      <c r="D639" t="s">
        <v>58</v>
      </c>
      <c r="E639">
        <v>62399.23</v>
      </c>
    </row>
    <row r="640" spans="1:5" x14ac:dyDescent="0.25">
      <c r="A640">
        <v>1</v>
      </c>
      <c r="B640" t="s">
        <v>33</v>
      </c>
      <c r="C640" s="1">
        <v>43875</v>
      </c>
      <c r="D640" t="s">
        <v>58</v>
      </c>
      <c r="E640">
        <v>62399.4</v>
      </c>
    </row>
    <row r="641" spans="1:5" x14ac:dyDescent="0.25">
      <c r="A641">
        <v>1</v>
      </c>
      <c r="B641" t="s">
        <v>33</v>
      </c>
      <c r="C641" s="1">
        <v>43965</v>
      </c>
      <c r="D641" t="s">
        <v>58</v>
      </c>
      <c r="E641">
        <v>62399.4</v>
      </c>
    </row>
    <row r="642" spans="1:5" x14ac:dyDescent="0.25">
      <c r="A642">
        <v>1</v>
      </c>
      <c r="B642" t="s">
        <v>33</v>
      </c>
      <c r="C642" s="1">
        <v>43783</v>
      </c>
      <c r="D642" t="s">
        <v>58</v>
      </c>
      <c r="E642">
        <v>62399.4</v>
      </c>
    </row>
    <row r="643" spans="1:5" x14ac:dyDescent="0.25">
      <c r="A643">
        <v>1</v>
      </c>
      <c r="B643" t="s">
        <v>33</v>
      </c>
      <c r="C643" s="1">
        <v>43418</v>
      </c>
      <c r="D643" t="s">
        <v>58</v>
      </c>
      <c r="E643">
        <v>68639.38</v>
      </c>
    </row>
    <row r="644" spans="1:5" x14ac:dyDescent="0.25">
      <c r="A644">
        <v>1</v>
      </c>
      <c r="B644" t="s">
        <v>33</v>
      </c>
      <c r="C644" s="1">
        <v>43510</v>
      </c>
      <c r="D644" t="s">
        <v>58</v>
      </c>
      <c r="E644">
        <v>68639.38</v>
      </c>
    </row>
    <row r="645" spans="1:5" x14ac:dyDescent="0.25">
      <c r="A645">
        <v>1</v>
      </c>
      <c r="B645" t="s">
        <v>33</v>
      </c>
      <c r="C645" s="1">
        <v>43599</v>
      </c>
      <c r="D645" t="s">
        <v>58</v>
      </c>
      <c r="E645">
        <v>68639.38</v>
      </c>
    </row>
    <row r="646" spans="1:5" x14ac:dyDescent="0.25">
      <c r="A646">
        <v>1</v>
      </c>
      <c r="B646" t="s">
        <v>33</v>
      </c>
      <c r="C646" s="1">
        <v>43691</v>
      </c>
      <c r="D646" t="s">
        <v>58</v>
      </c>
      <c r="E646">
        <v>68639.38</v>
      </c>
    </row>
    <row r="647" spans="1:5" x14ac:dyDescent="0.25">
      <c r="A647">
        <v>1</v>
      </c>
      <c r="B647" t="s">
        <v>33</v>
      </c>
      <c r="C647" s="1">
        <v>43326</v>
      </c>
      <c r="D647" t="s">
        <v>58</v>
      </c>
      <c r="E647">
        <v>99839.08</v>
      </c>
    </row>
    <row r="648" spans="1:5" x14ac:dyDescent="0.25">
      <c r="A648">
        <v>1</v>
      </c>
      <c r="B648" t="s">
        <v>33</v>
      </c>
      <c r="C648" s="1">
        <v>44057</v>
      </c>
      <c r="D648" t="s">
        <v>58</v>
      </c>
      <c r="E648">
        <v>0</v>
      </c>
    </row>
    <row r="649" spans="1:5" x14ac:dyDescent="0.25">
      <c r="A649">
        <v>1</v>
      </c>
      <c r="B649" t="s">
        <v>33</v>
      </c>
      <c r="C649" s="1">
        <v>44057</v>
      </c>
      <c r="D649" t="s">
        <v>58</v>
      </c>
      <c r="E649">
        <v>0</v>
      </c>
    </row>
    <row r="650" spans="1:5" x14ac:dyDescent="0.25">
      <c r="A650">
        <v>1</v>
      </c>
      <c r="B650" t="s">
        <v>33</v>
      </c>
      <c r="C650" s="1">
        <v>44057</v>
      </c>
      <c r="D650" t="s">
        <v>58</v>
      </c>
      <c r="E650">
        <v>0</v>
      </c>
    </row>
    <row r="651" spans="1:5" x14ac:dyDescent="0.25">
      <c r="A651">
        <v>1</v>
      </c>
      <c r="B651" t="s">
        <v>33</v>
      </c>
      <c r="C651" s="1">
        <v>44057</v>
      </c>
      <c r="D651" t="s">
        <v>58</v>
      </c>
      <c r="E651">
        <v>0</v>
      </c>
    </row>
    <row r="652" spans="1:5" x14ac:dyDescent="0.25">
      <c r="A652">
        <v>1</v>
      </c>
      <c r="B652" t="s">
        <v>33</v>
      </c>
      <c r="C652" s="1">
        <v>44057</v>
      </c>
      <c r="D652" t="s">
        <v>58</v>
      </c>
      <c r="E652">
        <v>0</v>
      </c>
    </row>
    <row r="653" spans="1:5" x14ac:dyDescent="0.25">
      <c r="A653">
        <v>1</v>
      </c>
      <c r="B653" t="s">
        <v>33</v>
      </c>
      <c r="C653" s="1">
        <v>44057</v>
      </c>
      <c r="D653" t="s">
        <v>58</v>
      </c>
      <c r="E653">
        <v>0</v>
      </c>
    </row>
    <row r="654" spans="1:5" x14ac:dyDescent="0.25">
      <c r="A654">
        <v>1</v>
      </c>
      <c r="B654" t="s">
        <v>33</v>
      </c>
      <c r="C654" s="1">
        <v>44057</v>
      </c>
      <c r="D654" t="s">
        <v>58</v>
      </c>
      <c r="E654">
        <v>0</v>
      </c>
    </row>
    <row r="655" spans="1:5" x14ac:dyDescent="0.25">
      <c r="A655">
        <v>1</v>
      </c>
      <c r="B655" t="s">
        <v>33</v>
      </c>
      <c r="C655" s="1">
        <v>44057</v>
      </c>
      <c r="D655" t="s">
        <v>58</v>
      </c>
      <c r="E655">
        <v>0</v>
      </c>
    </row>
    <row r="656" spans="1:5" x14ac:dyDescent="0.25">
      <c r="A656">
        <v>1</v>
      </c>
      <c r="B656" t="s">
        <v>33</v>
      </c>
      <c r="C656" s="1">
        <v>43875</v>
      </c>
      <c r="D656" t="s">
        <v>58</v>
      </c>
      <c r="E656">
        <v>0</v>
      </c>
    </row>
    <row r="657" spans="1:5" x14ac:dyDescent="0.25">
      <c r="A657">
        <v>1</v>
      </c>
      <c r="B657" t="s">
        <v>33</v>
      </c>
      <c r="C657" s="1">
        <v>43965</v>
      </c>
      <c r="D657" t="s">
        <v>58</v>
      </c>
      <c r="E657">
        <v>0</v>
      </c>
    </row>
    <row r="658" spans="1:5" x14ac:dyDescent="0.25">
      <c r="A658">
        <v>1</v>
      </c>
      <c r="B658" t="s">
        <v>33</v>
      </c>
      <c r="C658" s="1">
        <v>43783</v>
      </c>
      <c r="D658" t="s">
        <v>58</v>
      </c>
      <c r="E658">
        <v>0</v>
      </c>
    </row>
    <row r="659" spans="1:5" x14ac:dyDescent="0.25">
      <c r="A659">
        <v>1</v>
      </c>
      <c r="B659" t="s">
        <v>33</v>
      </c>
      <c r="C659" s="1">
        <v>43418</v>
      </c>
      <c r="D659" t="s">
        <v>58</v>
      </c>
      <c r="E659">
        <v>0</v>
      </c>
    </row>
    <row r="660" spans="1:5" x14ac:dyDescent="0.25">
      <c r="A660">
        <v>1</v>
      </c>
      <c r="B660" t="s">
        <v>33</v>
      </c>
      <c r="C660" s="1">
        <v>43510</v>
      </c>
      <c r="D660" t="s">
        <v>58</v>
      </c>
      <c r="E660">
        <v>0</v>
      </c>
    </row>
    <row r="661" spans="1:5" x14ac:dyDescent="0.25">
      <c r="A661">
        <v>1</v>
      </c>
      <c r="B661" t="s">
        <v>33</v>
      </c>
      <c r="C661" s="1">
        <v>43599</v>
      </c>
      <c r="D661" t="s">
        <v>58</v>
      </c>
      <c r="E661">
        <v>0</v>
      </c>
    </row>
    <row r="662" spans="1:5" x14ac:dyDescent="0.25">
      <c r="A662">
        <v>1</v>
      </c>
      <c r="B662" t="s">
        <v>33</v>
      </c>
      <c r="C662" s="1">
        <v>43691</v>
      </c>
      <c r="D662" t="s">
        <v>58</v>
      </c>
      <c r="E662">
        <v>0</v>
      </c>
    </row>
    <row r="663" spans="1:5" x14ac:dyDescent="0.25">
      <c r="A663">
        <v>1</v>
      </c>
      <c r="B663" t="s">
        <v>33</v>
      </c>
      <c r="C663" s="1">
        <v>43326</v>
      </c>
      <c r="D663" t="s">
        <v>58</v>
      </c>
      <c r="E663">
        <v>0</v>
      </c>
    </row>
    <row r="664" spans="1:5" x14ac:dyDescent="0.25">
      <c r="A664">
        <v>1</v>
      </c>
      <c r="B664" t="s">
        <v>33</v>
      </c>
      <c r="C664" s="1">
        <v>43915</v>
      </c>
      <c r="D664" t="s">
        <v>58</v>
      </c>
      <c r="E664">
        <v>65412.72</v>
      </c>
    </row>
    <row r="665" spans="1:5" x14ac:dyDescent="0.25">
      <c r="A665">
        <v>1</v>
      </c>
      <c r="B665" t="s">
        <v>33</v>
      </c>
      <c r="C665" s="1">
        <v>43459</v>
      </c>
      <c r="D665" t="s">
        <v>58</v>
      </c>
      <c r="E665">
        <v>83253.179999999993</v>
      </c>
    </row>
    <row r="666" spans="1:5" x14ac:dyDescent="0.25">
      <c r="A666">
        <v>1</v>
      </c>
      <c r="B666" t="s">
        <v>33</v>
      </c>
      <c r="C666" s="1">
        <v>43549</v>
      </c>
      <c r="D666" t="s">
        <v>58</v>
      </c>
      <c r="E666">
        <v>83253.179999999993</v>
      </c>
    </row>
    <row r="667" spans="1:5" x14ac:dyDescent="0.25">
      <c r="A667">
        <v>1</v>
      </c>
      <c r="B667" t="s">
        <v>33</v>
      </c>
      <c r="C667" s="1">
        <v>43641</v>
      </c>
      <c r="D667" t="s">
        <v>58</v>
      </c>
      <c r="E667">
        <v>83253.179999999993</v>
      </c>
    </row>
    <row r="668" spans="1:5" x14ac:dyDescent="0.25">
      <c r="A668">
        <v>1</v>
      </c>
      <c r="B668" t="s">
        <v>33</v>
      </c>
      <c r="C668" s="1">
        <v>43733</v>
      </c>
      <c r="D668" t="s">
        <v>58</v>
      </c>
      <c r="E668">
        <v>83253.179999999993</v>
      </c>
    </row>
    <row r="669" spans="1:5" x14ac:dyDescent="0.25">
      <c r="A669">
        <v>1</v>
      </c>
      <c r="B669" t="s">
        <v>33</v>
      </c>
      <c r="C669" s="1">
        <v>43824</v>
      </c>
      <c r="D669" t="s">
        <v>58</v>
      </c>
      <c r="E669">
        <v>83253.179999999993</v>
      </c>
    </row>
    <row r="670" spans="1:5" x14ac:dyDescent="0.25">
      <c r="A670">
        <v>1</v>
      </c>
      <c r="B670" t="s">
        <v>33</v>
      </c>
      <c r="C670" s="1">
        <v>43368</v>
      </c>
      <c r="D670" t="s">
        <v>58</v>
      </c>
      <c r="E670">
        <v>112986.38</v>
      </c>
    </row>
    <row r="671" spans="1:5" x14ac:dyDescent="0.25">
      <c r="A671">
        <v>1</v>
      </c>
      <c r="B671" t="s">
        <v>33</v>
      </c>
      <c r="C671" s="1">
        <v>43915</v>
      </c>
      <c r="D671" t="s">
        <v>58</v>
      </c>
      <c r="E671">
        <v>0</v>
      </c>
    </row>
    <row r="672" spans="1:5" x14ac:dyDescent="0.25">
      <c r="A672">
        <v>1</v>
      </c>
      <c r="B672" t="s">
        <v>33</v>
      </c>
      <c r="C672" s="1">
        <v>43459</v>
      </c>
      <c r="D672" t="s">
        <v>58</v>
      </c>
      <c r="E672">
        <v>0</v>
      </c>
    </row>
    <row r="673" spans="1:5" x14ac:dyDescent="0.25">
      <c r="A673">
        <v>1</v>
      </c>
      <c r="B673" t="s">
        <v>33</v>
      </c>
      <c r="C673" s="1">
        <v>43549</v>
      </c>
      <c r="D673" t="s">
        <v>58</v>
      </c>
      <c r="E673">
        <v>0</v>
      </c>
    </row>
    <row r="674" spans="1:5" x14ac:dyDescent="0.25">
      <c r="A674">
        <v>1</v>
      </c>
      <c r="B674" t="s">
        <v>33</v>
      </c>
      <c r="C674" s="1">
        <v>43641</v>
      </c>
      <c r="D674" t="s">
        <v>58</v>
      </c>
      <c r="E674">
        <v>0</v>
      </c>
    </row>
    <row r="675" spans="1:5" x14ac:dyDescent="0.25">
      <c r="A675">
        <v>1</v>
      </c>
      <c r="B675" t="s">
        <v>33</v>
      </c>
      <c r="C675" s="1">
        <v>43733</v>
      </c>
      <c r="D675" t="s">
        <v>58</v>
      </c>
      <c r="E675">
        <v>0</v>
      </c>
    </row>
    <row r="676" spans="1:5" x14ac:dyDescent="0.25">
      <c r="A676">
        <v>1</v>
      </c>
      <c r="B676" t="s">
        <v>33</v>
      </c>
      <c r="C676" s="1">
        <v>43824</v>
      </c>
      <c r="D676" t="s">
        <v>58</v>
      </c>
      <c r="E676">
        <v>0</v>
      </c>
    </row>
    <row r="677" spans="1:5" x14ac:dyDescent="0.25">
      <c r="A677">
        <v>1</v>
      </c>
      <c r="B677" t="s">
        <v>33</v>
      </c>
      <c r="C677" s="1">
        <v>43368</v>
      </c>
      <c r="D677" t="s">
        <v>58</v>
      </c>
      <c r="E677">
        <v>0</v>
      </c>
    </row>
    <row r="678" spans="1:5" x14ac:dyDescent="0.25">
      <c r="A678">
        <v>1</v>
      </c>
      <c r="B678" t="s">
        <v>33</v>
      </c>
      <c r="C678" s="1">
        <v>43393</v>
      </c>
      <c r="D678" t="s">
        <v>58</v>
      </c>
      <c r="E678">
        <v>101037</v>
      </c>
    </row>
    <row r="679" spans="1:5" x14ac:dyDescent="0.25">
      <c r="A679">
        <v>1</v>
      </c>
      <c r="B679" t="s">
        <v>33</v>
      </c>
      <c r="C679" s="1">
        <v>43474</v>
      </c>
      <c r="D679" t="s">
        <v>58</v>
      </c>
      <c r="E679">
        <v>16455</v>
      </c>
    </row>
    <row r="680" spans="1:5" x14ac:dyDescent="0.25">
      <c r="A680">
        <v>1</v>
      </c>
      <c r="B680" t="s">
        <v>33</v>
      </c>
      <c r="C680" s="1">
        <v>43474</v>
      </c>
      <c r="D680" t="s">
        <v>58</v>
      </c>
      <c r="E680">
        <v>0</v>
      </c>
    </row>
    <row r="681" spans="1:5" x14ac:dyDescent="0.25">
      <c r="A681">
        <v>1</v>
      </c>
      <c r="B681" t="s">
        <v>33</v>
      </c>
      <c r="C681" s="1">
        <v>43531</v>
      </c>
      <c r="D681" t="s">
        <v>58</v>
      </c>
      <c r="E681">
        <v>11360</v>
      </c>
    </row>
    <row r="682" spans="1:5" x14ac:dyDescent="0.25">
      <c r="A682">
        <v>1</v>
      </c>
      <c r="B682" t="s">
        <v>33</v>
      </c>
      <c r="C682" s="1">
        <v>43551</v>
      </c>
      <c r="D682" t="s">
        <v>58</v>
      </c>
      <c r="E682">
        <v>67102</v>
      </c>
    </row>
    <row r="683" spans="1:5" x14ac:dyDescent="0.25">
      <c r="A683">
        <v>1</v>
      </c>
      <c r="B683" t="s">
        <v>33</v>
      </c>
      <c r="C683" s="1">
        <v>43551</v>
      </c>
      <c r="D683" t="s">
        <v>58</v>
      </c>
      <c r="E683">
        <v>0</v>
      </c>
    </row>
    <row r="684" spans="1:5" x14ac:dyDescent="0.25">
      <c r="A684">
        <v>1</v>
      </c>
      <c r="B684" t="s">
        <v>33</v>
      </c>
      <c r="C684" s="1">
        <v>44173</v>
      </c>
      <c r="D684" t="s">
        <v>58</v>
      </c>
      <c r="E684">
        <v>120474.73</v>
      </c>
    </row>
    <row r="685" spans="1:5" x14ac:dyDescent="0.25">
      <c r="A685">
        <v>1</v>
      </c>
      <c r="B685" t="s">
        <v>33</v>
      </c>
      <c r="C685" s="1">
        <v>44173</v>
      </c>
      <c r="D685" t="s">
        <v>58</v>
      </c>
      <c r="E685">
        <v>120474.73</v>
      </c>
    </row>
    <row r="686" spans="1:5" x14ac:dyDescent="0.25">
      <c r="A686">
        <v>1</v>
      </c>
      <c r="B686" t="s">
        <v>33</v>
      </c>
      <c r="C686" s="1">
        <v>43861</v>
      </c>
      <c r="D686" t="s">
        <v>58</v>
      </c>
      <c r="E686">
        <v>153332.03</v>
      </c>
    </row>
    <row r="687" spans="1:5" x14ac:dyDescent="0.25">
      <c r="A687">
        <v>1</v>
      </c>
      <c r="B687" t="s">
        <v>33</v>
      </c>
      <c r="C687" s="1">
        <v>43965</v>
      </c>
      <c r="D687" t="s">
        <v>58</v>
      </c>
      <c r="E687">
        <v>153332.03</v>
      </c>
    </row>
    <row r="688" spans="1:5" x14ac:dyDescent="0.25">
      <c r="A688">
        <v>1</v>
      </c>
      <c r="B688" t="s">
        <v>33</v>
      </c>
      <c r="C688" s="1">
        <v>44069</v>
      </c>
      <c r="D688" t="s">
        <v>58</v>
      </c>
      <c r="E688">
        <v>153332.03</v>
      </c>
    </row>
    <row r="689" spans="1:5" x14ac:dyDescent="0.25">
      <c r="A689">
        <v>1</v>
      </c>
      <c r="B689" t="s">
        <v>33</v>
      </c>
      <c r="C689" s="1">
        <v>43653</v>
      </c>
      <c r="D689" t="s">
        <v>58</v>
      </c>
      <c r="E689">
        <v>153332.03</v>
      </c>
    </row>
    <row r="690" spans="1:5" x14ac:dyDescent="0.25">
      <c r="A690">
        <v>1</v>
      </c>
      <c r="B690" t="s">
        <v>33</v>
      </c>
      <c r="C690" s="1">
        <v>43757</v>
      </c>
      <c r="D690" t="s">
        <v>58</v>
      </c>
      <c r="E690">
        <v>153332.03</v>
      </c>
    </row>
    <row r="691" spans="1:5" x14ac:dyDescent="0.25">
      <c r="A691">
        <v>1</v>
      </c>
      <c r="B691" t="s">
        <v>33</v>
      </c>
      <c r="C691" s="1">
        <v>43549</v>
      </c>
      <c r="D691" t="s">
        <v>58</v>
      </c>
      <c r="E691">
        <v>208093.46</v>
      </c>
    </row>
    <row r="692" spans="1:5" x14ac:dyDescent="0.25">
      <c r="A692">
        <v>1</v>
      </c>
      <c r="B692" t="s">
        <v>33</v>
      </c>
      <c r="C692" s="1">
        <v>44173</v>
      </c>
      <c r="D692" t="s">
        <v>58</v>
      </c>
      <c r="E692">
        <v>0</v>
      </c>
    </row>
    <row r="693" spans="1:5" x14ac:dyDescent="0.25">
      <c r="A693">
        <v>1</v>
      </c>
      <c r="B693" t="s">
        <v>33</v>
      </c>
      <c r="C693" s="1">
        <v>44173</v>
      </c>
      <c r="D693" t="s">
        <v>58</v>
      </c>
      <c r="E693">
        <v>0</v>
      </c>
    </row>
    <row r="694" spans="1:5" x14ac:dyDescent="0.25">
      <c r="A694">
        <v>1</v>
      </c>
      <c r="B694" t="s">
        <v>33</v>
      </c>
      <c r="C694" s="1">
        <v>43861</v>
      </c>
      <c r="D694" t="s">
        <v>58</v>
      </c>
      <c r="E694">
        <v>0</v>
      </c>
    </row>
    <row r="695" spans="1:5" x14ac:dyDescent="0.25">
      <c r="A695">
        <v>1</v>
      </c>
      <c r="B695" t="s">
        <v>33</v>
      </c>
      <c r="C695" s="1">
        <v>43965</v>
      </c>
      <c r="D695" t="s">
        <v>58</v>
      </c>
      <c r="E695">
        <v>0</v>
      </c>
    </row>
    <row r="696" spans="1:5" x14ac:dyDescent="0.25">
      <c r="A696">
        <v>1</v>
      </c>
      <c r="B696" t="s">
        <v>33</v>
      </c>
      <c r="C696" s="1">
        <v>44069</v>
      </c>
      <c r="D696" t="s">
        <v>58</v>
      </c>
      <c r="E696">
        <v>0</v>
      </c>
    </row>
    <row r="697" spans="1:5" x14ac:dyDescent="0.25">
      <c r="A697">
        <v>1</v>
      </c>
      <c r="B697" t="s">
        <v>33</v>
      </c>
      <c r="C697" s="1">
        <v>43653</v>
      </c>
      <c r="D697" t="s">
        <v>58</v>
      </c>
      <c r="E697">
        <v>0</v>
      </c>
    </row>
    <row r="698" spans="1:5" x14ac:dyDescent="0.25">
      <c r="A698">
        <v>1</v>
      </c>
      <c r="B698" t="s">
        <v>33</v>
      </c>
      <c r="C698" s="1">
        <v>43757</v>
      </c>
      <c r="D698" t="s">
        <v>58</v>
      </c>
      <c r="E698">
        <v>0</v>
      </c>
    </row>
    <row r="699" spans="1:5" x14ac:dyDescent="0.25">
      <c r="A699">
        <v>1</v>
      </c>
      <c r="B699" t="s">
        <v>33</v>
      </c>
      <c r="C699" s="1">
        <v>43549</v>
      </c>
      <c r="D699" t="s">
        <v>58</v>
      </c>
      <c r="E699">
        <v>0</v>
      </c>
    </row>
    <row r="700" spans="1:5" x14ac:dyDescent="0.25">
      <c r="A700">
        <v>1</v>
      </c>
      <c r="B700" t="s">
        <v>48</v>
      </c>
      <c r="C700" s="1">
        <v>43299</v>
      </c>
      <c r="D700" t="s">
        <v>23</v>
      </c>
      <c r="E700">
        <v>8107.49</v>
      </c>
    </row>
    <row r="701" spans="1:5" x14ac:dyDescent="0.25">
      <c r="A701">
        <v>1</v>
      </c>
      <c r="B701" t="s">
        <v>33</v>
      </c>
      <c r="C701" s="1">
        <v>43514</v>
      </c>
      <c r="D701" t="s">
        <v>58</v>
      </c>
      <c r="E701">
        <v>19113.41</v>
      </c>
    </row>
    <row r="702" spans="1:5" x14ac:dyDescent="0.25">
      <c r="A702">
        <v>1</v>
      </c>
      <c r="B702" t="s">
        <v>33</v>
      </c>
      <c r="C702" s="1">
        <v>43510</v>
      </c>
      <c r="D702" t="s">
        <v>23</v>
      </c>
      <c r="E702">
        <v>12055.25</v>
      </c>
    </row>
    <row r="703" spans="1:5" x14ac:dyDescent="0.25">
      <c r="A703">
        <v>1</v>
      </c>
      <c r="B703" t="s">
        <v>48</v>
      </c>
      <c r="C703" s="1">
        <v>43353</v>
      </c>
      <c r="D703" t="s">
        <v>23</v>
      </c>
      <c r="E703">
        <v>484.75</v>
      </c>
    </row>
    <row r="704" spans="1:5" x14ac:dyDescent="0.25">
      <c r="A704">
        <v>1</v>
      </c>
      <c r="B704" t="s">
        <v>33</v>
      </c>
      <c r="C704" s="1">
        <v>43353</v>
      </c>
      <c r="D704" t="s">
        <v>23</v>
      </c>
      <c r="E704">
        <v>109.88</v>
      </c>
    </row>
    <row r="705" spans="1:5" x14ac:dyDescent="0.25">
      <c r="A705">
        <v>1</v>
      </c>
      <c r="B705" t="s">
        <v>33</v>
      </c>
      <c r="C705" s="1">
        <v>43510</v>
      </c>
      <c r="D705" t="s">
        <v>23</v>
      </c>
      <c r="E705">
        <v>27069</v>
      </c>
    </row>
    <row r="706" spans="1:5" x14ac:dyDescent="0.25">
      <c r="A706">
        <v>1</v>
      </c>
      <c r="B706" t="s">
        <v>33</v>
      </c>
      <c r="C706" s="1">
        <v>43326</v>
      </c>
      <c r="D706" t="s">
        <v>58</v>
      </c>
      <c r="E706">
        <v>66556.88</v>
      </c>
    </row>
    <row r="707" spans="1:5" x14ac:dyDescent="0.25">
      <c r="A707">
        <v>1</v>
      </c>
      <c r="B707" t="s">
        <v>33</v>
      </c>
      <c r="C707" s="1">
        <v>43575</v>
      </c>
      <c r="D707" t="s">
        <v>58</v>
      </c>
      <c r="E707">
        <v>40959.629999999997</v>
      </c>
    </row>
    <row r="708" spans="1:5" x14ac:dyDescent="0.25">
      <c r="A708">
        <v>11</v>
      </c>
      <c r="B708" t="s">
        <v>33</v>
      </c>
      <c r="C708" s="1">
        <v>43655</v>
      </c>
      <c r="D708" t="s">
        <v>58</v>
      </c>
      <c r="E708">
        <v>8263.94</v>
      </c>
    </row>
    <row r="709" spans="1:5" x14ac:dyDescent="0.25">
      <c r="A709">
        <v>11</v>
      </c>
      <c r="B709" t="s">
        <v>33</v>
      </c>
      <c r="C709" s="1">
        <v>43655</v>
      </c>
      <c r="D709" t="s">
        <v>58</v>
      </c>
      <c r="E709">
        <v>0</v>
      </c>
    </row>
    <row r="710" spans="1:5" x14ac:dyDescent="0.25">
      <c r="A710">
        <v>11</v>
      </c>
      <c r="B710" t="s">
        <v>33</v>
      </c>
      <c r="C710" s="1">
        <v>43735</v>
      </c>
      <c r="D710" t="s">
        <v>58</v>
      </c>
      <c r="E710">
        <v>67102.13</v>
      </c>
    </row>
    <row r="711" spans="1:5" x14ac:dyDescent="0.25">
      <c r="A711">
        <v>11</v>
      </c>
      <c r="B711" t="s">
        <v>33</v>
      </c>
      <c r="C711" s="1">
        <v>43556</v>
      </c>
      <c r="D711" t="s">
        <v>23</v>
      </c>
      <c r="E711">
        <v>90663.25</v>
      </c>
    </row>
    <row r="712" spans="1:5" x14ac:dyDescent="0.25">
      <c r="A712">
        <v>11</v>
      </c>
      <c r="B712" t="s">
        <v>33</v>
      </c>
      <c r="C712" s="1">
        <v>43556</v>
      </c>
      <c r="D712" t="s">
        <v>58</v>
      </c>
      <c r="E712">
        <v>90663.25</v>
      </c>
    </row>
    <row r="713" spans="1:5" x14ac:dyDescent="0.25">
      <c r="A713">
        <v>1</v>
      </c>
      <c r="B713" t="s">
        <v>48</v>
      </c>
      <c r="C713" s="1">
        <v>43664</v>
      </c>
      <c r="D713" t="s">
        <v>23</v>
      </c>
      <c r="E713">
        <v>8854.8799999999992</v>
      </c>
    </row>
    <row r="714" spans="1:5" x14ac:dyDescent="0.25">
      <c r="A714">
        <v>1</v>
      </c>
      <c r="B714" t="s">
        <v>33</v>
      </c>
      <c r="C714" s="1">
        <v>43556</v>
      </c>
      <c r="D714" t="s">
        <v>23</v>
      </c>
      <c r="E714">
        <v>7187.34</v>
      </c>
    </row>
    <row r="715" spans="1:5" x14ac:dyDescent="0.25">
      <c r="A715">
        <v>1</v>
      </c>
      <c r="B715" t="s">
        <v>33</v>
      </c>
      <c r="C715" s="1">
        <v>43556</v>
      </c>
      <c r="D715" t="s">
        <v>23</v>
      </c>
      <c r="E715">
        <v>0</v>
      </c>
    </row>
    <row r="716" spans="1:5" x14ac:dyDescent="0.25">
      <c r="A716">
        <v>1</v>
      </c>
      <c r="B716" t="s">
        <v>33</v>
      </c>
      <c r="C716" s="1">
        <v>42852</v>
      </c>
      <c r="D716" t="s">
        <v>58</v>
      </c>
      <c r="E716">
        <v>121755.9</v>
      </c>
    </row>
    <row r="717" spans="1:5" x14ac:dyDescent="0.25">
      <c r="A717">
        <v>1</v>
      </c>
      <c r="B717" t="s">
        <v>48</v>
      </c>
      <c r="C717" s="1">
        <v>43191</v>
      </c>
      <c r="D717" t="s">
        <v>58</v>
      </c>
      <c r="E717">
        <v>96758.81</v>
      </c>
    </row>
    <row r="718" spans="1:5" x14ac:dyDescent="0.25">
      <c r="A718">
        <v>1</v>
      </c>
      <c r="B718" t="s">
        <v>33</v>
      </c>
      <c r="C718" s="1">
        <v>43247</v>
      </c>
      <c r="D718" t="s">
        <v>23</v>
      </c>
      <c r="E718">
        <v>149758.53</v>
      </c>
    </row>
    <row r="719" spans="1:5" x14ac:dyDescent="0.25">
      <c r="A719">
        <v>1</v>
      </c>
      <c r="B719" t="s">
        <v>48</v>
      </c>
      <c r="C719" s="1">
        <v>43258</v>
      </c>
      <c r="D719" t="s">
        <v>58</v>
      </c>
      <c r="E719">
        <v>9277.1</v>
      </c>
    </row>
    <row r="720" spans="1:5" x14ac:dyDescent="0.25">
      <c r="A720">
        <v>1</v>
      </c>
      <c r="B720" t="s">
        <v>33</v>
      </c>
      <c r="C720" s="1">
        <v>43297</v>
      </c>
      <c r="D720" t="s">
        <v>58</v>
      </c>
      <c r="E720">
        <v>16533.25</v>
      </c>
    </row>
    <row r="721" spans="1:5" x14ac:dyDescent="0.25">
      <c r="A721">
        <v>1</v>
      </c>
      <c r="B721" t="s">
        <v>48</v>
      </c>
      <c r="C721" s="1">
        <v>43297</v>
      </c>
      <c r="D721" t="s">
        <v>58</v>
      </c>
      <c r="E721">
        <v>15408.4</v>
      </c>
    </row>
    <row r="722" spans="1:5" x14ac:dyDescent="0.25">
      <c r="A722">
        <v>1</v>
      </c>
      <c r="B722" t="s">
        <v>48</v>
      </c>
      <c r="C722" s="1">
        <v>43297</v>
      </c>
      <c r="D722" t="s">
        <v>58</v>
      </c>
      <c r="E722">
        <v>56757.75</v>
      </c>
    </row>
    <row r="723" spans="1:5" x14ac:dyDescent="0.25">
      <c r="A723">
        <v>1</v>
      </c>
      <c r="B723" t="s">
        <v>48</v>
      </c>
      <c r="C723" s="1">
        <v>43556</v>
      </c>
      <c r="D723" t="s">
        <v>23</v>
      </c>
      <c r="E723">
        <v>60229.25</v>
      </c>
    </row>
    <row r="724" spans="1:5" x14ac:dyDescent="0.25">
      <c r="A724">
        <v>1</v>
      </c>
      <c r="B724" t="s">
        <v>33</v>
      </c>
      <c r="C724" s="1">
        <v>43582</v>
      </c>
      <c r="D724" t="s">
        <v>23</v>
      </c>
      <c r="E724">
        <v>21358.38</v>
      </c>
    </row>
    <row r="725" spans="1:5" x14ac:dyDescent="0.25">
      <c r="A725">
        <v>1</v>
      </c>
      <c r="B725" t="s">
        <v>48</v>
      </c>
      <c r="C725" s="1">
        <v>43628</v>
      </c>
      <c r="D725" t="s">
        <v>58</v>
      </c>
      <c r="E725">
        <v>10937.5</v>
      </c>
    </row>
    <row r="726" spans="1:5" x14ac:dyDescent="0.25">
      <c r="A726">
        <v>1</v>
      </c>
      <c r="B726" t="s">
        <v>48</v>
      </c>
      <c r="C726" s="1">
        <v>43662</v>
      </c>
      <c r="D726" t="s">
        <v>58</v>
      </c>
      <c r="E726">
        <v>16474.5</v>
      </c>
    </row>
    <row r="727" spans="1:5" x14ac:dyDescent="0.25">
      <c r="A727">
        <v>1</v>
      </c>
      <c r="B727" t="s">
        <v>33</v>
      </c>
      <c r="C727" s="1">
        <v>43662</v>
      </c>
      <c r="D727" t="s">
        <v>58</v>
      </c>
      <c r="E727">
        <v>10776.25</v>
      </c>
    </row>
    <row r="728" spans="1:5" x14ac:dyDescent="0.25">
      <c r="A728">
        <v>1</v>
      </c>
      <c r="B728" t="s">
        <v>48</v>
      </c>
      <c r="C728" s="1">
        <v>43662</v>
      </c>
      <c r="D728" t="s">
        <v>58</v>
      </c>
      <c r="E728">
        <v>61042.25</v>
      </c>
    </row>
    <row r="729" spans="1:5" x14ac:dyDescent="0.25">
      <c r="A729">
        <v>11</v>
      </c>
      <c r="B729" t="s">
        <v>48</v>
      </c>
      <c r="C729" s="1">
        <v>43661</v>
      </c>
      <c r="D729" t="s">
        <v>58</v>
      </c>
      <c r="E729">
        <v>15601.02</v>
      </c>
    </row>
    <row r="730" spans="1:5" x14ac:dyDescent="0.25">
      <c r="A730">
        <v>1</v>
      </c>
      <c r="B730" t="s">
        <v>33</v>
      </c>
      <c r="C730" s="1">
        <v>43216</v>
      </c>
      <c r="D730" t="s">
        <v>58</v>
      </c>
      <c r="E730">
        <v>7000</v>
      </c>
    </row>
    <row r="731" spans="1:5" x14ac:dyDescent="0.25">
      <c r="A731">
        <v>13</v>
      </c>
      <c r="B731" t="s">
        <v>40</v>
      </c>
      <c r="C731" s="1">
        <v>43318</v>
      </c>
      <c r="D731" t="s">
        <v>23</v>
      </c>
      <c r="E731">
        <v>21000</v>
      </c>
    </row>
    <row r="732" spans="1:5" x14ac:dyDescent="0.25">
      <c r="A732">
        <v>13</v>
      </c>
      <c r="B732" t="s">
        <v>40</v>
      </c>
      <c r="C732" s="1">
        <v>43687</v>
      </c>
      <c r="D732" t="s">
        <v>58</v>
      </c>
      <c r="E732">
        <v>28069.13</v>
      </c>
    </row>
    <row r="733" spans="1:5" x14ac:dyDescent="0.25">
      <c r="A733">
        <v>2</v>
      </c>
      <c r="B733" t="s">
        <v>35</v>
      </c>
      <c r="C733" s="1">
        <v>43651</v>
      </c>
      <c r="D733" t="s">
        <v>28</v>
      </c>
      <c r="E733">
        <v>72675</v>
      </c>
    </row>
    <row r="734" spans="1:5" x14ac:dyDescent="0.25">
      <c r="A734">
        <v>2</v>
      </c>
      <c r="B734" t="s">
        <v>35</v>
      </c>
      <c r="C734" s="1">
        <v>43651</v>
      </c>
      <c r="D734" t="s">
        <v>28</v>
      </c>
      <c r="E734">
        <v>72675</v>
      </c>
    </row>
    <row r="735" spans="1:5" x14ac:dyDescent="0.25">
      <c r="A735">
        <v>6</v>
      </c>
      <c r="B735" t="s">
        <v>20</v>
      </c>
      <c r="C735" s="1">
        <v>43191</v>
      </c>
      <c r="D735" t="s">
        <v>23</v>
      </c>
      <c r="E735">
        <v>23771.05</v>
      </c>
    </row>
    <row r="736" spans="1:5" x14ac:dyDescent="0.25">
      <c r="A736">
        <v>6</v>
      </c>
      <c r="B736" t="s">
        <v>20</v>
      </c>
      <c r="C736" s="1">
        <v>43616</v>
      </c>
      <c r="D736" t="s">
        <v>23</v>
      </c>
      <c r="E736">
        <v>21399.439999999999</v>
      </c>
    </row>
    <row r="737" spans="1:5" x14ac:dyDescent="0.25">
      <c r="A737">
        <v>1</v>
      </c>
      <c r="B737" t="s">
        <v>405</v>
      </c>
      <c r="C737" s="1">
        <v>43769</v>
      </c>
      <c r="D737" t="s">
        <v>23</v>
      </c>
      <c r="E737">
        <v>23100.17</v>
      </c>
    </row>
    <row r="738" spans="1:5" x14ac:dyDescent="0.25">
      <c r="A738">
        <v>1</v>
      </c>
      <c r="B738" t="s">
        <v>20</v>
      </c>
      <c r="C738" s="1">
        <v>43458</v>
      </c>
      <c r="D738" t="s">
        <v>23</v>
      </c>
      <c r="E738">
        <v>1113.92</v>
      </c>
    </row>
    <row r="739" spans="1:5" x14ac:dyDescent="0.25">
      <c r="A739">
        <v>13</v>
      </c>
      <c r="B739" t="s">
        <v>35</v>
      </c>
      <c r="C739" s="1">
        <v>43349</v>
      </c>
      <c r="D739" t="s">
        <v>58</v>
      </c>
      <c r="E739">
        <v>65000</v>
      </c>
    </row>
    <row r="740" spans="1:5" x14ac:dyDescent="0.25">
      <c r="A740">
        <v>13</v>
      </c>
      <c r="B740" t="s">
        <v>33</v>
      </c>
      <c r="C740" s="1">
        <v>43522</v>
      </c>
      <c r="D740" t="s">
        <v>58</v>
      </c>
      <c r="E740">
        <v>2077.5</v>
      </c>
    </row>
    <row r="741" spans="1:5" x14ac:dyDescent="0.25">
      <c r="A741">
        <v>13</v>
      </c>
      <c r="B741" t="s">
        <v>35</v>
      </c>
      <c r="C741" s="1">
        <v>43049</v>
      </c>
      <c r="D741" t="s">
        <v>58</v>
      </c>
      <c r="E741">
        <v>1566.2</v>
      </c>
    </row>
    <row r="742" spans="1:5" x14ac:dyDescent="0.25">
      <c r="A742">
        <v>13</v>
      </c>
      <c r="B742" t="s">
        <v>35</v>
      </c>
      <c r="C742" s="1">
        <v>43266</v>
      </c>
      <c r="D742" t="s">
        <v>58</v>
      </c>
      <c r="E742">
        <v>639.25</v>
      </c>
    </row>
    <row r="743" spans="1:5" x14ac:dyDescent="0.25">
      <c r="A743">
        <v>13</v>
      </c>
      <c r="B743" t="s">
        <v>35</v>
      </c>
      <c r="C743" s="1">
        <v>43257</v>
      </c>
      <c r="D743" t="s">
        <v>58</v>
      </c>
      <c r="E743">
        <v>1180.8800000000001</v>
      </c>
    </row>
    <row r="744" spans="1:5" x14ac:dyDescent="0.25">
      <c r="A744">
        <v>13</v>
      </c>
      <c r="B744" t="s">
        <v>35</v>
      </c>
      <c r="C744" s="1">
        <v>43648</v>
      </c>
      <c r="D744" t="s">
        <v>58</v>
      </c>
      <c r="E744">
        <v>1558.76</v>
      </c>
    </row>
    <row r="745" spans="1:5" x14ac:dyDescent="0.25">
      <c r="A745">
        <v>13</v>
      </c>
      <c r="B745" t="s">
        <v>35</v>
      </c>
      <c r="C745" s="1">
        <v>43349</v>
      </c>
      <c r="D745" t="s">
        <v>58</v>
      </c>
      <c r="E745">
        <v>59375</v>
      </c>
    </row>
    <row r="746" spans="1:5" x14ac:dyDescent="0.25">
      <c r="A746">
        <v>13</v>
      </c>
      <c r="B746" t="s">
        <v>33</v>
      </c>
      <c r="C746" s="1">
        <v>42744</v>
      </c>
      <c r="D746" t="s">
        <v>58</v>
      </c>
      <c r="E746">
        <v>56150.75</v>
      </c>
    </row>
    <row r="747" spans="1:5" x14ac:dyDescent="0.25">
      <c r="A747">
        <v>13</v>
      </c>
      <c r="B747" t="s">
        <v>33</v>
      </c>
      <c r="C747" s="1">
        <v>43049</v>
      </c>
      <c r="D747" t="s">
        <v>58</v>
      </c>
      <c r="E747">
        <v>3132.5</v>
      </c>
    </row>
    <row r="748" spans="1:5" x14ac:dyDescent="0.25">
      <c r="A748">
        <v>13</v>
      </c>
      <c r="B748" t="s">
        <v>33</v>
      </c>
      <c r="C748" s="1">
        <v>43049</v>
      </c>
      <c r="D748" t="s">
        <v>58</v>
      </c>
      <c r="E748">
        <v>30978.63</v>
      </c>
    </row>
    <row r="749" spans="1:5" x14ac:dyDescent="0.25">
      <c r="A749">
        <v>13</v>
      </c>
      <c r="B749" t="s">
        <v>35</v>
      </c>
      <c r="C749" s="1">
        <v>43133</v>
      </c>
      <c r="D749" t="s">
        <v>58</v>
      </c>
      <c r="E749">
        <v>17934.88</v>
      </c>
    </row>
    <row r="750" spans="1:5" x14ac:dyDescent="0.25">
      <c r="A750">
        <v>13</v>
      </c>
      <c r="B750" t="s">
        <v>33</v>
      </c>
      <c r="C750" s="1">
        <v>43152</v>
      </c>
      <c r="D750" t="s">
        <v>58</v>
      </c>
      <c r="E750">
        <v>15668.25</v>
      </c>
    </row>
    <row r="751" spans="1:5" x14ac:dyDescent="0.25">
      <c r="A751">
        <v>13</v>
      </c>
      <c r="B751" t="s">
        <v>33</v>
      </c>
      <c r="C751" s="1">
        <v>43199</v>
      </c>
      <c r="D751" t="s">
        <v>58</v>
      </c>
      <c r="E751">
        <v>11239.38</v>
      </c>
    </row>
    <row r="752" spans="1:5" x14ac:dyDescent="0.25">
      <c r="A752">
        <v>13</v>
      </c>
      <c r="B752" t="s">
        <v>33</v>
      </c>
      <c r="C752" s="1">
        <v>43290</v>
      </c>
      <c r="D752" t="s">
        <v>23</v>
      </c>
      <c r="E752">
        <v>11239.38</v>
      </c>
    </row>
    <row r="753" spans="1:5" x14ac:dyDescent="0.25">
      <c r="A753">
        <v>13</v>
      </c>
      <c r="B753" t="s">
        <v>33</v>
      </c>
      <c r="C753" s="1">
        <v>43758</v>
      </c>
      <c r="D753" t="s">
        <v>58</v>
      </c>
      <c r="E753">
        <v>21442.38</v>
      </c>
    </row>
    <row r="754" spans="1:5" x14ac:dyDescent="0.25">
      <c r="A754">
        <v>13</v>
      </c>
      <c r="B754" t="s">
        <v>33</v>
      </c>
      <c r="C754" s="1">
        <v>43431</v>
      </c>
      <c r="D754" t="s">
        <v>58</v>
      </c>
      <c r="E754">
        <v>21442.75</v>
      </c>
    </row>
    <row r="755" spans="1:5" x14ac:dyDescent="0.25">
      <c r="A755">
        <v>13</v>
      </c>
      <c r="B755" t="s">
        <v>33</v>
      </c>
      <c r="C755" s="1">
        <v>43540</v>
      </c>
      <c r="D755" t="s">
        <v>58</v>
      </c>
      <c r="E755">
        <v>21442.75</v>
      </c>
    </row>
    <row r="756" spans="1:5" x14ac:dyDescent="0.25">
      <c r="A756">
        <v>13</v>
      </c>
      <c r="B756" t="s">
        <v>33</v>
      </c>
      <c r="C756" s="1">
        <v>43649</v>
      </c>
      <c r="D756" t="s">
        <v>58</v>
      </c>
      <c r="E756">
        <v>21442.75</v>
      </c>
    </row>
    <row r="757" spans="1:5" x14ac:dyDescent="0.25">
      <c r="A757">
        <v>13</v>
      </c>
      <c r="B757" t="s">
        <v>33</v>
      </c>
      <c r="C757" s="1">
        <v>43322</v>
      </c>
      <c r="D757" t="s">
        <v>58</v>
      </c>
      <c r="E757">
        <v>27085.5</v>
      </c>
    </row>
    <row r="758" spans="1:5" x14ac:dyDescent="0.25">
      <c r="A758">
        <v>13</v>
      </c>
      <c r="B758" t="s">
        <v>33</v>
      </c>
      <c r="C758" s="1">
        <v>43431</v>
      </c>
      <c r="D758" t="s">
        <v>58</v>
      </c>
      <c r="E758">
        <v>17949.04</v>
      </c>
    </row>
    <row r="759" spans="1:5" x14ac:dyDescent="0.25">
      <c r="A759">
        <v>13</v>
      </c>
      <c r="B759" t="s">
        <v>33</v>
      </c>
      <c r="C759" s="1">
        <v>43540</v>
      </c>
      <c r="D759" t="s">
        <v>58</v>
      </c>
      <c r="E759">
        <v>17949.04</v>
      </c>
    </row>
    <row r="760" spans="1:5" x14ac:dyDescent="0.25">
      <c r="A760">
        <v>13</v>
      </c>
      <c r="B760" t="s">
        <v>33</v>
      </c>
      <c r="C760" s="1">
        <v>43649</v>
      </c>
      <c r="D760" t="s">
        <v>58</v>
      </c>
      <c r="E760">
        <v>17949.04</v>
      </c>
    </row>
    <row r="761" spans="1:5" x14ac:dyDescent="0.25">
      <c r="A761">
        <v>13</v>
      </c>
      <c r="B761" t="s">
        <v>33</v>
      </c>
      <c r="C761" s="1">
        <v>43758</v>
      </c>
      <c r="D761" t="s">
        <v>58</v>
      </c>
      <c r="E761">
        <v>17949.04</v>
      </c>
    </row>
    <row r="762" spans="1:5" x14ac:dyDescent="0.25">
      <c r="A762">
        <v>13</v>
      </c>
      <c r="B762" t="s">
        <v>33</v>
      </c>
      <c r="C762" s="1">
        <v>43322</v>
      </c>
      <c r="D762" t="s">
        <v>58</v>
      </c>
      <c r="E762">
        <v>22672.47</v>
      </c>
    </row>
    <row r="763" spans="1:5" x14ac:dyDescent="0.25">
      <c r="A763">
        <v>13</v>
      </c>
      <c r="B763" t="s">
        <v>33</v>
      </c>
      <c r="C763" s="1">
        <v>43382</v>
      </c>
      <c r="D763" t="s">
        <v>58</v>
      </c>
      <c r="E763">
        <v>11239.38</v>
      </c>
    </row>
    <row r="764" spans="1:5" x14ac:dyDescent="0.25">
      <c r="A764">
        <v>13</v>
      </c>
      <c r="B764" t="s">
        <v>33</v>
      </c>
      <c r="C764" s="1">
        <v>43565</v>
      </c>
      <c r="D764" t="s">
        <v>58</v>
      </c>
      <c r="E764">
        <v>2212.38</v>
      </c>
    </row>
    <row r="765" spans="1:5" x14ac:dyDescent="0.25">
      <c r="A765">
        <v>13</v>
      </c>
      <c r="B765" t="s">
        <v>35</v>
      </c>
      <c r="C765" s="1">
        <v>43291</v>
      </c>
      <c r="D765" t="s">
        <v>58</v>
      </c>
      <c r="E765">
        <v>1363</v>
      </c>
    </row>
    <row r="766" spans="1:5" x14ac:dyDescent="0.25">
      <c r="A766">
        <v>13</v>
      </c>
      <c r="B766" t="s">
        <v>307</v>
      </c>
      <c r="C766" s="1">
        <v>43549</v>
      </c>
      <c r="D766" t="s">
        <v>58</v>
      </c>
      <c r="E766">
        <v>157.5</v>
      </c>
    </row>
    <row r="767" spans="1:5" x14ac:dyDescent="0.25">
      <c r="A767">
        <v>13</v>
      </c>
      <c r="B767" t="s">
        <v>307</v>
      </c>
      <c r="C767" s="1">
        <v>43553</v>
      </c>
      <c r="D767" t="s">
        <v>58</v>
      </c>
      <c r="E767">
        <v>1749.45</v>
      </c>
    </row>
    <row r="768" spans="1:5" x14ac:dyDescent="0.25">
      <c r="A768">
        <v>1</v>
      </c>
      <c r="B768" t="s">
        <v>35</v>
      </c>
      <c r="C768" s="1">
        <v>43184</v>
      </c>
      <c r="D768" t="s">
        <v>23</v>
      </c>
      <c r="E768">
        <v>6250</v>
      </c>
    </row>
    <row r="769" spans="1:5" x14ac:dyDescent="0.25">
      <c r="A769">
        <v>9</v>
      </c>
      <c r="B769" t="s">
        <v>35</v>
      </c>
      <c r="C769" s="1">
        <v>43549</v>
      </c>
      <c r="D769" t="s">
        <v>23</v>
      </c>
      <c r="E769">
        <v>8125</v>
      </c>
    </row>
    <row r="770" spans="1:5" x14ac:dyDescent="0.25">
      <c r="A770">
        <v>13</v>
      </c>
      <c r="B770" t="s">
        <v>411</v>
      </c>
      <c r="C770" s="1">
        <v>43661</v>
      </c>
      <c r="D770" t="s">
        <v>58</v>
      </c>
      <c r="E770">
        <v>2788.75</v>
      </c>
    </row>
    <row r="771" spans="1:5" x14ac:dyDescent="0.25">
      <c r="A771">
        <v>13</v>
      </c>
      <c r="B771" t="s">
        <v>35</v>
      </c>
      <c r="C771" s="1">
        <v>43322</v>
      </c>
      <c r="D771" t="s">
        <v>28</v>
      </c>
      <c r="E771">
        <v>7827.77</v>
      </c>
    </row>
    <row r="772" spans="1:5" x14ac:dyDescent="0.25">
      <c r="A772">
        <v>13</v>
      </c>
      <c r="B772" t="s">
        <v>35</v>
      </c>
      <c r="C772" s="1">
        <v>43398</v>
      </c>
      <c r="D772" t="s">
        <v>28</v>
      </c>
      <c r="E772">
        <v>0</v>
      </c>
    </row>
    <row r="773" spans="1:5" x14ac:dyDescent="0.25">
      <c r="A773">
        <v>13</v>
      </c>
      <c r="B773" t="s">
        <v>35</v>
      </c>
      <c r="C773" s="1">
        <v>43487</v>
      </c>
      <c r="D773" t="s">
        <v>28</v>
      </c>
      <c r="E773">
        <v>4194.8</v>
      </c>
    </row>
    <row r="774" spans="1:5" x14ac:dyDescent="0.25">
      <c r="A774">
        <v>13</v>
      </c>
      <c r="B774" t="s">
        <v>35</v>
      </c>
      <c r="C774" s="1">
        <v>43515</v>
      </c>
      <c r="D774" t="s">
        <v>58</v>
      </c>
      <c r="E774">
        <v>1390.13</v>
      </c>
    </row>
    <row r="775" spans="1:5" x14ac:dyDescent="0.25">
      <c r="A775">
        <v>13</v>
      </c>
      <c r="B775" t="s">
        <v>35</v>
      </c>
      <c r="C775" s="1">
        <v>43969</v>
      </c>
      <c r="D775" t="s">
        <v>58</v>
      </c>
      <c r="E775">
        <v>1390.13</v>
      </c>
    </row>
    <row r="776" spans="1:5" x14ac:dyDescent="0.25">
      <c r="A776">
        <v>13</v>
      </c>
      <c r="B776" t="s">
        <v>35</v>
      </c>
      <c r="C776" s="1">
        <v>43626</v>
      </c>
      <c r="D776" t="s">
        <v>58</v>
      </c>
      <c r="E776">
        <v>7835.19</v>
      </c>
    </row>
    <row r="777" spans="1:5" x14ac:dyDescent="0.25">
      <c r="A777">
        <v>13</v>
      </c>
      <c r="B777" t="s">
        <v>35</v>
      </c>
      <c r="C777" s="1">
        <v>43627</v>
      </c>
      <c r="D777" t="s">
        <v>58</v>
      </c>
      <c r="E777">
        <v>7782.56</v>
      </c>
    </row>
    <row r="778" spans="1:5" x14ac:dyDescent="0.25">
      <c r="A778">
        <v>13</v>
      </c>
      <c r="B778" t="s">
        <v>35</v>
      </c>
      <c r="C778" s="1">
        <v>43648</v>
      </c>
      <c r="E778">
        <v>1558.76</v>
      </c>
    </row>
    <row r="779" spans="1:5" x14ac:dyDescent="0.25">
      <c r="A779">
        <v>13</v>
      </c>
      <c r="B779" t="s">
        <v>33</v>
      </c>
      <c r="C779" s="1">
        <v>43567</v>
      </c>
      <c r="D779" t="s">
        <v>58</v>
      </c>
      <c r="E779">
        <v>3007.5</v>
      </c>
    </row>
    <row r="780" spans="1:5" x14ac:dyDescent="0.25">
      <c r="A780">
        <v>13</v>
      </c>
      <c r="B780" t="s">
        <v>33</v>
      </c>
      <c r="C780" s="1">
        <v>43788</v>
      </c>
      <c r="D780" t="s">
        <v>58</v>
      </c>
      <c r="E780">
        <v>26804.5</v>
      </c>
    </row>
    <row r="781" spans="1:5" x14ac:dyDescent="0.25">
      <c r="A781">
        <v>3</v>
      </c>
      <c r="B781" t="s">
        <v>57</v>
      </c>
      <c r="C781" s="1">
        <v>43191</v>
      </c>
      <c r="D781" t="s">
        <v>23</v>
      </c>
      <c r="E781">
        <v>1771.98</v>
      </c>
    </row>
    <row r="782" spans="1:5" x14ac:dyDescent="0.25">
      <c r="A782">
        <v>3</v>
      </c>
      <c r="B782" t="s">
        <v>57</v>
      </c>
      <c r="C782" s="1">
        <v>43191</v>
      </c>
      <c r="D782" t="s">
        <v>23</v>
      </c>
      <c r="E782">
        <v>681.53</v>
      </c>
    </row>
    <row r="783" spans="1:5" x14ac:dyDescent="0.25">
      <c r="A783">
        <v>3</v>
      </c>
      <c r="B783" t="s">
        <v>57</v>
      </c>
      <c r="C783" s="1">
        <v>43191</v>
      </c>
      <c r="D783" t="s">
        <v>23</v>
      </c>
      <c r="E783">
        <v>272.61</v>
      </c>
    </row>
    <row r="784" spans="1:5" x14ac:dyDescent="0.25">
      <c r="A784">
        <v>3</v>
      </c>
      <c r="B784" t="s">
        <v>57</v>
      </c>
      <c r="C784" s="1">
        <v>43191</v>
      </c>
      <c r="D784" t="s">
        <v>23</v>
      </c>
      <c r="E784">
        <v>4175.3599999999997</v>
      </c>
    </row>
    <row r="785" spans="1:5" x14ac:dyDescent="0.25">
      <c r="A785">
        <v>3</v>
      </c>
      <c r="B785" t="s">
        <v>57</v>
      </c>
      <c r="C785" s="1">
        <v>43191</v>
      </c>
      <c r="D785" t="s">
        <v>23</v>
      </c>
      <c r="E785">
        <v>1605.91</v>
      </c>
    </row>
    <row r="786" spans="1:5" x14ac:dyDescent="0.25">
      <c r="A786">
        <v>3</v>
      </c>
      <c r="B786" t="s">
        <v>57</v>
      </c>
      <c r="C786" s="1">
        <v>43191</v>
      </c>
      <c r="D786" t="s">
        <v>23</v>
      </c>
      <c r="E786">
        <v>642.36</v>
      </c>
    </row>
    <row r="787" spans="1:5" x14ac:dyDescent="0.25">
      <c r="A787">
        <v>3</v>
      </c>
      <c r="B787" t="s">
        <v>57</v>
      </c>
      <c r="C787" s="1">
        <v>76062</v>
      </c>
      <c r="D787" t="s">
        <v>23</v>
      </c>
      <c r="E787">
        <v>23863.13</v>
      </c>
    </row>
    <row r="788" spans="1:5" x14ac:dyDescent="0.25">
      <c r="A788">
        <v>3</v>
      </c>
      <c r="B788" t="s">
        <v>57</v>
      </c>
      <c r="C788" s="1">
        <v>76062</v>
      </c>
      <c r="D788" t="s">
        <v>23</v>
      </c>
      <c r="E788">
        <v>9178.1299999999992</v>
      </c>
    </row>
    <row r="789" spans="1:5" x14ac:dyDescent="0.25">
      <c r="A789">
        <v>3</v>
      </c>
      <c r="B789" t="s">
        <v>57</v>
      </c>
      <c r="C789" s="1">
        <v>76062</v>
      </c>
      <c r="D789" t="s">
        <v>23</v>
      </c>
      <c r="E789">
        <v>3671.25</v>
      </c>
    </row>
    <row r="790" spans="1:5" x14ac:dyDescent="0.25">
      <c r="A790">
        <v>3</v>
      </c>
      <c r="B790" t="s">
        <v>57</v>
      </c>
      <c r="C790" s="1">
        <v>43191</v>
      </c>
      <c r="D790" t="s">
        <v>23</v>
      </c>
      <c r="E790">
        <v>157.13999999999999</v>
      </c>
    </row>
    <row r="791" spans="1:5" x14ac:dyDescent="0.25">
      <c r="A791">
        <v>3</v>
      </c>
      <c r="B791" t="s">
        <v>57</v>
      </c>
      <c r="C791" s="1">
        <v>43191</v>
      </c>
      <c r="D791" t="s">
        <v>23</v>
      </c>
      <c r="E791">
        <v>60.44</v>
      </c>
    </row>
    <row r="792" spans="1:5" x14ac:dyDescent="0.25">
      <c r="A792">
        <v>3</v>
      </c>
      <c r="B792" t="s">
        <v>57</v>
      </c>
      <c r="C792" s="1">
        <v>43191</v>
      </c>
      <c r="D792" t="s">
        <v>23</v>
      </c>
      <c r="E792">
        <v>24.17</v>
      </c>
    </row>
    <row r="793" spans="1:5" x14ac:dyDescent="0.25">
      <c r="A793">
        <v>3</v>
      </c>
      <c r="B793" t="s">
        <v>57</v>
      </c>
      <c r="C793" s="1">
        <v>43191</v>
      </c>
      <c r="D793" t="s">
        <v>23</v>
      </c>
      <c r="E793">
        <v>23753.439999999999</v>
      </c>
    </row>
    <row r="794" spans="1:5" x14ac:dyDescent="0.25">
      <c r="A794">
        <v>3</v>
      </c>
      <c r="B794" t="s">
        <v>57</v>
      </c>
      <c r="C794" s="1">
        <v>43191</v>
      </c>
      <c r="D794" t="s">
        <v>23</v>
      </c>
      <c r="E794">
        <v>9135.94</v>
      </c>
    </row>
    <row r="795" spans="1:5" x14ac:dyDescent="0.25">
      <c r="A795">
        <v>3</v>
      </c>
      <c r="B795" t="s">
        <v>57</v>
      </c>
      <c r="C795" s="1">
        <v>43191</v>
      </c>
      <c r="D795" t="s">
        <v>23</v>
      </c>
      <c r="E795">
        <v>3654.37</v>
      </c>
    </row>
    <row r="796" spans="1:5" x14ac:dyDescent="0.25">
      <c r="A796">
        <v>3</v>
      </c>
      <c r="B796" t="s">
        <v>57</v>
      </c>
      <c r="C796" s="1">
        <v>43556</v>
      </c>
      <c r="D796" t="s">
        <v>23</v>
      </c>
      <c r="E796">
        <v>445.18</v>
      </c>
    </row>
    <row r="797" spans="1:5" x14ac:dyDescent="0.25">
      <c r="A797">
        <v>3</v>
      </c>
      <c r="B797" t="s">
        <v>57</v>
      </c>
      <c r="C797" s="1">
        <v>43191</v>
      </c>
      <c r="D797" t="s">
        <v>23</v>
      </c>
      <c r="E797">
        <v>1598.68</v>
      </c>
    </row>
    <row r="798" spans="1:5" x14ac:dyDescent="0.25">
      <c r="A798">
        <v>3</v>
      </c>
      <c r="B798" t="s">
        <v>57</v>
      </c>
      <c r="C798" s="1">
        <v>43191</v>
      </c>
      <c r="D798" t="s">
        <v>23</v>
      </c>
      <c r="E798">
        <v>614.88</v>
      </c>
    </row>
    <row r="799" spans="1:5" x14ac:dyDescent="0.25">
      <c r="A799">
        <v>3</v>
      </c>
      <c r="B799" t="s">
        <v>57</v>
      </c>
      <c r="C799" s="1">
        <v>43191</v>
      </c>
      <c r="D799" t="s">
        <v>23</v>
      </c>
      <c r="E799">
        <v>245.95</v>
      </c>
    </row>
    <row r="800" spans="1:5" x14ac:dyDescent="0.25">
      <c r="A800">
        <v>3</v>
      </c>
      <c r="B800" t="s">
        <v>57</v>
      </c>
      <c r="C800" s="1">
        <v>43556</v>
      </c>
      <c r="D800" t="s">
        <v>23</v>
      </c>
      <c r="E800">
        <v>2077.5100000000002</v>
      </c>
    </row>
    <row r="801" spans="1:5" x14ac:dyDescent="0.25">
      <c r="A801">
        <v>3</v>
      </c>
      <c r="B801" t="s">
        <v>57</v>
      </c>
      <c r="C801" s="1">
        <v>43556</v>
      </c>
      <c r="D801" t="s">
        <v>23</v>
      </c>
      <c r="E801">
        <v>445.18</v>
      </c>
    </row>
    <row r="802" spans="1:5" x14ac:dyDescent="0.25">
      <c r="A802">
        <v>1</v>
      </c>
      <c r="B802" t="s">
        <v>48</v>
      </c>
      <c r="C802" s="1">
        <v>43450</v>
      </c>
      <c r="D802" t="s">
        <v>23</v>
      </c>
      <c r="E802">
        <v>33484.339999999997</v>
      </c>
    </row>
    <row r="803" spans="1:5" x14ac:dyDescent="0.25">
      <c r="A803">
        <v>2</v>
      </c>
      <c r="B803" t="s">
        <v>54</v>
      </c>
      <c r="C803" s="1">
        <v>43815</v>
      </c>
      <c r="D803" t="s">
        <v>23</v>
      </c>
      <c r="E803">
        <v>109812.12</v>
      </c>
    </row>
    <row r="804" spans="1:5" x14ac:dyDescent="0.25">
      <c r="A804">
        <v>12</v>
      </c>
      <c r="B804" t="s">
        <v>57</v>
      </c>
      <c r="C804" s="1">
        <v>43110</v>
      </c>
      <c r="D804" t="s">
        <v>23</v>
      </c>
      <c r="E804">
        <v>12084.5</v>
      </c>
    </row>
    <row r="805" spans="1:5" x14ac:dyDescent="0.25">
      <c r="A805">
        <v>13</v>
      </c>
      <c r="B805" t="s">
        <v>33</v>
      </c>
      <c r="C805" s="1">
        <v>43185</v>
      </c>
      <c r="D805" t="s">
        <v>28</v>
      </c>
      <c r="E805">
        <v>51965.88</v>
      </c>
    </row>
    <row r="806" spans="1:5" x14ac:dyDescent="0.25">
      <c r="A806">
        <v>13</v>
      </c>
      <c r="B806" t="s">
        <v>33</v>
      </c>
      <c r="C806" s="1">
        <v>43258</v>
      </c>
      <c r="D806" t="s">
        <v>58</v>
      </c>
      <c r="E806">
        <v>25619.25</v>
      </c>
    </row>
    <row r="807" spans="1:5" x14ac:dyDescent="0.25">
      <c r="A807">
        <v>13</v>
      </c>
      <c r="B807" t="s">
        <v>33</v>
      </c>
      <c r="C807" s="1">
        <v>43642</v>
      </c>
      <c r="D807" t="s">
        <v>58</v>
      </c>
      <c r="E807">
        <v>25598</v>
      </c>
    </row>
    <row r="808" spans="1:5" x14ac:dyDescent="0.25">
      <c r="A808">
        <v>13</v>
      </c>
      <c r="B808" t="s">
        <v>33</v>
      </c>
      <c r="C808" s="1">
        <v>43642</v>
      </c>
      <c r="D808" t="s">
        <v>58</v>
      </c>
      <c r="E808">
        <v>25598</v>
      </c>
    </row>
    <row r="809" spans="1:5" x14ac:dyDescent="0.25">
      <c r="A809">
        <v>13</v>
      </c>
      <c r="B809" t="s">
        <v>33</v>
      </c>
      <c r="C809" s="1">
        <v>43791</v>
      </c>
      <c r="D809" t="s">
        <v>28</v>
      </c>
      <c r="E809">
        <v>12643.38</v>
      </c>
    </row>
    <row r="810" spans="1:5" x14ac:dyDescent="0.25">
      <c r="A810">
        <v>13</v>
      </c>
      <c r="B810" t="s">
        <v>33</v>
      </c>
      <c r="C810" s="1">
        <v>43825</v>
      </c>
      <c r="D810" t="s">
        <v>58</v>
      </c>
      <c r="E810">
        <v>25598</v>
      </c>
    </row>
    <row r="811" spans="1:5" x14ac:dyDescent="0.25">
      <c r="A811">
        <v>10</v>
      </c>
      <c r="B811" t="s">
        <v>40</v>
      </c>
      <c r="C811" s="1">
        <v>43101</v>
      </c>
      <c r="D811" t="s">
        <v>23</v>
      </c>
      <c r="E811">
        <v>1474120.36</v>
      </c>
    </row>
    <row r="812" spans="1:5" x14ac:dyDescent="0.25">
      <c r="A812">
        <v>10</v>
      </c>
      <c r="B812" t="s">
        <v>40</v>
      </c>
      <c r="C812" s="1">
        <v>43371</v>
      </c>
      <c r="D812" t="s">
        <v>23</v>
      </c>
    </row>
    <row r="813" spans="1:5" x14ac:dyDescent="0.25">
      <c r="A813">
        <v>10</v>
      </c>
      <c r="B813" t="s">
        <v>40</v>
      </c>
      <c r="C813" s="1">
        <v>43101</v>
      </c>
      <c r="D813" t="s">
        <v>23</v>
      </c>
      <c r="E813">
        <v>34349.81</v>
      </c>
    </row>
    <row r="814" spans="1:5" x14ac:dyDescent="0.25">
      <c r="A814">
        <v>10</v>
      </c>
      <c r="B814" t="s">
        <v>40</v>
      </c>
      <c r="C814" s="1">
        <v>43101</v>
      </c>
      <c r="D814" t="s">
        <v>23</v>
      </c>
      <c r="E814">
        <v>51883.58</v>
      </c>
    </row>
    <row r="815" spans="1:5" x14ac:dyDescent="0.25">
      <c r="A815">
        <v>13</v>
      </c>
      <c r="B815" t="s">
        <v>40</v>
      </c>
      <c r="C815" s="1">
        <v>42919</v>
      </c>
      <c r="D815" t="s">
        <v>23</v>
      </c>
      <c r="E815">
        <v>15963.92</v>
      </c>
    </row>
    <row r="816" spans="1:5" x14ac:dyDescent="0.25">
      <c r="A816">
        <v>13</v>
      </c>
      <c r="B816" t="s">
        <v>40</v>
      </c>
      <c r="C816" s="1">
        <v>43284</v>
      </c>
      <c r="D816" t="s">
        <v>23</v>
      </c>
      <c r="E816">
        <v>0</v>
      </c>
    </row>
    <row r="817" spans="1:5" x14ac:dyDescent="0.25">
      <c r="A817">
        <v>13</v>
      </c>
      <c r="B817" t="s">
        <v>40</v>
      </c>
      <c r="C817" s="1">
        <v>43649</v>
      </c>
      <c r="D817" t="s">
        <v>23</v>
      </c>
      <c r="E817">
        <v>956.34</v>
      </c>
    </row>
    <row r="818" spans="1:5" x14ac:dyDescent="0.25">
      <c r="A818">
        <v>13</v>
      </c>
      <c r="B818" t="s">
        <v>48</v>
      </c>
      <c r="C818" s="1">
        <v>43112</v>
      </c>
      <c r="D818" t="s">
        <v>28</v>
      </c>
      <c r="E818">
        <v>5416.62</v>
      </c>
    </row>
    <row r="819" spans="1:5" x14ac:dyDescent="0.25">
      <c r="A819">
        <v>13</v>
      </c>
      <c r="B819" t="s">
        <v>20</v>
      </c>
      <c r="C819" s="1">
        <v>43112</v>
      </c>
      <c r="D819" t="s">
        <v>28</v>
      </c>
      <c r="E819">
        <v>6195.75</v>
      </c>
    </row>
    <row r="820" spans="1:5" x14ac:dyDescent="0.25">
      <c r="A820">
        <v>13</v>
      </c>
      <c r="B820" t="s">
        <v>48</v>
      </c>
      <c r="C820" s="1">
        <v>43112</v>
      </c>
      <c r="D820" t="s">
        <v>58</v>
      </c>
      <c r="E820">
        <v>518.13</v>
      </c>
    </row>
    <row r="821" spans="1:5" x14ac:dyDescent="0.25">
      <c r="A821">
        <v>13</v>
      </c>
      <c r="B821" t="s">
        <v>35</v>
      </c>
      <c r="C821" s="1">
        <v>43392</v>
      </c>
      <c r="D821" t="s">
        <v>58</v>
      </c>
      <c r="E821">
        <v>2767.5</v>
      </c>
    </row>
    <row r="822" spans="1:5" x14ac:dyDescent="0.25">
      <c r="A822">
        <v>13</v>
      </c>
      <c r="B822" t="s">
        <v>35</v>
      </c>
      <c r="C822" s="1">
        <v>43763</v>
      </c>
      <c r="D822" t="s">
        <v>58</v>
      </c>
      <c r="E822">
        <v>8198.25</v>
      </c>
    </row>
    <row r="823" spans="1:5" x14ac:dyDescent="0.25">
      <c r="A823">
        <v>13</v>
      </c>
      <c r="B823" t="s">
        <v>20</v>
      </c>
      <c r="C823" s="1">
        <v>43477</v>
      </c>
      <c r="D823" t="s">
        <v>28</v>
      </c>
      <c r="E823">
        <v>9075</v>
      </c>
    </row>
    <row r="824" spans="1:5" x14ac:dyDescent="0.25">
      <c r="A824">
        <v>13</v>
      </c>
      <c r="B824" t="s">
        <v>20</v>
      </c>
      <c r="C824" s="1">
        <v>43477</v>
      </c>
      <c r="D824" t="s">
        <v>28</v>
      </c>
      <c r="E824">
        <v>9075</v>
      </c>
    </row>
    <row r="825" spans="1:5" x14ac:dyDescent="0.25">
      <c r="A825">
        <v>13</v>
      </c>
      <c r="B825" t="s">
        <v>48</v>
      </c>
      <c r="C825" s="1">
        <v>43477</v>
      </c>
      <c r="D825" t="s">
        <v>58</v>
      </c>
      <c r="E825">
        <v>521.25</v>
      </c>
    </row>
    <row r="826" spans="1:5" x14ac:dyDescent="0.25">
      <c r="A826">
        <v>13</v>
      </c>
      <c r="B826" t="s">
        <v>48</v>
      </c>
      <c r="C826" s="1">
        <v>43477</v>
      </c>
      <c r="D826" t="s">
        <v>28</v>
      </c>
      <c r="E826">
        <v>7889.31</v>
      </c>
    </row>
    <row r="827" spans="1:5" x14ac:dyDescent="0.25">
      <c r="A827">
        <v>10</v>
      </c>
      <c r="B827" t="s">
        <v>40</v>
      </c>
      <c r="C827" s="1">
        <v>43405</v>
      </c>
      <c r="D827" t="s">
        <v>23</v>
      </c>
      <c r="E827">
        <v>90307.75</v>
      </c>
    </row>
    <row r="828" spans="1:5" x14ac:dyDescent="0.25">
      <c r="A828">
        <v>10</v>
      </c>
      <c r="B828" t="s">
        <v>40</v>
      </c>
      <c r="C828" s="1">
        <v>43770</v>
      </c>
      <c r="D828" t="s">
        <v>23</v>
      </c>
      <c r="E828">
        <v>114751.5</v>
      </c>
    </row>
    <row r="829" spans="1:5" x14ac:dyDescent="0.25">
      <c r="A829">
        <v>3</v>
      </c>
      <c r="B829" t="s">
        <v>57</v>
      </c>
      <c r="C829" s="1">
        <v>43405</v>
      </c>
      <c r="D829" t="s">
        <v>23</v>
      </c>
      <c r="E829">
        <v>52751.13</v>
      </c>
    </row>
    <row r="830" spans="1:5" x14ac:dyDescent="0.25">
      <c r="A830">
        <v>3</v>
      </c>
      <c r="B830" t="s">
        <v>57</v>
      </c>
      <c r="C830" s="1">
        <v>43405</v>
      </c>
      <c r="D830" t="s">
        <v>23</v>
      </c>
      <c r="E830">
        <v>53125</v>
      </c>
    </row>
    <row r="831" spans="1:5" x14ac:dyDescent="0.25">
      <c r="A831">
        <v>3</v>
      </c>
      <c r="B831" t="s">
        <v>57</v>
      </c>
      <c r="C831" s="1">
        <v>43405</v>
      </c>
      <c r="D831" t="s">
        <v>23</v>
      </c>
      <c r="E831">
        <v>359.13</v>
      </c>
    </row>
    <row r="832" spans="1:5" x14ac:dyDescent="0.25">
      <c r="A832">
        <v>3</v>
      </c>
      <c r="B832" t="s">
        <v>57</v>
      </c>
      <c r="C832" s="1">
        <v>43405</v>
      </c>
      <c r="D832" t="s">
        <v>23</v>
      </c>
      <c r="E832">
        <v>0</v>
      </c>
    </row>
    <row r="833" spans="1:5" x14ac:dyDescent="0.25">
      <c r="A833">
        <v>3</v>
      </c>
      <c r="B833" t="s">
        <v>57</v>
      </c>
      <c r="C833" s="1">
        <v>43405</v>
      </c>
      <c r="D833" t="s">
        <v>23</v>
      </c>
      <c r="E833">
        <v>0</v>
      </c>
    </row>
    <row r="834" spans="1:5" x14ac:dyDescent="0.25">
      <c r="A834">
        <v>3</v>
      </c>
      <c r="B834" t="s">
        <v>57</v>
      </c>
      <c r="C834" s="1">
        <v>43405</v>
      </c>
      <c r="D834" t="s">
        <v>23</v>
      </c>
      <c r="E834">
        <v>0</v>
      </c>
    </row>
    <row r="835" spans="1:5" x14ac:dyDescent="0.25">
      <c r="A835">
        <v>10</v>
      </c>
      <c r="B835" t="s">
        <v>40</v>
      </c>
      <c r="C835" s="1">
        <v>43466</v>
      </c>
      <c r="D835" t="s">
        <v>23</v>
      </c>
      <c r="E835">
        <v>23387.4</v>
      </c>
    </row>
    <row r="836" spans="1:5" x14ac:dyDescent="0.25">
      <c r="A836">
        <v>10</v>
      </c>
      <c r="B836" t="s">
        <v>40</v>
      </c>
      <c r="C836" s="1">
        <v>43466</v>
      </c>
      <c r="D836" t="s">
        <v>23</v>
      </c>
      <c r="E836">
        <v>914998.58</v>
      </c>
    </row>
    <row r="837" spans="1:5" x14ac:dyDescent="0.25">
      <c r="A837">
        <v>10</v>
      </c>
      <c r="B837" t="s">
        <v>40</v>
      </c>
      <c r="C837" s="1">
        <v>43531</v>
      </c>
      <c r="D837" t="s">
        <v>23</v>
      </c>
      <c r="E837">
        <v>93906.08</v>
      </c>
    </row>
    <row r="838" spans="1:5" x14ac:dyDescent="0.25">
      <c r="A838">
        <v>10</v>
      </c>
      <c r="B838" t="s">
        <v>40</v>
      </c>
      <c r="C838" s="1">
        <v>43488</v>
      </c>
      <c r="D838" t="s">
        <v>23</v>
      </c>
      <c r="E838">
        <v>27435</v>
      </c>
    </row>
    <row r="839" spans="1:5" x14ac:dyDescent="0.25">
      <c r="A839">
        <v>10</v>
      </c>
      <c r="B839" t="s">
        <v>40</v>
      </c>
      <c r="C839" s="1">
        <v>43595</v>
      </c>
      <c r="D839" t="s">
        <v>23</v>
      </c>
      <c r="E839">
        <v>32391.85</v>
      </c>
    </row>
    <row r="840" spans="1:5" x14ac:dyDescent="0.25">
      <c r="A840">
        <v>10</v>
      </c>
      <c r="B840" t="s">
        <v>40</v>
      </c>
      <c r="C840" s="1">
        <v>43656</v>
      </c>
      <c r="D840" t="s">
        <v>23</v>
      </c>
      <c r="E840">
        <v>9941.16</v>
      </c>
    </row>
    <row r="841" spans="1:5" x14ac:dyDescent="0.25">
      <c r="A841">
        <v>10</v>
      </c>
      <c r="B841" t="s">
        <v>40</v>
      </c>
      <c r="C841" s="1">
        <v>43691</v>
      </c>
      <c r="D841" t="s">
        <v>23</v>
      </c>
      <c r="E841">
        <v>27681.48</v>
      </c>
    </row>
    <row r="842" spans="1:5" x14ac:dyDescent="0.25">
      <c r="A842">
        <v>10</v>
      </c>
      <c r="B842" t="s">
        <v>40</v>
      </c>
      <c r="C842" s="1">
        <v>43722</v>
      </c>
      <c r="D842" t="s">
        <v>23</v>
      </c>
      <c r="E842">
        <v>18901.02</v>
      </c>
    </row>
    <row r="843" spans="1:5" x14ac:dyDescent="0.25">
      <c r="A843">
        <v>10</v>
      </c>
      <c r="B843" t="s">
        <v>40</v>
      </c>
      <c r="C843" s="1">
        <v>43494</v>
      </c>
      <c r="D843" t="s">
        <v>23</v>
      </c>
      <c r="E843">
        <v>46994.85</v>
      </c>
    </row>
    <row r="844" spans="1:5" x14ac:dyDescent="0.25">
      <c r="A844">
        <v>10</v>
      </c>
      <c r="B844" t="s">
        <v>40</v>
      </c>
      <c r="C844" s="1">
        <v>43749</v>
      </c>
      <c r="D844" t="s">
        <v>23</v>
      </c>
      <c r="E844">
        <v>17139.5</v>
      </c>
    </row>
    <row r="845" spans="1:5" x14ac:dyDescent="0.25">
      <c r="A845">
        <v>10</v>
      </c>
      <c r="B845" t="s">
        <v>40</v>
      </c>
      <c r="C845" s="1">
        <v>43783</v>
      </c>
      <c r="D845" t="s">
        <v>23</v>
      </c>
      <c r="E845">
        <v>8560.86</v>
      </c>
    </row>
    <row r="846" spans="1:5" x14ac:dyDescent="0.25">
      <c r="A846">
        <v>10</v>
      </c>
      <c r="B846" t="s">
        <v>40</v>
      </c>
      <c r="C846" s="1">
        <v>43802</v>
      </c>
      <c r="D846" t="s">
        <v>23</v>
      </c>
      <c r="E846">
        <v>1288.6600000000001</v>
      </c>
    </row>
    <row r="847" spans="1:5" x14ac:dyDescent="0.25">
      <c r="A847">
        <v>10</v>
      </c>
      <c r="B847" t="s">
        <v>40</v>
      </c>
      <c r="C847" s="1">
        <v>43818</v>
      </c>
      <c r="D847" t="s">
        <v>23</v>
      </c>
      <c r="E847">
        <v>1208.3800000000001</v>
      </c>
    </row>
    <row r="848" spans="1:5" x14ac:dyDescent="0.25">
      <c r="A848">
        <v>10</v>
      </c>
      <c r="B848" t="s">
        <v>40</v>
      </c>
      <c r="C848" s="1">
        <v>43535</v>
      </c>
      <c r="D848" t="s">
        <v>23</v>
      </c>
      <c r="E848">
        <v>18696.68</v>
      </c>
    </row>
    <row r="849" spans="1:5" x14ac:dyDescent="0.25">
      <c r="A849">
        <v>10</v>
      </c>
      <c r="B849" t="s">
        <v>40</v>
      </c>
      <c r="C849" s="1">
        <v>43466</v>
      </c>
      <c r="D849" t="s">
        <v>23</v>
      </c>
      <c r="E849">
        <v>49788.75</v>
      </c>
    </row>
    <row r="850" spans="1:5" x14ac:dyDescent="0.25">
      <c r="A850">
        <v>10</v>
      </c>
      <c r="B850" t="s">
        <v>40</v>
      </c>
      <c r="C850" s="1">
        <v>43494</v>
      </c>
      <c r="D850" t="s">
        <v>23</v>
      </c>
      <c r="E850">
        <v>49026.75</v>
      </c>
    </row>
    <row r="851" spans="1:5" x14ac:dyDescent="0.25">
      <c r="A851">
        <v>10</v>
      </c>
      <c r="B851" t="s">
        <v>40</v>
      </c>
      <c r="C851" s="1">
        <v>43535</v>
      </c>
      <c r="D851" t="s">
        <v>23</v>
      </c>
      <c r="E851">
        <v>1613.78</v>
      </c>
    </row>
    <row r="852" spans="1:5" x14ac:dyDescent="0.25">
      <c r="A852">
        <v>10</v>
      </c>
      <c r="B852" t="s">
        <v>40</v>
      </c>
      <c r="C852" s="1">
        <v>43500</v>
      </c>
      <c r="D852" t="s">
        <v>23</v>
      </c>
      <c r="E852">
        <v>49026.66</v>
      </c>
    </row>
    <row r="853" spans="1:5" x14ac:dyDescent="0.25">
      <c r="A853">
        <v>3</v>
      </c>
      <c r="B853" t="s">
        <v>40</v>
      </c>
      <c r="C853" s="1">
        <v>43259</v>
      </c>
      <c r="D853" t="s">
        <v>23</v>
      </c>
      <c r="E853">
        <v>8117.5</v>
      </c>
    </row>
    <row r="854" spans="1:5" x14ac:dyDescent="0.25">
      <c r="A854">
        <v>3</v>
      </c>
      <c r="B854" t="s">
        <v>57</v>
      </c>
      <c r="C854" s="1">
        <v>43254</v>
      </c>
      <c r="D854" t="s">
        <v>23</v>
      </c>
      <c r="E854">
        <v>21614.86</v>
      </c>
    </row>
    <row r="855" spans="1:5" x14ac:dyDescent="0.25">
      <c r="A855">
        <v>3</v>
      </c>
      <c r="B855" t="s">
        <v>57</v>
      </c>
      <c r="C855" s="1">
        <v>43254</v>
      </c>
      <c r="D855" t="s">
        <v>23</v>
      </c>
      <c r="E855">
        <v>60990.71</v>
      </c>
    </row>
    <row r="856" spans="1:5" x14ac:dyDescent="0.25">
      <c r="A856">
        <v>3</v>
      </c>
      <c r="B856" t="s">
        <v>57</v>
      </c>
      <c r="C856" s="1">
        <v>43191</v>
      </c>
      <c r="D856" t="s">
        <v>23</v>
      </c>
      <c r="E856">
        <v>423.9</v>
      </c>
    </row>
    <row r="857" spans="1:5" x14ac:dyDescent="0.25">
      <c r="A857">
        <v>3</v>
      </c>
      <c r="B857" t="s">
        <v>57</v>
      </c>
      <c r="C857" s="1">
        <v>43191</v>
      </c>
      <c r="D857" t="s">
        <v>23</v>
      </c>
      <c r="E857">
        <v>105.98</v>
      </c>
    </row>
    <row r="858" spans="1:5" x14ac:dyDescent="0.25">
      <c r="A858">
        <v>3</v>
      </c>
      <c r="B858" t="s">
        <v>57</v>
      </c>
      <c r="C858" s="1">
        <v>43191</v>
      </c>
      <c r="D858" t="s">
        <v>23</v>
      </c>
      <c r="E858">
        <v>1897.66</v>
      </c>
    </row>
    <row r="859" spans="1:5" x14ac:dyDescent="0.25">
      <c r="A859">
        <v>3</v>
      </c>
      <c r="B859" t="s">
        <v>57</v>
      </c>
      <c r="C859" s="1">
        <v>43191</v>
      </c>
      <c r="D859" t="s">
        <v>23</v>
      </c>
      <c r="E859">
        <v>474.42</v>
      </c>
    </row>
    <row r="860" spans="1:5" x14ac:dyDescent="0.25">
      <c r="A860">
        <v>3</v>
      </c>
      <c r="B860" t="s">
        <v>20</v>
      </c>
      <c r="C860" s="1">
        <v>43191</v>
      </c>
      <c r="D860" t="s">
        <v>23</v>
      </c>
      <c r="E860">
        <v>44063.25</v>
      </c>
    </row>
    <row r="861" spans="1:5" x14ac:dyDescent="0.25">
      <c r="A861">
        <v>12</v>
      </c>
      <c r="B861" t="s">
        <v>57</v>
      </c>
      <c r="C861" s="1">
        <v>43388</v>
      </c>
      <c r="D861" t="s">
        <v>58</v>
      </c>
      <c r="E861">
        <v>16387.5</v>
      </c>
    </row>
    <row r="862" spans="1:5" x14ac:dyDescent="0.25">
      <c r="A862">
        <v>3</v>
      </c>
      <c r="B862" t="s">
        <v>57</v>
      </c>
      <c r="C862" s="1">
        <v>43191</v>
      </c>
      <c r="D862" t="s">
        <v>23</v>
      </c>
      <c r="E862">
        <v>15899.07</v>
      </c>
    </row>
    <row r="863" spans="1:5" x14ac:dyDescent="0.25">
      <c r="A863">
        <v>3</v>
      </c>
      <c r="B863" t="s">
        <v>57</v>
      </c>
      <c r="C863" s="1">
        <v>43191</v>
      </c>
      <c r="D863" t="s">
        <v>23</v>
      </c>
      <c r="E863">
        <v>3974.77</v>
      </c>
    </row>
    <row r="864" spans="1:5" x14ac:dyDescent="0.25">
      <c r="A864">
        <v>3</v>
      </c>
      <c r="B864" t="s">
        <v>57</v>
      </c>
      <c r="C864" s="1">
        <v>43191</v>
      </c>
      <c r="D864" t="s">
        <v>23</v>
      </c>
      <c r="E864">
        <v>6120.48</v>
      </c>
    </row>
    <row r="865" spans="1:5" x14ac:dyDescent="0.25">
      <c r="A865">
        <v>3</v>
      </c>
      <c r="B865" t="s">
        <v>57</v>
      </c>
      <c r="C865" s="1">
        <v>43191</v>
      </c>
      <c r="D865" t="s">
        <v>23</v>
      </c>
      <c r="E865">
        <v>1530.12</v>
      </c>
    </row>
    <row r="866" spans="1:5" x14ac:dyDescent="0.25">
      <c r="A866">
        <v>3</v>
      </c>
      <c r="B866" t="s">
        <v>57</v>
      </c>
      <c r="C866" s="1">
        <v>43191</v>
      </c>
      <c r="D866" t="s">
        <v>23</v>
      </c>
      <c r="E866">
        <v>32171.200000000001</v>
      </c>
    </row>
    <row r="867" spans="1:5" x14ac:dyDescent="0.25">
      <c r="A867">
        <v>3</v>
      </c>
      <c r="B867" t="s">
        <v>57</v>
      </c>
      <c r="C867" s="1">
        <v>43191</v>
      </c>
      <c r="D867" t="s">
        <v>23</v>
      </c>
      <c r="E867">
        <v>8042.8</v>
      </c>
    </row>
    <row r="868" spans="1:5" x14ac:dyDescent="0.25">
      <c r="A868">
        <v>3</v>
      </c>
      <c r="B868" t="s">
        <v>57</v>
      </c>
      <c r="C868" s="1">
        <v>43191</v>
      </c>
      <c r="D868" t="s">
        <v>23</v>
      </c>
      <c r="E868">
        <v>2925</v>
      </c>
    </row>
    <row r="869" spans="1:5" x14ac:dyDescent="0.25">
      <c r="A869">
        <v>3</v>
      </c>
      <c r="B869" t="s">
        <v>57</v>
      </c>
      <c r="C869" s="1">
        <v>43191</v>
      </c>
      <c r="D869" t="s">
        <v>23</v>
      </c>
      <c r="E869">
        <v>731.25</v>
      </c>
    </row>
    <row r="870" spans="1:5" x14ac:dyDescent="0.25">
      <c r="A870">
        <v>3</v>
      </c>
      <c r="B870" t="s">
        <v>57</v>
      </c>
      <c r="C870" s="1">
        <v>43191</v>
      </c>
      <c r="D870" t="s">
        <v>23</v>
      </c>
      <c r="E870">
        <v>627</v>
      </c>
    </row>
    <row r="871" spans="1:5" x14ac:dyDescent="0.25">
      <c r="A871">
        <v>3</v>
      </c>
      <c r="B871" t="s">
        <v>57</v>
      </c>
      <c r="C871" s="1">
        <v>43191</v>
      </c>
      <c r="D871" t="s">
        <v>23</v>
      </c>
      <c r="E871">
        <v>156.75</v>
      </c>
    </row>
    <row r="872" spans="1:5" x14ac:dyDescent="0.25">
      <c r="A872">
        <v>3</v>
      </c>
      <c r="B872" t="s">
        <v>57</v>
      </c>
      <c r="C872" s="1">
        <v>43191</v>
      </c>
      <c r="D872" t="s">
        <v>23</v>
      </c>
      <c r="E872">
        <v>1186</v>
      </c>
    </row>
    <row r="873" spans="1:5" x14ac:dyDescent="0.25">
      <c r="A873">
        <v>3</v>
      </c>
      <c r="B873" t="s">
        <v>57</v>
      </c>
      <c r="C873" s="1">
        <v>43191</v>
      </c>
      <c r="D873" t="s">
        <v>23</v>
      </c>
      <c r="E873">
        <v>465.9</v>
      </c>
    </row>
    <row r="874" spans="1:5" x14ac:dyDescent="0.25">
      <c r="A874">
        <v>3</v>
      </c>
      <c r="B874" t="s">
        <v>57</v>
      </c>
      <c r="C874" s="1">
        <v>43191</v>
      </c>
      <c r="D874" t="s">
        <v>23</v>
      </c>
      <c r="E874">
        <v>116.48</v>
      </c>
    </row>
    <row r="875" spans="1:5" x14ac:dyDescent="0.25">
      <c r="A875">
        <v>3</v>
      </c>
      <c r="B875" t="s">
        <v>57</v>
      </c>
      <c r="C875" s="1">
        <v>43191</v>
      </c>
      <c r="D875" t="s">
        <v>23</v>
      </c>
      <c r="E875">
        <v>3456.13</v>
      </c>
    </row>
    <row r="876" spans="1:5" x14ac:dyDescent="0.25">
      <c r="A876">
        <v>10</v>
      </c>
      <c r="B876" t="s">
        <v>40</v>
      </c>
      <c r="C876" s="1">
        <v>43191</v>
      </c>
      <c r="D876" t="s">
        <v>23</v>
      </c>
      <c r="E876">
        <v>0</v>
      </c>
    </row>
    <row r="877" spans="1:5" x14ac:dyDescent="0.25">
      <c r="A877">
        <v>3</v>
      </c>
      <c r="B877" t="s">
        <v>57</v>
      </c>
      <c r="C877" s="1">
        <v>43229</v>
      </c>
      <c r="D877" t="s">
        <v>23</v>
      </c>
      <c r="E877">
        <v>976.81</v>
      </c>
    </row>
    <row r="878" spans="1:5" x14ac:dyDescent="0.25">
      <c r="A878">
        <v>10</v>
      </c>
      <c r="B878" t="s">
        <v>40</v>
      </c>
      <c r="C878" s="1">
        <v>43295</v>
      </c>
      <c r="D878" t="s">
        <v>23</v>
      </c>
      <c r="E878">
        <v>26250</v>
      </c>
    </row>
    <row r="879" spans="1:5" x14ac:dyDescent="0.25">
      <c r="A879">
        <v>10</v>
      </c>
      <c r="B879" t="s">
        <v>40</v>
      </c>
      <c r="C879" s="1">
        <v>43660</v>
      </c>
      <c r="D879" t="s">
        <v>23</v>
      </c>
      <c r="E879">
        <v>22245.75</v>
      </c>
    </row>
    <row r="880" spans="1:5" x14ac:dyDescent="0.25">
      <c r="A880">
        <v>10</v>
      </c>
      <c r="B880" t="s">
        <v>40</v>
      </c>
      <c r="C880" s="1">
        <v>43556</v>
      </c>
      <c r="D880" t="s">
        <v>23</v>
      </c>
      <c r="E880">
        <v>3346.95</v>
      </c>
    </row>
    <row r="881" spans="1:5" x14ac:dyDescent="0.25">
      <c r="A881">
        <v>3</v>
      </c>
      <c r="B881" t="s">
        <v>57</v>
      </c>
      <c r="C881" s="1">
        <v>43304</v>
      </c>
      <c r="D881" t="s">
        <v>23</v>
      </c>
      <c r="E881">
        <v>0</v>
      </c>
    </row>
    <row r="882" spans="1:5" x14ac:dyDescent="0.25">
      <c r="A882">
        <v>3</v>
      </c>
      <c r="B882" t="s">
        <v>57</v>
      </c>
      <c r="C882" s="1">
        <v>43669</v>
      </c>
      <c r="D882" t="s">
        <v>23</v>
      </c>
      <c r="E882">
        <v>0</v>
      </c>
    </row>
    <row r="883" spans="1:5" x14ac:dyDescent="0.25">
      <c r="A883">
        <v>3</v>
      </c>
      <c r="B883" t="s">
        <v>57</v>
      </c>
      <c r="C883" s="1">
        <v>43466</v>
      </c>
      <c r="D883" t="s">
        <v>23</v>
      </c>
      <c r="E883">
        <v>19910.88</v>
      </c>
    </row>
    <row r="884" spans="1:5" x14ac:dyDescent="0.25">
      <c r="A884">
        <v>3</v>
      </c>
      <c r="B884" t="s">
        <v>57</v>
      </c>
      <c r="C884" s="1">
        <v>43495</v>
      </c>
      <c r="D884" t="s">
        <v>23</v>
      </c>
      <c r="E884">
        <v>2139.63</v>
      </c>
    </row>
    <row r="885" spans="1:5" x14ac:dyDescent="0.25">
      <c r="A885">
        <v>3</v>
      </c>
      <c r="B885" t="s">
        <v>57</v>
      </c>
      <c r="C885" s="1">
        <v>43101</v>
      </c>
      <c r="D885" t="s">
        <v>23</v>
      </c>
      <c r="E885">
        <v>20814.38</v>
      </c>
    </row>
    <row r="886" spans="1:5" x14ac:dyDescent="0.25">
      <c r="A886">
        <v>3</v>
      </c>
      <c r="B886" t="s">
        <v>57</v>
      </c>
      <c r="C886" s="1">
        <v>43160</v>
      </c>
      <c r="D886" t="s">
        <v>23</v>
      </c>
      <c r="E886">
        <v>126225</v>
      </c>
    </row>
    <row r="887" spans="1:5" x14ac:dyDescent="0.25">
      <c r="A887">
        <v>3</v>
      </c>
      <c r="B887" t="s">
        <v>57</v>
      </c>
      <c r="C887" s="1">
        <v>43160</v>
      </c>
      <c r="D887" t="s">
        <v>23</v>
      </c>
      <c r="E887">
        <v>63112.5</v>
      </c>
    </row>
    <row r="888" spans="1:5" x14ac:dyDescent="0.25">
      <c r="A888">
        <v>3</v>
      </c>
      <c r="B888" t="s">
        <v>57</v>
      </c>
      <c r="C888" s="1">
        <v>43525</v>
      </c>
      <c r="D888" t="s">
        <v>23</v>
      </c>
      <c r="E888">
        <v>148500</v>
      </c>
    </row>
    <row r="889" spans="1:5" x14ac:dyDescent="0.25">
      <c r="A889">
        <v>1</v>
      </c>
      <c r="B889" t="s">
        <v>48</v>
      </c>
      <c r="C889" s="1">
        <v>43281</v>
      </c>
      <c r="D889" t="s">
        <v>23</v>
      </c>
      <c r="E889">
        <v>39762.71</v>
      </c>
    </row>
    <row r="890" spans="1:5" x14ac:dyDescent="0.25">
      <c r="A890">
        <v>2</v>
      </c>
      <c r="B890" t="s">
        <v>20</v>
      </c>
      <c r="C890" s="1">
        <v>43448</v>
      </c>
      <c r="D890" t="s">
        <v>58</v>
      </c>
      <c r="E890">
        <v>28050</v>
      </c>
    </row>
    <row r="891" spans="1:5" x14ac:dyDescent="0.25">
      <c r="A891">
        <v>2</v>
      </c>
      <c r="B891" t="s">
        <v>20</v>
      </c>
      <c r="C891" s="1">
        <v>43532</v>
      </c>
      <c r="D891" t="s">
        <v>58</v>
      </c>
      <c r="E891">
        <v>56100</v>
      </c>
    </row>
    <row r="892" spans="1:5" x14ac:dyDescent="0.25">
      <c r="A892">
        <v>2</v>
      </c>
      <c r="B892" t="s">
        <v>20</v>
      </c>
      <c r="C892" s="1">
        <v>43532</v>
      </c>
      <c r="D892" t="s">
        <v>58</v>
      </c>
      <c r="E892">
        <v>56100</v>
      </c>
    </row>
    <row r="893" spans="1:5" x14ac:dyDescent="0.25">
      <c r="A893">
        <v>2</v>
      </c>
      <c r="B893" t="s">
        <v>20</v>
      </c>
      <c r="C893" s="1">
        <v>43760</v>
      </c>
      <c r="D893" t="s">
        <v>58</v>
      </c>
      <c r="E893">
        <v>14025</v>
      </c>
    </row>
    <row r="894" spans="1:5" x14ac:dyDescent="0.25">
      <c r="A894">
        <v>2</v>
      </c>
      <c r="B894" t="s">
        <v>20</v>
      </c>
      <c r="C894" s="1">
        <v>43760</v>
      </c>
      <c r="D894" t="s">
        <v>58</v>
      </c>
      <c r="E894">
        <v>14025</v>
      </c>
    </row>
    <row r="895" spans="1:5" x14ac:dyDescent="0.25">
      <c r="A895">
        <v>11</v>
      </c>
      <c r="B895" t="s">
        <v>35</v>
      </c>
      <c r="C895" s="1">
        <v>43199</v>
      </c>
      <c r="D895" t="s">
        <v>23</v>
      </c>
      <c r="E895">
        <v>59851.63</v>
      </c>
    </row>
    <row r="896" spans="1:5" x14ac:dyDescent="0.25">
      <c r="A896">
        <v>1</v>
      </c>
      <c r="B896" t="s">
        <v>35</v>
      </c>
      <c r="C896" s="1">
        <v>43564</v>
      </c>
      <c r="D896" t="s">
        <v>23</v>
      </c>
      <c r="E896">
        <v>74250</v>
      </c>
    </row>
    <row r="897" spans="1:5" x14ac:dyDescent="0.25">
      <c r="A897">
        <v>11</v>
      </c>
      <c r="B897" t="s">
        <v>35</v>
      </c>
      <c r="C897" s="1">
        <v>43564</v>
      </c>
      <c r="D897" t="s">
        <v>23</v>
      </c>
      <c r="E897">
        <v>68125</v>
      </c>
    </row>
    <row r="898" spans="1:5" x14ac:dyDescent="0.25">
      <c r="A898">
        <v>6</v>
      </c>
      <c r="B898" t="s">
        <v>35</v>
      </c>
      <c r="C898" s="1">
        <v>43191</v>
      </c>
      <c r="D898" t="s">
        <v>28</v>
      </c>
      <c r="E898">
        <v>117812.5</v>
      </c>
    </row>
    <row r="899" spans="1:5" x14ac:dyDescent="0.25">
      <c r="A899">
        <v>6</v>
      </c>
      <c r="B899" t="s">
        <v>35</v>
      </c>
      <c r="C899" s="1">
        <v>43556</v>
      </c>
      <c r="D899" t="s">
        <v>23</v>
      </c>
      <c r="E899">
        <v>115625</v>
      </c>
    </row>
    <row r="900" spans="1:5" x14ac:dyDescent="0.25">
      <c r="A900">
        <v>1</v>
      </c>
      <c r="B900" t="s">
        <v>35</v>
      </c>
      <c r="C900" s="1">
        <v>43588</v>
      </c>
      <c r="D900" t="s">
        <v>23</v>
      </c>
      <c r="E900">
        <v>10427</v>
      </c>
    </row>
    <row r="901" spans="1:5" x14ac:dyDescent="0.25">
      <c r="A901">
        <v>13</v>
      </c>
      <c r="B901" t="s">
        <v>35</v>
      </c>
      <c r="C901" s="1">
        <v>43254</v>
      </c>
      <c r="D901" t="s">
        <v>23</v>
      </c>
      <c r="E901">
        <v>2930.9</v>
      </c>
    </row>
    <row r="902" spans="1:5" x14ac:dyDescent="0.25">
      <c r="A902">
        <v>13</v>
      </c>
      <c r="B902" t="s">
        <v>35</v>
      </c>
      <c r="C902" s="1">
        <v>43649</v>
      </c>
      <c r="D902" t="s">
        <v>23</v>
      </c>
      <c r="E902">
        <v>6213.24</v>
      </c>
    </row>
    <row r="903" spans="1:5" x14ac:dyDescent="0.25">
      <c r="A903">
        <v>3</v>
      </c>
      <c r="B903" t="s">
        <v>57</v>
      </c>
      <c r="C903" s="1">
        <v>43730</v>
      </c>
      <c r="D903" t="s">
        <v>23</v>
      </c>
      <c r="E903">
        <v>1772.75</v>
      </c>
    </row>
    <row r="904" spans="1:5" x14ac:dyDescent="0.25">
      <c r="A904">
        <v>3</v>
      </c>
      <c r="B904" t="s">
        <v>57</v>
      </c>
      <c r="C904" s="1">
        <v>43730</v>
      </c>
      <c r="D904" t="s">
        <v>23</v>
      </c>
      <c r="E904">
        <v>2970</v>
      </c>
    </row>
    <row r="905" spans="1:5" x14ac:dyDescent="0.25">
      <c r="A905">
        <v>3</v>
      </c>
      <c r="B905" t="s">
        <v>57</v>
      </c>
      <c r="C905" s="1">
        <v>43729</v>
      </c>
      <c r="D905" t="s">
        <v>23</v>
      </c>
      <c r="E905">
        <v>5610</v>
      </c>
    </row>
    <row r="906" spans="1:5" x14ac:dyDescent="0.25">
      <c r="A906">
        <v>3</v>
      </c>
      <c r="B906" t="s">
        <v>57</v>
      </c>
      <c r="C906" s="1">
        <v>43630</v>
      </c>
      <c r="D906" t="s">
        <v>23</v>
      </c>
      <c r="E906">
        <v>1980</v>
      </c>
    </row>
    <row r="907" spans="1:5" x14ac:dyDescent="0.25">
      <c r="A907">
        <v>3</v>
      </c>
      <c r="B907" t="s">
        <v>57</v>
      </c>
      <c r="C907" s="1">
        <v>43364</v>
      </c>
      <c r="D907" t="s">
        <v>23</v>
      </c>
      <c r="E907">
        <v>3861.25</v>
      </c>
    </row>
    <row r="908" spans="1:5" x14ac:dyDescent="0.25">
      <c r="A908">
        <v>3</v>
      </c>
      <c r="B908" t="s">
        <v>57</v>
      </c>
      <c r="C908" s="1">
        <v>43364</v>
      </c>
      <c r="D908" t="s">
        <v>23</v>
      </c>
      <c r="E908">
        <v>13036.5</v>
      </c>
    </row>
    <row r="909" spans="1:5" x14ac:dyDescent="0.25">
      <c r="A909">
        <v>3</v>
      </c>
      <c r="B909" t="s">
        <v>57</v>
      </c>
      <c r="C909" s="1">
        <v>43364</v>
      </c>
      <c r="D909" t="s">
        <v>23</v>
      </c>
      <c r="E909">
        <v>8194.25</v>
      </c>
    </row>
    <row r="910" spans="1:5" x14ac:dyDescent="0.25">
      <c r="A910">
        <v>3</v>
      </c>
      <c r="B910" t="s">
        <v>57</v>
      </c>
      <c r="C910" s="1">
        <v>43729</v>
      </c>
      <c r="D910" t="s">
        <v>23</v>
      </c>
      <c r="E910">
        <v>8580</v>
      </c>
    </row>
    <row r="911" spans="1:5" x14ac:dyDescent="0.25">
      <c r="A911">
        <v>3</v>
      </c>
      <c r="B911" t="s">
        <v>57</v>
      </c>
      <c r="C911" s="1">
        <v>43729</v>
      </c>
      <c r="D911" t="s">
        <v>23</v>
      </c>
      <c r="E911">
        <v>4579</v>
      </c>
    </row>
    <row r="912" spans="1:5" x14ac:dyDescent="0.25">
      <c r="A912">
        <v>3</v>
      </c>
      <c r="B912" t="s">
        <v>57</v>
      </c>
      <c r="C912" s="1">
        <v>43729</v>
      </c>
      <c r="D912" t="s">
        <v>23</v>
      </c>
      <c r="E912">
        <v>3330</v>
      </c>
    </row>
    <row r="913" spans="1:5" x14ac:dyDescent="0.25">
      <c r="A913">
        <v>3</v>
      </c>
      <c r="B913" t="s">
        <v>57</v>
      </c>
      <c r="C913" s="1">
        <v>43729</v>
      </c>
      <c r="D913" t="s">
        <v>23</v>
      </c>
      <c r="E913">
        <v>8625.3799999999992</v>
      </c>
    </row>
    <row r="914" spans="1:5" x14ac:dyDescent="0.25">
      <c r="A914">
        <v>1</v>
      </c>
      <c r="B914" t="s">
        <v>20</v>
      </c>
      <c r="C914" s="1">
        <v>43574</v>
      </c>
      <c r="D914" t="s">
        <v>58</v>
      </c>
      <c r="E914">
        <v>150.65</v>
      </c>
    </row>
    <row r="915" spans="1:5" x14ac:dyDescent="0.25">
      <c r="A915">
        <v>6</v>
      </c>
      <c r="B915" t="s">
        <v>35</v>
      </c>
      <c r="C915" s="1">
        <v>43433</v>
      </c>
      <c r="D915" t="s">
        <v>28</v>
      </c>
      <c r="E915">
        <v>115173.38</v>
      </c>
    </row>
    <row r="916" spans="1:5" x14ac:dyDescent="0.25">
      <c r="A916">
        <v>11</v>
      </c>
      <c r="B916" t="s">
        <v>20</v>
      </c>
      <c r="C916" s="1">
        <v>43471</v>
      </c>
      <c r="D916" t="s">
        <v>58</v>
      </c>
      <c r="E916">
        <v>825</v>
      </c>
    </row>
    <row r="917" spans="1:5" x14ac:dyDescent="0.25">
      <c r="A917">
        <v>11</v>
      </c>
      <c r="B917" t="s">
        <v>20</v>
      </c>
      <c r="C917" s="1">
        <v>43264</v>
      </c>
      <c r="D917" t="s">
        <v>23</v>
      </c>
      <c r="E917">
        <v>20625</v>
      </c>
    </row>
    <row r="918" spans="1:5" x14ac:dyDescent="0.25">
      <c r="A918">
        <v>11</v>
      </c>
      <c r="B918" t="s">
        <v>20</v>
      </c>
      <c r="C918" s="1">
        <v>43563</v>
      </c>
      <c r="D918" t="s">
        <v>58</v>
      </c>
      <c r="E918">
        <v>2598.75</v>
      </c>
    </row>
    <row r="919" spans="1:5" x14ac:dyDescent="0.25">
      <c r="A919">
        <v>11</v>
      </c>
      <c r="B919" t="s">
        <v>20</v>
      </c>
      <c r="C919" s="1">
        <v>43563</v>
      </c>
      <c r="D919" t="s">
        <v>58</v>
      </c>
      <c r="E919">
        <v>693</v>
      </c>
    </row>
    <row r="920" spans="1:5" x14ac:dyDescent="0.25">
      <c r="A920">
        <v>11</v>
      </c>
      <c r="B920" t="s">
        <v>20</v>
      </c>
      <c r="C920" s="1">
        <v>43577</v>
      </c>
      <c r="D920" t="s">
        <v>58</v>
      </c>
      <c r="E920">
        <v>357.06</v>
      </c>
    </row>
    <row r="921" spans="1:5" x14ac:dyDescent="0.25">
      <c r="A921">
        <v>11</v>
      </c>
      <c r="B921" t="s">
        <v>104</v>
      </c>
      <c r="C921" s="1">
        <v>43652</v>
      </c>
      <c r="D921" t="s">
        <v>23</v>
      </c>
      <c r="E921">
        <v>41625</v>
      </c>
    </row>
    <row r="922" spans="1:5" x14ac:dyDescent="0.25">
      <c r="A922">
        <v>11</v>
      </c>
      <c r="B922" t="s">
        <v>104</v>
      </c>
      <c r="C922" s="1">
        <v>43773</v>
      </c>
      <c r="D922" t="s">
        <v>23</v>
      </c>
      <c r="E922">
        <v>41625</v>
      </c>
    </row>
    <row r="923" spans="1:5" x14ac:dyDescent="0.25">
      <c r="A923">
        <v>11</v>
      </c>
      <c r="B923" t="s">
        <v>104</v>
      </c>
      <c r="C923" s="1">
        <v>43531</v>
      </c>
      <c r="D923" t="s">
        <v>23</v>
      </c>
      <c r="E923">
        <v>124875</v>
      </c>
    </row>
    <row r="924" spans="1:5" x14ac:dyDescent="0.25">
      <c r="A924">
        <v>1</v>
      </c>
      <c r="B924" t="s">
        <v>35</v>
      </c>
      <c r="C924" s="1">
        <v>43340</v>
      </c>
      <c r="D924" t="s">
        <v>23</v>
      </c>
      <c r="E924">
        <v>42900</v>
      </c>
    </row>
    <row r="925" spans="1:5" x14ac:dyDescent="0.25">
      <c r="A925">
        <v>1</v>
      </c>
      <c r="B925" t="s">
        <v>35</v>
      </c>
      <c r="C925" s="1">
        <v>43705</v>
      </c>
      <c r="D925" t="s">
        <v>23</v>
      </c>
      <c r="E925">
        <v>52800</v>
      </c>
    </row>
    <row r="926" spans="1:5" x14ac:dyDescent="0.25">
      <c r="A926">
        <v>1</v>
      </c>
      <c r="B926" t="s">
        <v>35</v>
      </c>
      <c r="C926" s="1">
        <v>43705</v>
      </c>
      <c r="D926" t="s">
        <v>23</v>
      </c>
      <c r="E926">
        <v>44130.41</v>
      </c>
    </row>
    <row r="927" spans="1:5" x14ac:dyDescent="0.25">
      <c r="A927">
        <v>10</v>
      </c>
      <c r="B927" t="s">
        <v>40</v>
      </c>
      <c r="C927" s="1">
        <v>43469</v>
      </c>
      <c r="D927" t="s">
        <v>23</v>
      </c>
      <c r="E927">
        <v>156000</v>
      </c>
    </row>
    <row r="928" spans="1:5" x14ac:dyDescent="0.25">
      <c r="A928">
        <v>10</v>
      </c>
      <c r="B928" t="s">
        <v>40</v>
      </c>
      <c r="C928" s="1">
        <v>43514</v>
      </c>
      <c r="D928" t="s">
        <v>23</v>
      </c>
      <c r="E928">
        <v>5253.23</v>
      </c>
    </row>
    <row r="929" spans="1:5" x14ac:dyDescent="0.25">
      <c r="A929">
        <v>10</v>
      </c>
      <c r="B929" t="s">
        <v>40</v>
      </c>
      <c r="C929" s="1">
        <v>43631</v>
      </c>
      <c r="D929" t="s">
        <v>23</v>
      </c>
      <c r="E929">
        <v>6769.65</v>
      </c>
    </row>
    <row r="930" spans="1:5" x14ac:dyDescent="0.25">
      <c r="A930">
        <v>10</v>
      </c>
      <c r="B930" t="s">
        <v>40</v>
      </c>
      <c r="C930" s="1">
        <v>43641</v>
      </c>
      <c r="D930" t="s">
        <v>23</v>
      </c>
      <c r="E930">
        <v>8961.98</v>
      </c>
    </row>
    <row r="931" spans="1:5" x14ac:dyDescent="0.25">
      <c r="A931">
        <v>10</v>
      </c>
      <c r="B931" t="s">
        <v>40</v>
      </c>
      <c r="C931" s="1">
        <v>43102</v>
      </c>
      <c r="D931" t="s">
        <v>23</v>
      </c>
      <c r="E931">
        <v>64155.3</v>
      </c>
    </row>
    <row r="932" spans="1:5" x14ac:dyDescent="0.25">
      <c r="A932">
        <v>10</v>
      </c>
      <c r="B932" t="s">
        <v>40</v>
      </c>
      <c r="C932" s="1">
        <v>43102</v>
      </c>
      <c r="D932" t="s">
        <v>23</v>
      </c>
      <c r="E932">
        <v>5404.95</v>
      </c>
    </row>
    <row r="933" spans="1:5" x14ac:dyDescent="0.25">
      <c r="A933">
        <v>10</v>
      </c>
      <c r="B933" t="s">
        <v>40</v>
      </c>
      <c r="C933" s="1">
        <v>43469</v>
      </c>
      <c r="D933" t="s">
        <v>23</v>
      </c>
      <c r="E933">
        <v>5550</v>
      </c>
    </row>
    <row r="934" spans="1:5" x14ac:dyDescent="0.25">
      <c r="A934">
        <v>13</v>
      </c>
      <c r="B934" t="s">
        <v>35</v>
      </c>
      <c r="C934" s="1">
        <v>43716</v>
      </c>
      <c r="D934" t="s">
        <v>23</v>
      </c>
      <c r="E934">
        <v>18750</v>
      </c>
    </row>
    <row r="935" spans="1:5" x14ac:dyDescent="0.25">
      <c r="A935">
        <v>13</v>
      </c>
      <c r="B935" t="s">
        <v>35</v>
      </c>
      <c r="C935" s="1">
        <v>43556</v>
      </c>
      <c r="D935" t="s">
        <v>58</v>
      </c>
      <c r="E935">
        <v>74250</v>
      </c>
    </row>
    <row r="936" spans="1:5" x14ac:dyDescent="0.25">
      <c r="A936">
        <v>12</v>
      </c>
      <c r="B936" t="s">
        <v>57</v>
      </c>
      <c r="C936" s="1">
        <v>43191</v>
      </c>
      <c r="D936" t="s">
        <v>23</v>
      </c>
      <c r="E936">
        <v>48652.25</v>
      </c>
    </row>
    <row r="937" spans="1:5" x14ac:dyDescent="0.25">
      <c r="A937">
        <v>3</v>
      </c>
      <c r="B937" t="s">
        <v>57</v>
      </c>
      <c r="C937" s="1">
        <v>43703</v>
      </c>
      <c r="D937" t="s">
        <v>58</v>
      </c>
      <c r="E937">
        <v>1501.88</v>
      </c>
    </row>
    <row r="938" spans="1:5" x14ac:dyDescent="0.25">
      <c r="A938">
        <v>3</v>
      </c>
      <c r="B938" t="s">
        <v>57</v>
      </c>
      <c r="C938" s="1">
        <v>43466</v>
      </c>
      <c r="D938" t="s">
        <v>58</v>
      </c>
      <c r="E938">
        <v>21157.34</v>
      </c>
    </row>
    <row r="939" spans="1:5" x14ac:dyDescent="0.25">
      <c r="A939">
        <v>3</v>
      </c>
      <c r="B939" t="s">
        <v>57</v>
      </c>
      <c r="C939" s="1">
        <v>43466</v>
      </c>
      <c r="D939" t="s">
        <v>58</v>
      </c>
      <c r="E939">
        <v>12019.2</v>
      </c>
    </row>
    <row r="940" spans="1:5" x14ac:dyDescent="0.25">
      <c r="A940">
        <v>3</v>
      </c>
      <c r="B940" t="s">
        <v>57</v>
      </c>
      <c r="C940" s="1">
        <v>43334</v>
      </c>
      <c r="D940" t="s">
        <v>23</v>
      </c>
      <c r="E940">
        <v>7324.12</v>
      </c>
    </row>
    <row r="941" spans="1:5" x14ac:dyDescent="0.25">
      <c r="A941">
        <v>3</v>
      </c>
      <c r="B941" t="s">
        <v>57</v>
      </c>
      <c r="C941" s="1">
        <v>43334</v>
      </c>
      <c r="D941" t="s">
        <v>23</v>
      </c>
      <c r="E941">
        <v>19316.669999999998</v>
      </c>
    </row>
    <row r="942" spans="1:5" x14ac:dyDescent="0.25">
      <c r="A942">
        <v>10</v>
      </c>
      <c r="B942" t="s">
        <v>40</v>
      </c>
      <c r="C942" s="1">
        <v>43157</v>
      </c>
      <c r="D942" t="s">
        <v>23</v>
      </c>
      <c r="E942">
        <v>23115.200000000001</v>
      </c>
    </row>
    <row r="943" spans="1:5" x14ac:dyDescent="0.25">
      <c r="A943">
        <v>10</v>
      </c>
      <c r="B943" t="s">
        <v>40</v>
      </c>
      <c r="C943" s="1">
        <v>43522</v>
      </c>
      <c r="D943" t="s">
        <v>23</v>
      </c>
      <c r="E943">
        <v>25336.44</v>
      </c>
    </row>
    <row r="944" spans="1:5" x14ac:dyDescent="0.25">
      <c r="A944">
        <v>10</v>
      </c>
      <c r="B944" t="s">
        <v>40</v>
      </c>
      <c r="C944" s="1">
        <v>43159</v>
      </c>
      <c r="D944" t="s">
        <v>23</v>
      </c>
      <c r="E944">
        <v>12699.7</v>
      </c>
    </row>
    <row r="945" spans="1:5" x14ac:dyDescent="0.25">
      <c r="A945">
        <v>10</v>
      </c>
      <c r="B945" t="s">
        <v>40</v>
      </c>
      <c r="C945" s="1">
        <v>43206</v>
      </c>
      <c r="D945" t="s">
        <v>23</v>
      </c>
    </row>
    <row r="946" spans="1:5" x14ac:dyDescent="0.25">
      <c r="A946">
        <v>10</v>
      </c>
      <c r="B946" t="s">
        <v>40</v>
      </c>
      <c r="C946" s="1">
        <v>43159</v>
      </c>
      <c r="D946" t="s">
        <v>23</v>
      </c>
      <c r="E946">
        <v>177405.38</v>
      </c>
    </row>
    <row r="947" spans="1:5" x14ac:dyDescent="0.25">
      <c r="A947">
        <v>10</v>
      </c>
      <c r="B947" t="s">
        <v>40</v>
      </c>
      <c r="C947" s="1">
        <v>43299</v>
      </c>
      <c r="D947" t="s">
        <v>23</v>
      </c>
    </row>
    <row r="948" spans="1:5" x14ac:dyDescent="0.25">
      <c r="A948">
        <v>10</v>
      </c>
      <c r="B948" t="s">
        <v>40</v>
      </c>
      <c r="C948" s="1">
        <v>43348</v>
      </c>
      <c r="D948" t="s">
        <v>23</v>
      </c>
    </row>
    <row r="949" spans="1:5" x14ac:dyDescent="0.25">
      <c r="A949">
        <v>10</v>
      </c>
      <c r="B949" t="s">
        <v>40</v>
      </c>
      <c r="C949" s="1">
        <v>43200</v>
      </c>
      <c r="D949" t="s">
        <v>23</v>
      </c>
    </row>
    <row r="950" spans="1:5" x14ac:dyDescent="0.25">
      <c r="A950">
        <v>10</v>
      </c>
      <c r="B950" t="s">
        <v>40</v>
      </c>
      <c r="C950" s="1">
        <v>43263</v>
      </c>
      <c r="D950" t="s">
        <v>58</v>
      </c>
      <c r="E950">
        <v>63872.4</v>
      </c>
    </row>
    <row r="951" spans="1:5" x14ac:dyDescent="0.25">
      <c r="A951">
        <v>10</v>
      </c>
      <c r="B951" t="s">
        <v>40</v>
      </c>
      <c r="C951" s="1">
        <v>43318</v>
      </c>
      <c r="D951" t="s">
        <v>58</v>
      </c>
    </row>
    <row r="952" spans="1:5" x14ac:dyDescent="0.25">
      <c r="A952">
        <v>10</v>
      </c>
      <c r="B952" t="s">
        <v>40</v>
      </c>
      <c r="C952" s="1">
        <v>43524</v>
      </c>
      <c r="D952" t="s">
        <v>23</v>
      </c>
      <c r="E952">
        <v>11111.4</v>
      </c>
    </row>
    <row r="953" spans="1:5" x14ac:dyDescent="0.25">
      <c r="A953">
        <v>10</v>
      </c>
      <c r="B953" t="s">
        <v>40</v>
      </c>
      <c r="C953" s="1">
        <v>43524</v>
      </c>
      <c r="D953" t="s">
        <v>23</v>
      </c>
      <c r="E953">
        <v>329250</v>
      </c>
    </row>
    <row r="954" spans="1:5" x14ac:dyDescent="0.25">
      <c r="A954">
        <v>10</v>
      </c>
      <c r="B954" t="s">
        <v>40</v>
      </c>
      <c r="C954" s="1">
        <v>43538</v>
      </c>
      <c r="D954" t="s">
        <v>23</v>
      </c>
      <c r="E954">
        <v>10772.33</v>
      </c>
    </row>
    <row r="955" spans="1:5" x14ac:dyDescent="0.25">
      <c r="A955">
        <v>10</v>
      </c>
      <c r="B955" t="s">
        <v>40</v>
      </c>
      <c r="C955" s="1">
        <v>43573</v>
      </c>
      <c r="D955" t="s">
        <v>23</v>
      </c>
      <c r="E955">
        <v>9283.0499999999993</v>
      </c>
    </row>
    <row r="956" spans="1:5" x14ac:dyDescent="0.25">
      <c r="A956">
        <v>10</v>
      </c>
      <c r="B956" t="s">
        <v>40</v>
      </c>
      <c r="C956" s="1">
        <v>43615</v>
      </c>
      <c r="D956" t="s">
        <v>23</v>
      </c>
      <c r="E956">
        <v>6903.45</v>
      </c>
    </row>
    <row r="957" spans="1:5" x14ac:dyDescent="0.25">
      <c r="A957">
        <v>10</v>
      </c>
      <c r="B957" t="s">
        <v>40</v>
      </c>
      <c r="C957" s="1">
        <v>43637</v>
      </c>
      <c r="D957" t="s">
        <v>23</v>
      </c>
      <c r="E957">
        <v>399.23</v>
      </c>
    </row>
    <row r="958" spans="1:5" x14ac:dyDescent="0.25">
      <c r="A958">
        <v>10</v>
      </c>
      <c r="B958" t="s">
        <v>40</v>
      </c>
      <c r="C958" s="1">
        <v>43637</v>
      </c>
      <c r="D958" t="s">
        <v>23</v>
      </c>
      <c r="E958">
        <v>6259.35</v>
      </c>
    </row>
    <row r="959" spans="1:5" x14ac:dyDescent="0.25">
      <c r="A959">
        <v>10</v>
      </c>
      <c r="B959" t="s">
        <v>40</v>
      </c>
      <c r="C959" s="1">
        <v>43675</v>
      </c>
      <c r="D959" t="s">
        <v>23</v>
      </c>
      <c r="E959">
        <v>7110.45</v>
      </c>
    </row>
    <row r="960" spans="1:5" x14ac:dyDescent="0.25">
      <c r="A960">
        <v>10</v>
      </c>
      <c r="B960" t="s">
        <v>40</v>
      </c>
      <c r="C960" s="1">
        <v>43759</v>
      </c>
      <c r="D960" t="s">
        <v>23</v>
      </c>
      <c r="E960">
        <v>5501.03</v>
      </c>
    </row>
    <row r="961" spans="1:5" x14ac:dyDescent="0.25">
      <c r="A961">
        <v>10</v>
      </c>
      <c r="B961" t="s">
        <v>40</v>
      </c>
      <c r="C961" s="1">
        <v>43777</v>
      </c>
      <c r="D961" t="s">
        <v>23</v>
      </c>
      <c r="E961">
        <v>24311.1</v>
      </c>
    </row>
    <row r="962" spans="1:5" x14ac:dyDescent="0.25">
      <c r="A962">
        <v>3</v>
      </c>
      <c r="B962" t="s">
        <v>57</v>
      </c>
      <c r="C962" s="1">
        <v>43647</v>
      </c>
      <c r="D962" t="s">
        <v>23</v>
      </c>
      <c r="E962">
        <v>42416.75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81"/>
  <sheetViews>
    <sheetView topLeftCell="O48" workbookViewId="0">
      <selection activeCell="O27" sqref="O27"/>
    </sheetView>
  </sheetViews>
  <sheetFormatPr defaultRowHeight="13.8" x14ac:dyDescent="0.25"/>
  <cols>
    <col min="1" max="1" width="17" customWidth="1"/>
    <col min="2" max="2" width="14.59765625" customWidth="1"/>
    <col min="3" max="3" width="6.8984375" customWidth="1"/>
    <col min="4" max="4" width="15.8984375" customWidth="1"/>
    <col min="5" max="5" width="22.796875" customWidth="1"/>
    <col min="6" max="6" width="13.796875" customWidth="1"/>
    <col min="7" max="7" width="18.5" customWidth="1"/>
    <col min="8" max="8" width="23.19921875" customWidth="1"/>
    <col min="9" max="9" width="16.3984375" customWidth="1"/>
    <col min="10" max="10" width="22.796875" customWidth="1"/>
    <col min="11" max="11" width="25.09765625" customWidth="1"/>
    <col min="12" max="12" width="21.296875" customWidth="1"/>
    <col min="13" max="13" width="11.59765625" customWidth="1"/>
    <col min="14" max="14" width="10.69921875" customWidth="1"/>
    <col min="15" max="15" width="13.09765625" customWidth="1"/>
    <col min="16" max="16" width="14.59765625" customWidth="1"/>
    <col min="17" max="17" width="16.3984375" customWidth="1"/>
    <col min="18" max="18" width="23.3984375" customWidth="1"/>
    <col min="19" max="19" width="22.796875" customWidth="1"/>
    <col min="20" max="20" width="25.69921875" customWidth="1"/>
    <col min="21" max="21" width="23.3984375" customWidth="1"/>
    <col min="22" max="22" width="22.796875" customWidth="1"/>
    <col min="23" max="23" width="25.69921875" customWidth="1"/>
    <col min="24" max="24" width="28.296875" customWidth="1"/>
    <col min="25" max="25" width="27.69921875" customWidth="1"/>
    <col min="26" max="26" width="30.59765625" customWidth="1"/>
    <col min="27" max="27" width="7.8984375" customWidth="1"/>
    <col min="28" max="28" width="24.3984375" bestFit="1" customWidth="1"/>
    <col min="29" max="29" width="25.09765625" bestFit="1" customWidth="1"/>
    <col min="30" max="30" width="13.296875" bestFit="1" customWidth="1"/>
    <col min="31" max="31" width="16.296875" bestFit="1" customWidth="1"/>
    <col min="32" max="32" width="16.3984375" bestFit="1" customWidth="1"/>
    <col min="33" max="33" width="7" bestFit="1" customWidth="1"/>
    <col min="34" max="34" width="16.3984375" bestFit="1" customWidth="1"/>
    <col min="35" max="35" width="6.296875" bestFit="1" customWidth="1"/>
    <col min="36" max="36" width="17.09765625" bestFit="1" customWidth="1"/>
    <col min="37" max="37" width="7.5" bestFit="1" customWidth="1"/>
    <col min="38" max="38" width="8.09765625" bestFit="1" customWidth="1"/>
    <col min="39" max="39" width="6.296875" bestFit="1" customWidth="1"/>
    <col min="40" max="40" width="7.796875" bestFit="1" customWidth="1"/>
    <col min="41" max="41" width="8.59765625" bestFit="1" customWidth="1"/>
    <col min="42" max="42" width="7.3984375" bestFit="1" customWidth="1"/>
    <col min="43" max="43" width="6.5" bestFit="1" customWidth="1"/>
    <col min="44" max="44" width="7.8984375" bestFit="1" customWidth="1"/>
    <col min="45" max="45" width="8.19921875" bestFit="1" customWidth="1"/>
    <col min="46" max="46" width="24.19921875" bestFit="1" customWidth="1"/>
    <col min="47" max="47" width="7" bestFit="1" customWidth="1"/>
    <col min="48" max="48" width="6.69921875" bestFit="1" customWidth="1"/>
    <col min="49" max="49" width="10.19921875" bestFit="1" customWidth="1"/>
    <col min="50" max="50" width="6.296875" bestFit="1" customWidth="1"/>
    <col min="51" max="51" width="7.3984375" bestFit="1" customWidth="1"/>
    <col min="52" max="52" width="6.296875" bestFit="1" customWidth="1"/>
    <col min="53" max="53" width="17" bestFit="1" customWidth="1"/>
    <col min="54" max="54" width="9.59765625" bestFit="1" customWidth="1"/>
    <col min="55" max="55" width="6.69921875" bestFit="1" customWidth="1"/>
    <col min="56" max="56" width="16.296875" bestFit="1" customWidth="1"/>
    <col min="57" max="57" width="14.19921875" bestFit="1" customWidth="1"/>
    <col min="58" max="58" width="12.3984375" bestFit="1" customWidth="1"/>
    <col min="59" max="59" width="5.3984375" bestFit="1" customWidth="1"/>
    <col min="60" max="60" width="8.3984375" bestFit="1" customWidth="1"/>
    <col min="61" max="61" width="6" bestFit="1" customWidth="1"/>
    <col min="62" max="62" width="7.296875" bestFit="1" customWidth="1"/>
    <col min="63" max="63" width="8.8984375" bestFit="1" customWidth="1"/>
    <col min="64" max="64" width="8.3984375" bestFit="1" customWidth="1"/>
    <col min="65" max="65" width="9.3984375" bestFit="1" customWidth="1"/>
    <col min="66" max="66" width="7.09765625" bestFit="1" customWidth="1"/>
    <col min="67" max="67" width="20.796875" bestFit="1" customWidth="1"/>
    <col min="68" max="68" width="6.3984375" bestFit="1" customWidth="1"/>
    <col min="69" max="69" width="7.8984375" bestFit="1" customWidth="1"/>
    <col min="70" max="70" width="7" bestFit="1" customWidth="1"/>
    <col min="71" max="71" width="12.69921875" bestFit="1" customWidth="1"/>
    <col min="72" max="72" width="14" bestFit="1" customWidth="1"/>
    <col min="73" max="73" width="6.59765625" bestFit="1" customWidth="1"/>
    <col min="74" max="74" width="6.69921875" bestFit="1" customWidth="1"/>
    <col min="75" max="75" width="14.8984375" bestFit="1" customWidth="1"/>
    <col min="76" max="76" width="7.09765625" bestFit="1" customWidth="1"/>
    <col min="77" max="77" width="8.09765625" bestFit="1" customWidth="1"/>
    <col min="78" max="78" width="14.69921875" bestFit="1" customWidth="1"/>
    <col min="79" max="79" width="13.296875" bestFit="1" customWidth="1"/>
    <col min="80" max="80" width="16.296875" bestFit="1" customWidth="1"/>
    <col min="81" max="81" width="16.3984375" bestFit="1" customWidth="1"/>
    <col min="82" max="82" width="7.19921875" bestFit="1" customWidth="1"/>
    <col min="83" max="83" width="16.3984375" bestFit="1" customWidth="1"/>
    <col min="84" max="84" width="3.59765625" bestFit="1" customWidth="1"/>
    <col min="85" max="85" width="17.09765625" bestFit="1" customWidth="1"/>
    <col min="86" max="86" width="7.5" bestFit="1" customWidth="1"/>
    <col min="87" max="87" width="8.09765625" bestFit="1" customWidth="1"/>
    <col min="88" max="88" width="6.296875" bestFit="1" customWidth="1"/>
    <col min="89" max="89" width="7.796875" bestFit="1" customWidth="1"/>
    <col min="90" max="90" width="8.59765625" bestFit="1" customWidth="1"/>
    <col min="91" max="91" width="7.3984375" bestFit="1" customWidth="1"/>
    <col min="92" max="92" width="6.5" bestFit="1" customWidth="1"/>
    <col min="93" max="93" width="7.8984375" bestFit="1" customWidth="1"/>
    <col min="94" max="94" width="8.19921875" bestFit="1" customWidth="1"/>
    <col min="95" max="95" width="24.19921875" bestFit="1" customWidth="1"/>
    <col min="96" max="96" width="7.19921875" bestFit="1" customWidth="1"/>
    <col min="97" max="97" width="6.69921875" bestFit="1" customWidth="1"/>
    <col min="98" max="98" width="10.19921875" bestFit="1" customWidth="1"/>
    <col min="99" max="99" width="6.296875" bestFit="1" customWidth="1"/>
    <col min="100" max="100" width="7.3984375" bestFit="1" customWidth="1"/>
    <col min="101" max="101" width="6.296875" bestFit="1" customWidth="1"/>
    <col min="102" max="102" width="17" bestFit="1" customWidth="1"/>
    <col min="103" max="103" width="9.59765625" bestFit="1" customWidth="1"/>
    <col min="104" max="104" width="6.69921875" bestFit="1" customWidth="1"/>
    <col min="105" max="105" width="16.296875" bestFit="1" customWidth="1"/>
    <col min="106" max="106" width="14.19921875" bestFit="1" customWidth="1"/>
    <col min="107" max="107" width="12.3984375" bestFit="1" customWidth="1"/>
    <col min="108" max="108" width="4.5" bestFit="1" customWidth="1"/>
    <col min="109" max="109" width="8.3984375" bestFit="1" customWidth="1"/>
    <col min="110" max="110" width="6.296875" bestFit="1" customWidth="1"/>
    <col min="111" max="111" width="7.296875" bestFit="1" customWidth="1"/>
    <col min="112" max="112" width="8.8984375" bestFit="1" customWidth="1"/>
    <col min="113" max="113" width="8.3984375" bestFit="1" customWidth="1"/>
    <col min="114" max="114" width="9.3984375" bestFit="1" customWidth="1"/>
    <col min="115" max="115" width="7.09765625" bestFit="1" customWidth="1"/>
    <col min="116" max="116" width="24.3984375" bestFit="1" customWidth="1"/>
    <col min="117" max="117" width="25.09765625" bestFit="1" customWidth="1"/>
    <col min="118" max="118" width="18.09765625" bestFit="1" customWidth="1"/>
    <col min="119" max="119" width="13" bestFit="1" customWidth="1"/>
    <col min="120" max="120" width="18.09765625" bestFit="1" customWidth="1"/>
    <col min="121" max="121" width="13" bestFit="1" customWidth="1"/>
    <col min="122" max="122" width="18.09765625" bestFit="1" customWidth="1"/>
    <col min="123" max="123" width="13" bestFit="1" customWidth="1"/>
    <col min="124" max="124" width="18.09765625" bestFit="1" customWidth="1"/>
    <col min="125" max="125" width="13" bestFit="1" customWidth="1"/>
    <col min="126" max="126" width="18.09765625" bestFit="1" customWidth="1"/>
    <col min="127" max="127" width="13" bestFit="1" customWidth="1"/>
    <col min="128" max="128" width="18.09765625" bestFit="1" customWidth="1"/>
    <col min="129" max="129" width="13" bestFit="1" customWidth="1"/>
    <col min="130" max="130" width="18.09765625" bestFit="1" customWidth="1"/>
    <col min="131" max="131" width="13" bestFit="1" customWidth="1"/>
    <col min="132" max="132" width="18.09765625" bestFit="1" customWidth="1"/>
    <col min="133" max="133" width="13" bestFit="1" customWidth="1"/>
    <col min="134" max="134" width="18.09765625" bestFit="1" customWidth="1"/>
    <col min="135" max="135" width="13" bestFit="1" customWidth="1"/>
    <col min="136" max="136" width="18.09765625" bestFit="1" customWidth="1"/>
    <col min="137" max="137" width="13" bestFit="1" customWidth="1"/>
    <col min="138" max="138" width="18.09765625" bestFit="1" customWidth="1"/>
    <col min="139" max="139" width="13" bestFit="1" customWidth="1"/>
    <col min="140" max="140" width="18.09765625" bestFit="1" customWidth="1"/>
    <col min="141" max="141" width="13" bestFit="1" customWidth="1"/>
    <col min="142" max="142" width="18.09765625" bestFit="1" customWidth="1"/>
    <col min="143" max="143" width="13" bestFit="1" customWidth="1"/>
    <col min="144" max="144" width="18.09765625" bestFit="1" customWidth="1"/>
    <col min="145" max="145" width="13" bestFit="1" customWidth="1"/>
    <col min="146" max="146" width="18.09765625" bestFit="1" customWidth="1"/>
    <col min="147" max="147" width="13" bestFit="1" customWidth="1"/>
    <col min="148" max="148" width="18.09765625" bestFit="1" customWidth="1"/>
    <col min="149" max="149" width="13" bestFit="1" customWidth="1"/>
    <col min="150" max="150" width="18.09765625" bestFit="1" customWidth="1"/>
    <col min="151" max="151" width="13" bestFit="1" customWidth="1"/>
    <col min="152" max="152" width="18.09765625" bestFit="1" customWidth="1"/>
    <col min="153" max="153" width="13" bestFit="1" customWidth="1"/>
    <col min="154" max="154" width="18.09765625" bestFit="1" customWidth="1"/>
    <col min="155" max="155" width="13" bestFit="1" customWidth="1"/>
    <col min="156" max="156" width="18.09765625" bestFit="1" customWidth="1"/>
    <col min="157" max="157" width="13" bestFit="1" customWidth="1"/>
    <col min="158" max="158" width="18.09765625" bestFit="1" customWidth="1"/>
    <col min="159" max="159" width="13" bestFit="1" customWidth="1"/>
    <col min="160" max="160" width="18.09765625" bestFit="1" customWidth="1"/>
    <col min="161" max="161" width="13" bestFit="1" customWidth="1"/>
    <col min="162" max="162" width="18.09765625" bestFit="1" customWidth="1"/>
    <col min="163" max="163" width="13" bestFit="1" customWidth="1"/>
    <col min="164" max="164" width="18.09765625" bestFit="1" customWidth="1"/>
    <col min="165" max="165" width="13" bestFit="1" customWidth="1"/>
    <col min="166" max="166" width="18.09765625" bestFit="1" customWidth="1"/>
    <col min="167" max="167" width="13" bestFit="1" customWidth="1"/>
    <col min="168" max="168" width="18.09765625" bestFit="1" customWidth="1"/>
    <col min="169" max="169" width="13" bestFit="1" customWidth="1"/>
    <col min="170" max="170" width="18.09765625" bestFit="1" customWidth="1"/>
    <col min="171" max="171" width="13" bestFit="1" customWidth="1"/>
    <col min="172" max="172" width="18.09765625" bestFit="1" customWidth="1"/>
    <col min="173" max="173" width="13" bestFit="1" customWidth="1"/>
    <col min="174" max="174" width="18.09765625" bestFit="1" customWidth="1"/>
    <col min="175" max="175" width="13" bestFit="1" customWidth="1"/>
    <col min="176" max="176" width="18.09765625" bestFit="1" customWidth="1"/>
    <col min="177" max="177" width="13" bestFit="1" customWidth="1"/>
    <col min="178" max="178" width="18.09765625" bestFit="1" customWidth="1"/>
    <col min="179" max="179" width="13" bestFit="1" customWidth="1"/>
    <col min="180" max="180" width="18.09765625" bestFit="1" customWidth="1"/>
    <col min="181" max="181" width="13" bestFit="1" customWidth="1"/>
    <col min="182" max="182" width="18.09765625" bestFit="1" customWidth="1"/>
    <col min="183" max="183" width="13" bestFit="1" customWidth="1"/>
    <col min="184" max="184" width="18.09765625" bestFit="1" customWidth="1"/>
    <col min="185" max="185" width="13" bestFit="1" customWidth="1"/>
    <col min="186" max="186" width="18.09765625" bestFit="1" customWidth="1"/>
    <col min="187" max="187" width="13" bestFit="1" customWidth="1"/>
    <col min="188" max="188" width="18.09765625" bestFit="1" customWidth="1"/>
    <col min="189" max="189" width="13" bestFit="1" customWidth="1"/>
    <col min="190" max="190" width="18.09765625" bestFit="1" customWidth="1"/>
    <col min="191" max="191" width="13" bestFit="1" customWidth="1"/>
    <col min="192" max="192" width="18.09765625" bestFit="1" customWidth="1"/>
    <col min="193" max="193" width="13" bestFit="1" customWidth="1"/>
    <col min="194" max="194" width="18.09765625" bestFit="1" customWidth="1"/>
    <col min="195" max="195" width="13" bestFit="1" customWidth="1"/>
    <col min="196" max="196" width="18.09765625" bestFit="1" customWidth="1"/>
    <col min="197" max="197" width="13" bestFit="1" customWidth="1"/>
    <col min="198" max="198" width="18.09765625" bestFit="1" customWidth="1"/>
    <col min="199" max="199" width="13" bestFit="1" customWidth="1"/>
    <col min="200" max="200" width="18.09765625" bestFit="1" customWidth="1"/>
    <col min="201" max="201" width="13" bestFit="1" customWidth="1"/>
    <col min="202" max="202" width="18.09765625" bestFit="1" customWidth="1"/>
    <col min="203" max="203" width="13" bestFit="1" customWidth="1"/>
    <col min="204" max="204" width="18.09765625" bestFit="1" customWidth="1"/>
    <col min="205" max="205" width="13" bestFit="1" customWidth="1"/>
    <col min="206" max="206" width="18.09765625" bestFit="1" customWidth="1"/>
    <col min="207" max="207" width="13" bestFit="1" customWidth="1"/>
    <col min="208" max="208" width="18.09765625" bestFit="1" customWidth="1"/>
    <col min="209" max="209" width="13" bestFit="1" customWidth="1"/>
    <col min="210" max="210" width="18.09765625" bestFit="1" customWidth="1"/>
    <col min="211" max="211" width="13" bestFit="1" customWidth="1"/>
    <col min="212" max="212" width="18.09765625" bestFit="1" customWidth="1"/>
    <col min="213" max="213" width="13" bestFit="1" customWidth="1"/>
    <col min="214" max="214" width="18.09765625" bestFit="1" customWidth="1"/>
    <col min="215" max="215" width="13" bestFit="1" customWidth="1"/>
    <col min="216" max="216" width="18.09765625" bestFit="1" customWidth="1"/>
    <col min="217" max="217" width="13" bestFit="1" customWidth="1"/>
    <col min="218" max="218" width="18.09765625" bestFit="1" customWidth="1"/>
    <col min="219" max="219" width="13" bestFit="1" customWidth="1"/>
    <col min="220" max="220" width="18.09765625" bestFit="1" customWidth="1"/>
    <col min="221" max="221" width="13" bestFit="1" customWidth="1"/>
    <col min="222" max="222" width="18.09765625" bestFit="1" customWidth="1"/>
    <col min="223" max="223" width="13" bestFit="1" customWidth="1"/>
    <col min="224" max="224" width="18.09765625" bestFit="1" customWidth="1"/>
    <col min="225" max="225" width="13" bestFit="1" customWidth="1"/>
    <col min="226" max="226" width="18.09765625" bestFit="1" customWidth="1"/>
    <col min="227" max="227" width="13" bestFit="1" customWidth="1"/>
    <col min="228" max="228" width="18.09765625" bestFit="1" customWidth="1"/>
    <col min="229" max="229" width="13" bestFit="1" customWidth="1"/>
    <col min="230" max="230" width="18.09765625" bestFit="1" customWidth="1"/>
    <col min="231" max="231" width="13" bestFit="1" customWidth="1"/>
    <col min="232" max="232" width="18.09765625" bestFit="1" customWidth="1"/>
    <col min="233" max="233" width="13" bestFit="1" customWidth="1"/>
    <col min="234" max="234" width="22.3984375" bestFit="1" customWidth="1"/>
    <col min="235" max="235" width="17.296875" bestFit="1" customWidth="1"/>
  </cols>
  <sheetData>
    <row r="3" spans="2:12" x14ac:dyDescent="0.25">
      <c r="B3" t="s">
        <v>666</v>
      </c>
      <c r="F3" t="s">
        <v>722</v>
      </c>
    </row>
    <row r="4" spans="2:12" x14ac:dyDescent="0.25">
      <c r="B4" s="42"/>
      <c r="C4" s="43"/>
      <c r="D4" s="44"/>
      <c r="F4" s="6" t="s">
        <v>649</v>
      </c>
      <c r="G4" t="s">
        <v>667</v>
      </c>
      <c r="H4" t="s">
        <v>668</v>
      </c>
      <c r="I4" t="s">
        <v>669</v>
      </c>
    </row>
    <row r="5" spans="2:12" x14ac:dyDescent="0.25">
      <c r="B5" s="45"/>
      <c r="C5" s="5"/>
      <c r="D5" s="46"/>
      <c r="F5" s="7" t="s">
        <v>27</v>
      </c>
      <c r="G5">
        <v>129902</v>
      </c>
      <c r="H5">
        <v>129000</v>
      </c>
      <c r="I5">
        <v>1289000</v>
      </c>
    </row>
    <row r="6" spans="2:12" x14ac:dyDescent="0.25">
      <c r="B6" s="45"/>
      <c r="C6" s="5"/>
      <c r="D6" s="46"/>
      <c r="F6" s="7" t="s">
        <v>56</v>
      </c>
      <c r="G6">
        <v>1278023</v>
      </c>
      <c r="H6">
        <v>12365300</v>
      </c>
      <c r="I6">
        <v>12900</v>
      </c>
    </row>
    <row r="7" spans="2:12" x14ac:dyDescent="0.25">
      <c r="B7" s="45"/>
      <c r="C7" s="5"/>
      <c r="D7" s="46"/>
      <c r="F7" s="7" t="s">
        <v>244</v>
      </c>
      <c r="G7">
        <v>1000000</v>
      </c>
      <c r="H7">
        <v>500000</v>
      </c>
      <c r="I7">
        <v>1010000</v>
      </c>
    </row>
    <row r="8" spans="2:12" x14ac:dyDescent="0.25">
      <c r="B8" s="45"/>
      <c r="C8" s="5"/>
      <c r="D8" s="46"/>
      <c r="F8" s="7" t="s">
        <v>96</v>
      </c>
      <c r="G8">
        <v>1250000</v>
      </c>
      <c r="H8">
        <v>3500000</v>
      </c>
      <c r="I8">
        <v>750000</v>
      </c>
      <c r="K8" s="6" t="s">
        <v>649</v>
      </c>
      <c r="L8" t="s">
        <v>678</v>
      </c>
    </row>
    <row r="9" spans="2:12" x14ac:dyDescent="0.25">
      <c r="B9" s="45"/>
      <c r="C9" s="5"/>
      <c r="D9" s="46"/>
      <c r="F9" s="7" t="s">
        <v>77</v>
      </c>
      <c r="G9">
        <v>500000</v>
      </c>
      <c r="H9">
        <v>1250000</v>
      </c>
      <c r="I9">
        <v>500000</v>
      </c>
      <c r="K9" s="7" t="s">
        <v>680</v>
      </c>
      <c r="L9">
        <v>20</v>
      </c>
    </row>
    <row r="10" spans="2:12" x14ac:dyDescent="0.25">
      <c r="B10" s="45"/>
      <c r="C10" s="5"/>
      <c r="D10" s="46"/>
      <c r="F10" s="7" t="s">
        <v>243</v>
      </c>
      <c r="G10">
        <v>1345000</v>
      </c>
      <c r="H10">
        <v>170034</v>
      </c>
      <c r="I10">
        <v>1298673</v>
      </c>
      <c r="K10" s="7" t="s">
        <v>681</v>
      </c>
      <c r="L10">
        <v>11</v>
      </c>
    </row>
    <row r="11" spans="2:12" x14ac:dyDescent="0.25">
      <c r="B11" s="45"/>
      <c r="C11" s="5"/>
      <c r="D11" s="46"/>
      <c r="F11" s="7" t="s">
        <v>53</v>
      </c>
      <c r="G11">
        <v>1350000</v>
      </c>
      <c r="H11">
        <v>750000</v>
      </c>
      <c r="I11">
        <v>750000</v>
      </c>
      <c r="K11" s="7" t="s">
        <v>682</v>
      </c>
      <c r="L11">
        <v>7</v>
      </c>
    </row>
    <row r="12" spans="2:12" x14ac:dyDescent="0.25">
      <c r="B12" s="45"/>
      <c r="C12" s="5"/>
      <c r="D12" s="46"/>
      <c r="F12" s="7" t="s">
        <v>39</v>
      </c>
      <c r="G12">
        <v>19888</v>
      </c>
      <c r="H12">
        <v>128777</v>
      </c>
      <c r="I12">
        <v>198882</v>
      </c>
      <c r="K12" s="7" t="s">
        <v>683</v>
      </c>
      <c r="L12">
        <v>156</v>
      </c>
    </row>
    <row r="13" spans="2:12" x14ac:dyDescent="0.25">
      <c r="B13" s="45"/>
      <c r="C13" s="5"/>
      <c r="D13" s="46"/>
      <c r="F13" s="7" t="s">
        <v>496</v>
      </c>
      <c r="G13">
        <v>12888</v>
      </c>
      <c r="H13">
        <v>1040000</v>
      </c>
      <c r="I13">
        <v>5010000</v>
      </c>
      <c r="K13" s="7" t="s">
        <v>684</v>
      </c>
      <c r="L13">
        <v>1719</v>
      </c>
    </row>
    <row r="14" spans="2:12" x14ac:dyDescent="0.25">
      <c r="B14" s="45"/>
      <c r="C14" s="5"/>
      <c r="D14" s="46"/>
      <c r="F14" s="7" t="s">
        <v>21</v>
      </c>
      <c r="G14">
        <v>12788092</v>
      </c>
      <c r="H14">
        <v>250000</v>
      </c>
      <c r="I14">
        <v>1500000</v>
      </c>
      <c r="K14" s="7" t="s">
        <v>679</v>
      </c>
      <c r="L14">
        <v>2187</v>
      </c>
    </row>
    <row r="15" spans="2:12" x14ac:dyDescent="0.25">
      <c r="B15" s="45"/>
      <c r="C15" s="5"/>
      <c r="D15" s="46"/>
      <c r="F15" s="7" t="s">
        <v>655</v>
      </c>
      <c r="G15">
        <v>19673793</v>
      </c>
      <c r="H15">
        <v>20083111</v>
      </c>
      <c r="I15">
        <v>12319455</v>
      </c>
      <c r="K15" s="7" t="s">
        <v>685</v>
      </c>
      <c r="L15">
        <v>133</v>
      </c>
    </row>
    <row r="16" spans="2:12" x14ac:dyDescent="0.25">
      <c r="B16" s="45"/>
      <c r="C16" s="5"/>
      <c r="D16" s="46"/>
      <c r="G16" t="s">
        <v>666</v>
      </c>
      <c r="K16" s="7" t="s">
        <v>686</v>
      </c>
      <c r="L16">
        <v>10</v>
      </c>
    </row>
    <row r="17" spans="1:16" x14ac:dyDescent="0.25">
      <c r="B17" s="45"/>
      <c r="C17" s="5"/>
      <c r="D17" s="46"/>
      <c r="F17" s="7"/>
      <c r="G17" s="9" t="s">
        <v>670</v>
      </c>
      <c r="H17" s="9" t="s">
        <v>671</v>
      </c>
      <c r="I17" s="9" t="s">
        <v>672</v>
      </c>
      <c r="K17" s="7" t="s">
        <v>687</v>
      </c>
      <c r="L17">
        <v>9</v>
      </c>
    </row>
    <row r="18" spans="1:16" x14ac:dyDescent="0.25">
      <c r="B18" s="45"/>
      <c r="C18" s="5"/>
      <c r="D18" s="46"/>
      <c r="G18" s="8">
        <v>19673793</v>
      </c>
      <c r="H18" s="8">
        <v>20083111</v>
      </c>
      <c r="I18" s="8">
        <v>12319455</v>
      </c>
      <c r="K18" s="7" t="s">
        <v>655</v>
      </c>
      <c r="L18">
        <v>4252</v>
      </c>
    </row>
    <row r="19" spans="1:16" x14ac:dyDescent="0.25">
      <c r="B19" s="45"/>
      <c r="C19" s="5"/>
      <c r="D19" s="46"/>
    </row>
    <row r="20" spans="1:16" x14ac:dyDescent="0.25">
      <c r="B20" s="45"/>
      <c r="C20" s="5"/>
      <c r="D20" s="46"/>
      <c r="G20" t="s">
        <v>673</v>
      </c>
    </row>
    <row r="21" spans="1:16" x14ac:dyDescent="0.25">
      <c r="B21" s="47"/>
      <c r="C21" s="48"/>
      <c r="D21" s="49"/>
    </row>
    <row r="22" spans="1:16" x14ac:dyDescent="0.25">
      <c r="K22" t="s">
        <v>689</v>
      </c>
    </row>
    <row r="23" spans="1:16" x14ac:dyDescent="0.25">
      <c r="K23" s="11" t="s">
        <v>670</v>
      </c>
      <c r="L23" s="11" t="s">
        <v>690</v>
      </c>
      <c r="M23" s="11" t="s">
        <v>23</v>
      </c>
    </row>
    <row r="24" spans="1:16" x14ac:dyDescent="0.25">
      <c r="K24">
        <v>100000</v>
      </c>
      <c r="L24">
        <v>396480</v>
      </c>
      <c r="M24">
        <v>18051</v>
      </c>
    </row>
    <row r="25" spans="1:16" x14ac:dyDescent="0.25">
      <c r="A25" s="6" t="s">
        <v>649</v>
      </c>
      <c r="B25" t="s">
        <v>688</v>
      </c>
      <c r="O25" t="s">
        <v>723</v>
      </c>
    </row>
    <row r="26" spans="1:16" x14ac:dyDescent="0.25">
      <c r="A26" s="7" t="s">
        <v>27</v>
      </c>
      <c r="G26" s="42"/>
      <c r="H26" s="43"/>
      <c r="I26" s="44"/>
      <c r="K26" t="s">
        <v>692</v>
      </c>
      <c r="O26" s="6" t="s">
        <v>649</v>
      </c>
      <c r="P26" t="s">
        <v>688</v>
      </c>
    </row>
    <row r="27" spans="1:16" x14ac:dyDescent="0.25">
      <c r="A27" s="10" t="s">
        <v>28</v>
      </c>
      <c r="B27">
        <v>100000</v>
      </c>
      <c r="G27" s="45"/>
      <c r="H27" s="5"/>
      <c r="I27" s="46"/>
      <c r="K27" s="14" t="s">
        <v>28</v>
      </c>
      <c r="L27" s="14" t="s">
        <v>58</v>
      </c>
      <c r="M27" s="14" t="s">
        <v>23</v>
      </c>
      <c r="O27" s="7" t="s">
        <v>58</v>
      </c>
      <c r="P27">
        <v>2853842</v>
      </c>
    </row>
    <row r="28" spans="1:16" x14ac:dyDescent="0.25">
      <c r="A28" s="7" t="s">
        <v>499</v>
      </c>
      <c r="G28" s="45"/>
      <c r="H28" s="5"/>
      <c r="I28" s="46"/>
      <c r="K28" s="12">
        <v>2853842</v>
      </c>
      <c r="L28" s="12">
        <v>569815</v>
      </c>
      <c r="M28" s="12">
        <v>8244310</v>
      </c>
      <c r="O28" s="7" t="s">
        <v>28</v>
      </c>
      <c r="P28">
        <v>569815</v>
      </c>
    </row>
    <row r="29" spans="1:16" x14ac:dyDescent="0.25">
      <c r="A29" s="10" t="s">
        <v>58</v>
      </c>
      <c r="B29">
        <v>396480</v>
      </c>
      <c r="D29" s="42"/>
      <c r="E29" s="43"/>
      <c r="F29" s="44"/>
      <c r="G29" s="45"/>
      <c r="H29" s="5"/>
      <c r="I29" s="46"/>
      <c r="O29" s="7" t="s">
        <v>23</v>
      </c>
      <c r="P29">
        <v>8244310</v>
      </c>
    </row>
    <row r="30" spans="1:16" x14ac:dyDescent="0.25">
      <c r="A30" s="7" t="s">
        <v>21</v>
      </c>
      <c r="D30" s="45"/>
      <c r="E30" s="5"/>
      <c r="F30" s="46"/>
      <c r="G30" s="45"/>
      <c r="H30" s="5"/>
      <c r="I30" s="46"/>
      <c r="O30" s="7" t="s">
        <v>655</v>
      </c>
      <c r="P30">
        <v>11667967</v>
      </c>
    </row>
    <row r="31" spans="1:16" x14ac:dyDescent="0.25">
      <c r="A31" s="10" t="s">
        <v>23</v>
      </c>
      <c r="B31">
        <v>18051</v>
      </c>
      <c r="D31" s="45"/>
      <c r="E31" s="5"/>
      <c r="F31" s="46"/>
      <c r="G31" s="45"/>
      <c r="H31" s="5"/>
      <c r="I31" s="46"/>
    </row>
    <row r="32" spans="1:16" x14ac:dyDescent="0.25">
      <c r="A32" s="7" t="s">
        <v>655</v>
      </c>
      <c r="B32">
        <v>514531</v>
      </c>
      <c r="D32" s="45"/>
      <c r="E32" s="5"/>
      <c r="F32" s="46"/>
      <c r="G32" s="45"/>
      <c r="H32" s="5"/>
      <c r="I32" s="46"/>
      <c r="K32" s="13" t="s">
        <v>671</v>
      </c>
      <c r="L32" t="s">
        <v>11</v>
      </c>
    </row>
    <row r="33" spans="4:16" x14ac:dyDescent="0.25">
      <c r="D33" s="45"/>
      <c r="E33" s="5"/>
      <c r="F33" s="46"/>
      <c r="G33" s="45"/>
      <c r="H33" s="5"/>
      <c r="I33" s="46"/>
      <c r="K33" s="13" t="s">
        <v>666</v>
      </c>
      <c r="L33" s="17">
        <v>20083111</v>
      </c>
    </row>
    <row r="34" spans="4:16" x14ac:dyDescent="0.25">
      <c r="D34" s="45"/>
      <c r="E34" s="5"/>
      <c r="F34" s="46"/>
      <c r="G34" s="45"/>
      <c r="H34" s="5"/>
      <c r="I34" s="46"/>
      <c r="K34" s="13" t="s">
        <v>693</v>
      </c>
      <c r="L34" s="7">
        <v>396480</v>
      </c>
    </row>
    <row r="35" spans="4:16" x14ac:dyDescent="0.25">
      <c r="D35" s="45"/>
      <c r="E35" s="5"/>
      <c r="F35" s="46"/>
      <c r="G35" s="45"/>
      <c r="H35" s="5"/>
      <c r="I35" s="46"/>
      <c r="K35" s="13" t="s">
        <v>694</v>
      </c>
      <c r="L35" s="12">
        <v>569815</v>
      </c>
    </row>
    <row r="36" spans="4:16" x14ac:dyDescent="0.25">
      <c r="D36" s="45"/>
      <c r="E36" s="5"/>
      <c r="F36" s="46"/>
      <c r="G36" s="45"/>
      <c r="H36" s="5"/>
      <c r="I36" s="46"/>
      <c r="M36" t="s">
        <v>695</v>
      </c>
      <c r="N36" t="s">
        <v>696</v>
      </c>
    </row>
    <row r="37" spans="4:16" x14ac:dyDescent="0.25">
      <c r="D37" s="45"/>
      <c r="E37" s="5"/>
      <c r="F37" s="46"/>
      <c r="G37" s="45"/>
      <c r="H37" s="5"/>
      <c r="I37" s="46"/>
    </row>
    <row r="38" spans="4:16" x14ac:dyDescent="0.25">
      <c r="D38" s="45"/>
      <c r="E38" s="5"/>
      <c r="F38" s="46"/>
      <c r="G38" s="45"/>
      <c r="H38" s="5"/>
      <c r="I38" s="46"/>
      <c r="K38" t="s">
        <v>670</v>
      </c>
      <c r="L38" t="s">
        <v>11</v>
      </c>
    </row>
    <row r="39" spans="4:16" x14ac:dyDescent="0.25">
      <c r="D39" s="45"/>
      <c r="E39" s="5"/>
      <c r="F39" s="46"/>
      <c r="G39" s="45"/>
      <c r="H39" s="5"/>
      <c r="I39" s="46"/>
      <c r="K39" s="15" t="s">
        <v>666</v>
      </c>
      <c r="L39" s="17">
        <v>19673793</v>
      </c>
      <c r="O39" t="s">
        <v>697</v>
      </c>
      <c r="P39">
        <v>11667967</v>
      </c>
    </row>
    <row r="40" spans="4:16" x14ac:dyDescent="0.25">
      <c r="D40" s="45"/>
      <c r="E40" s="5"/>
      <c r="F40" s="46"/>
      <c r="G40" s="45"/>
      <c r="H40" s="5"/>
      <c r="I40" s="46"/>
      <c r="K40" s="16" t="s">
        <v>693</v>
      </c>
      <c r="L40" s="7">
        <v>100000</v>
      </c>
      <c r="O40" t="s">
        <v>666</v>
      </c>
      <c r="P40">
        <v>50276359</v>
      </c>
    </row>
    <row r="41" spans="4:16" x14ac:dyDescent="0.25">
      <c r="D41" s="45"/>
      <c r="E41" s="5"/>
      <c r="F41" s="46"/>
      <c r="G41" s="45"/>
      <c r="H41" s="5"/>
      <c r="I41" s="46"/>
      <c r="K41" s="18" t="s">
        <v>694</v>
      </c>
      <c r="L41" s="19">
        <v>2853842</v>
      </c>
      <c r="O41" t="s">
        <v>698</v>
      </c>
      <c r="P41">
        <v>514531</v>
      </c>
    </row>
    <row r="42" spans="4:16" x14ac:dyDescent="0.25">
      <c r="D42" s="45"/>
      <c r="E42" s="5"/>
      <c r="F42" s="46"/>
      <c r="G42" s="45"/>
      <c r="H42" s="5"/>
      <c r="I42" s="46"/>
    </row>
    <row r="43" spans="4:16" x14ac:dyDescent="0.25">
      <c r="D43" s="45"/>
      <c r="E43" s="5"/>
      <c r="F43" s="46"/>
      <c r="G43" s="47"/>
      <c r="H43" s="48"/>
      <c r="I43" s="49"/>
    </row>
    <row r="44" spans="4:16" x14ac:dyDescent="0.25">
      <c r="D44" s="45"/>
      <c r="E44" s="5"/>
      <c r="F44" s="46"/>
      <c r="K44" t="s">
        <v>672</v>
      </c>
      <c r="L44" t="s">
        <v>663</v>
      </c>
    </row>
    <row r="45" spans="4:16" x14ac:dyDescent="0.25">
      <c r="D45" s="45"/>
      <c r="E45" s="5"/>
      <c r="F45" s="46"/>
      <c r="K45" s="15" t="s">
        <v>666</v>
      </c>
      <c r="L45" s="17">
        <v>12319455</v>
      </c>
    </row>
    <row r="46" spans="4:16" x14ac:dyDescent="0.25">
      <c r="D46" s="47"/>
      <c r="E46" s="48"/>
      <c r="F46" s="49"/>
      <c r="K46" s="16" t="s">
        <v>693</v>
      </c>
      <c r="L46" s="7">
        <v>18051</v>
      </c>
    </row>
    <row r="47" spans="4:16" x14ac:dyDescent="0.25">
      <c r="K47" s="18" t="s">
        <v>694</v>
      </c>
      <c r="L47" s="19">
        <v>8244310</v>
      </c>
    </row>
    <row r="49" spans="11:26" x14ac:dyDescent="0.25">
      <c r="K49" s="6" t="s">
        <v>707</v>
      </c>
      <c r="L49" t="s" vm="1">
        <v>706</v>
      </c>
    </row>
    <row r="50" spans="11:26" x14ac:dyDescent="0.25">
      <c r="O50" t="s">
        <v>701</v>
      </c>
    </row>
    <row r="51" spans="11:26" x14ac:dyDescent="0.25">
      <c r="K51" s="6" t="s">
        <v>649</v>
      </c>
      <c r="L51" t="s">
        <v>678</v>
      </c>
      <c r="O51" s="6" t="s">
        <v>649</v>
      </c>
      <c r="Q51" s="6" t="s">
        <v>691</v>
      </c>
    </row>
    <row r="52" spans="11:26" x14ac:dyDescent="0.25">
      <c r="K52" s="7" t="s">
        <v>660</v>
      </c>
      <c r="L52">
        <v>12</v>
      </c>
      <c r="O52" s="7" t="s">
        <v>22</v>
      </c>
      <c r="Q52" t="s">
        <v>679</v>
      </c>
      <c r="R52" t="s">
        <v>685</v>
      </c>
      <c r="S52" t="s">
        <v>655</v>
      </c>
    </row>
    <row r="53" spans="11:26" x14ac:dyDescent="0.25">
      <c r="K53" s="7" t="s">
        <v>646</v>
      </c>
      <c r="L53">
        <v>2</v>
      </c>
      <c r="O53" s="7" t="s">
        <v>655</v>
      </c>
    </row>
    <row r="54" spans="11:26" x14ac:dyDescent="0.25">
      <c r="K54" s="7" t="s">
        <v>658</v>
      </c>
      <c r="L54">
        <v>4</v>
      </c>
    </row>
    <row r="55" spans="11:26" x14ac:dyDescent="0.25">
      <c r="K55" s="7" t="s">
        <v>652</v>
      </c>
      <c r="L55">
        <v>1</v>
      </c>
    </row>
    <row r="56" spans="11:26" x14ac:dyDescent="0.25">
      <c r="K56" s="7" t="s">
        <v>654</v>
      </c>
      <c r="L56">
        <v>3</v>
      </c>
    </row>
    <row r="57" spans="11:26" x14ac:dyDescent="0.25">
      <c r="K57" s="7" t="s">
        <v>656</v>
      </c>
      <c r="L57">
        <v>6</v>
      </c>
    </row>
    <row r="58" spans="11:26" x14ac:dyDescent="0.25">
      <c r="K58" s="7" t="s">
        <v>662</v>
      </c>
      <c r="L58">
        <v>48</v>
      </c>
      <c r="R58" s="6" t="s">
        <v>691</v>
      </c>
    </row>
    <row r="59" spans="11:26" x14ac:dyDescent="0.25">
      <c r="K59" s="7" t="s">
        <v>661</v>
      </c>
      <c r="L59">
        <v>22</v>
      </c>
      <c r="R59" t="s">
        <v>679</v>
      </c>
      <c r="U59" t="s">
        <v>685</v>
      </c>
      <c r="X59" t="s">
        <v>705</v>
      </c>
      <c r="Y59" t="s">
        <v>704</v>
      </c>
      <c r="Z59" t="s">
        <v>699</v>
      </c>
    </row>
    <row r="60" spans="11:26" x14ac:dyDescent="0.25">
      <c r="K60" s="7" t="s">
        <v>657</v>
      </c>
      <c r="L60">
        <v>6</v>
      </c>
      <c r="Q60" s="6" t="s">
        <v>649</v>
      </c>
      <c r="R60" t="s">
        <v>702</v>
      </c>
      <c r="S60" t="s">
        <v>703</v>
      </c>
      <c r="T60" t="s">
        <v>700</v>
      </c>
      <c r="U60" t="s">
        <v>702</v>
      </c>
      <c r="V60" t="s">
        <v>703</v>
      </c>
      <c r="W60" t="s">
        <v>700</v>
      </c>
    </row>
    <row r="61" spans="11:26" x14ac:dyDescent="0.25">
      <c r="K61" s="7" t="s">
        <v>645</v>
      </c>
      <c r="L61">
        <v>2</v>
      </c>
      <c r="Q61" s="7" t="s">
        <v>559</v>
      </c>
      <c r="R61">
        <v>10100000</v>
      </c>
      <c r="S61">
        <v>899000</v>
      </c>
      <c r="T61">
        <v>5</v>
      </c>
      <c r="X61">
        <v>10100000</v>
      </c>
      <c r="Y61">
        <v>899000</v>
      </c>
      <c r="Z61">
        <v>5</v>
      </c>
    </row>
    <row r="62" spans="11:26" x14ac:dyDescent="0.25">
      <c r="K62" s="7" t="s">
        <v>650</v>
      </c>
      <c r="L62">
        <v>2</v>
      </c>
      <c r="Q62" s="7" t="s">
        <v>586</v>
      </c>
      <c r="R62">
        <v>0</v>
      </c>
      <c r="S62">
        <v>60000</v>
      </c>
      <c r="T62">
        <v>2</v>
      </c>
      <c r="X62">
        <v>0</v>
      </c>
      <c r="Y62">
        <v>60000</v>
      </c>
      <c r="Z62">
        <v>2</v>
      </c>
    </row>
    <row r="63" spans="11:26" x14ac:dyDescent="0.25">
      <c r="K63" s="7" t="s">
        <v>659</v>
      </c>
      <c r="L63">
        <v>4</v>
      </c>
      <c r="Q63" s="7" t="s">
        <v>515</v>
      </c>
      <c r="R63">
        <v>37510000</v>
      </c>
      <c r="S63">
        <v>2559500</v>
      </c>
      <c r="T63">
        <v>17</v>
      </c>
      <c r="U63">
        <v>95500000</v>
      </c>
      <c r="V63">
        <v>3360000</v>
      </c>
      <c r="W63">
        <v>25</v>
      </c>
      <c r="X63">
        <v>133010000</v>
      </c>
      <c r="Y63">
        <v>5919500</v>
      </c>
      <c r="Z63">
        <v>42</v>
      </c>
    </row>
    <row r="64" spans="11:26" x14ac:dyDescent="0.25">
      <c r="K64" s="7" t="s">
        <v>647</v>
      </c>
      <c r="L64">
        <v>2</v>
      </c>
      <c r="Q64" s="7" t="s">
        <v>655</v>
      </c>
      <c r="R64">
        <v>47610000</v>
      </c>
      <c r="S64">
        <v>3518500</v>
      </c>
      <c r="T64">
        <v>24</v>
      </c>
      <c r="U64">
        <v>95500000</v>
      </c>
      <c r="V64">
        <v>3360000</v>
      </c>
      <c r="W64">
        <v>25</v>
      </c>
      <c r="X64">
        <v>143110000</v>
      </c>
      <c r="Y64">
        <v>6878500</v>
      </c>
      <c r="Z64">
        <v>49</v>
      </c>
    </row>
    <row r="65" spans="4:23" x14ac:dyDescent="0.25">
      <c r="K65" s="7" t="s">
        <v>651</v>
      </c>
      <c r="L65">
        <v>29</v>
      </c>
    </row>
    <row r="66" spans="4:23" x14ac:dyDescent="0.25">
      <c r="K66" s="7" t="s">
        <v>648</v>
      </c>
      <c r="L66">
        <v>2</v>
      </c>
      <c r="Q66" s="6" t="s">
        <v>508</v>
      </c>
      <c r="R66" t="s" vm="2">
        <v>706</v>
      </c>
    </row>
    <row r="67" spans="4:23" x14ac:dyDescent="0.25">
      <c r="K67" s="7" t="s">
        <v>653</v>
      </c>
      <c r="L67">
        <v>7</v>
      </c>
    </row>
    <row r="68" spans="4:23" x14ac:dyDescent="0.25">
      <c r="K68" s="7" t="s">
        <v>655</v>
      </c>
      <c r="L68">
        <v>152</v>
      </c>
      <c r="Q68" s="6" t="s">
        <v>649</v>
      </c>
      <c r="R68" t="s">
        <v>703</v>
      </c>
      <c r="S68" t="s">
        <v>702</v>
      </c>
    </row>
    <row r="69" spans="4:23" x14ac:dyDescent="0.25">
      <c r="Q69" s="7" t="s">
        <v>56</v>
      </c>
      <c r="R69">
        <v>1885000</v>
      </c>
      <c r="S69">
        <v>26700000</v>
      </c>
      <c r="U69" s="20"/>
      <c r="V69" s="20"/>
      <c r="W69" s="20"/>
    </row>
    <row r="70" spans="4:23" x14ac:dyDescent="0.25">
      <c r="Q70" s="7" t="s">
        <v>77</v>
      </c>
      <c r="R70">
        <v>1530000</v>
      </c>
      <c r="S70">
        <v>1600000</v>
      </c>
      <c r="U70" s="7"/>
    </row>
    <row r="71" spans="4:23" x14ac:dyDescent="0.25">
      <c r="Q71" s="7" t="s">
        <v>39</v>
      </c>
      <c r="R71">
        <v>1383500</v>
      </c>
      <c r="S71">
        <v>18410000</v>
      </c>
      <c r="U71" s="7"/>
    </row>
    <row r="72" spans="4:23" x14ac:dyDescent="0.25">
      <c r="Q72" s="7" t="s">
        <v>66</v>
      </c>
      <c r="R72">
        <v>1325000</v>
      </c>
      <c r="S72">
        <v>95000000</v>
      </c>
      <c r="U72" s="7"/>
    </row>
    <row r="73" spans="4:23" x14ac:dyDescent="0.25">
      <c r="D73" s="6" t="s">
        <v>649</v>
      </c>
      <c r="E73" t="s">
        <v>703</v>
      </c>
      <c r="Q73" s="7" t="s">
        <v>21</v>
      </c>
      <c r="R73">
        <v>755000</v>
      </c>
      <c r="S73">
        <v>1400000</v>
      </c>
      <c r="U73" s="7"/>
    </row>
    <row r="74" spans="4:23" x14ac:dyDescent="0.25">
      <c r="D74" s="7" t="s">
        <v>38</v>
      </c>
      <c r="E74">
        <v>2315000</v>
      </c>
      <c r="I74" s="6" t="s">
        <v>649</v>
      </c>
      <c r="J74" t="s">
        <v>703</v>
      </c>
      <c r="Q74" s="7" t="s">
        <v>655</v>
      </c>
      <c r="R74">
        <v>6878500</v>
      </c>
      <c r="S74">
        <v>143110000</v>
      </c>
      <c r="U74" s="7"/>
    </row>
    <row r="75" spans="4:23" x14ac:dyDescent="0.25">
      <c r="D75" s="7" t="s">
        <v>133</v>
      </c>
      <c r="E75">
        <v>329500</v>
      </c>
      <c r="I75" s="7" t="s">
        <v>559</v>
      </c>
      <c r="J75">
        <v>899000</v>
      </c>
      <c r="U75" s="17"/>
      <c r="V75" s="21"/>
      <c r="W75" s="21"/>
    </row>
    <row r="76" spans="4:23" x14ac:dyDescent="0.25">
      <c r="D76" s="7" t="s">
        <v>32</v>
      </c>
      <c r="E76">
        <v>2450000</v>
      </c>
      <c r="I76" s="7" t="s">
        <v>586</v>
      </c>
      <c r="J76">
        <v>60000</v>
      </c>
    </row>
    <row r="77" spans="4:23" x14ac:dyDescent="0.25">
      <c r="D77" s="7" t="s">
        <v>35</v>
      </c>
      <c r="E77">
        <v>324000</v>
      </c>
      <c r="I77" s="7" t="s">
        <v>515</v>
      </c>
      <c r="J77">
        <v>5919500</v>
      </c>
    </row>
    <row r="78" spans="4:23" x14ac:dyDescent="0.25">
      <c r="D78" s="7" t="s">
        <v>20</v>
      </c>
      <c r="E78">
        <v>710000</v>
      </c>
      <c r="I78" s="7" t="s">
        <v>655</v>
      </c>
      <c r="J78">
        <v>6878500</v>
      </c>
    </row>
    <row r="79" spans="4:23" x14ac:dyDescent="0.25">
      <c r="D79" s="7" t="s">
        <v>34</v>
      </c>
      <c r="E79">
        <v>450000</v>
      </c>
    </row>
    <row r="80" spans="4:23" x14ac:dyDescent="0.25">
      <c r="D80" s="7" t="s">
        <v>610</v>
      </c>
      <c r="E80">
        <v>300000</v>
      </c>
    </row>
    <row r="81" spans="4:5" x14ac:dyDescent="0.25">
      <c r="D81" s="7" t="s">
        <v>655</v>
      </c>
      <c r="E81">
        <v>6878500</v>
      </c>
    </row>
  </sheetData>
  <pageMargins left="0.7" right="0.7" top="0.75" bottom="0.75" header="0.3" footer="0.3"/>
  <drawing r:id="rId15"/>
  <tableParts count="3"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G A A B Q S w M E F A A C A A g A I l I 8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i U j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I 8 W Z 8 a r f q o A w A A s h M A A B M A H A B G b 3 J t d W x h c y 9 T Z W N 0 a W 9 u M S 5 t I K I Y A C i g F A A A A A A A A A A A A A A A A A A A A A A A A A A A A O 2 X 3 2 s b O R D H 3 w P 5 H 8 T 2 x Y b F 2 L 5 e W 6 7 k I X F S z h z k j i T l H u I g t N q J r U Y r L f r h x J j 8 7 5 W s d b L N / o j P 2 Y e j 1 A Q c 9 B 3 N a K T P j C U N 1 D A p 0 G X 4 H n 0 + P D g 8 0 A u i I E U n S l J Q Z A 7 o C H E w h w f I f S 6 l V d S P n D 1 Q 4 I N / p b p L p L z r f W E c B h M p D A i j e 9 H k j 9 l X D U r P v q 2 k W b D Z q b w X X J J U z x I l 7 z Z e B w 9 c P 0 T 9 G A n L e Y y M s t C P Q 5 C n y P i K J N x H C 2 H X 1 1 M D 2 V H 0 p E f x X 0 y k R 9 H G L L p 5 v D 4 l h t w U X t 5 F k w U R c 5 f J 1 S q H y H n Z m A 2 u F B H 6 V q p s I r n N h B d 1 7 0 X I e L 2 O K G c u G S x I 5 u I g 4 8 y Q g Q f z G K N 1 l E v O 6 A o L m y W g t i o R q 7 K o D T F W N 0 1 1 q j I 4 J e b J u f + / b A E i b d C V T C 0 1 e K 6 k z S v + j y m V V h h 3 Q I C m p 0 6 e C v P h / c C n u d H 9 + H l d T o n b F 7 q o z 1 e 7 r f K A N M R k g s o M M O V E V x M + z v x 6 t s N h y 8 q z U g v 1 e S p Y g n C i 8 Q d G N o B i b 1 G J o E D A P e F N O 8 5 J r g E r I F q K G l E b b H M f t G a 7 H / u H B 0 z U 8 l Q u l f N z f O b + z v B U p A w n 6 d x g P B 4 O R + P h e N h p 9 X j / S 5 Z a w t G J T e d g d E s Z t a 2 q o b L a p n R X b K 8 v z N f f y Y b H / 8 5 3 l n O 5 g g b I z + E e X U g O 4 1 o l 7 G n V 5 0 R J r Z E G z l F i 5 2 m d y U V g s N b F j h R t M h 9 1 y s s t Q B s h I W I D C 0 H s 7 t T L w V 7 r r 2 / o R a / x U d K p 8 7 O s B t i t m 7 1 w 2 0 k z 2 x G U v / N c K m M F M 6 t O a S n 5 b Y G m Z N V A T s m i O 3 w q Y T 1 D s j R Y C 0 v Z g K X t s K T 7 w J I r y J j N M G n g Y n v u T T r l U j M x r 4 f G / a D N m 4 q j W h c 5 U E a 4 3 / P K G t s u D F t V 2 6 T B Q j F 9 h 1 3 X I 4 z r f X i d i q V k t N t 7 J A s + W z g t o j Y w W q j d 8 f l D O M 9 m s c L n S 2 K l Y w T 9 b X e f / 2 + n 3 P v + v E + L 3 Z H E d 9 H v K A M w v u I 4 c z c / f + V w F 4 / f R s P 3 o 6 g T Q K n N v D S b y H y F 5 C 0 K A n Z V 9 s 0 9 s j A T 2 v o j 2 + R A N J j e q N 8 C s V v w o H H B + H L h p K j C d s u U L e 9 h Z o X 3 f 5 T M p L s J o z + B p C 6 t Z + Y L p R j v 7 b K u G F 0 X s 4 4 5 v 6 S E E 6 W P f H I 3 / X 0 K r G Z 1 v s z e T n F b C c 2 5 T N z L g h h 3 3 q m 7 T F U M t p t Q W 8 V h + R 9 e A h 6 G P 1 Z 8 h f F P Z f O d u X 5 + r f f G / W 5 I / v V k / / V k / 2 m f 7 M d 5 7 k 6 r / r U V o J v I L G E C e u s n 0 O L i w f T 4 3 L 8 u I J N L 5 y 6 A W e q X Q S i G e 8 F 1 X E m s p j v 9 u P 6 X / j 9 / B 1 B L A Q I t A B Q A A g A I A C J S P F l F B P I g o w A A A P Y A A A A S A A A A A A A A A A A A A A A A A A A A A A B D b 2 5 m a W c v U G F j a 2 F n Z S 5 4 b W x Q S w E C L Q A U A A I A C A A i U j x Z D 8 r p q 6 Q A A A D p A A A A E w A A A A A A A A A A A A A A A A D v A A A A W 0 N v b n R l b n R f V H l w Z X N d L n h t b F B L A Q I t A B Q A A g A I A C J S P F m f G q 3 6 q A M A A L I T A A A T A A A A A A A A A A A A A A A A A O A B A A B G b 3 J t d W x h c y 9 T Z W N 0 a W 9 u M S 5 t U E s F B g A A A A A D A A M A w g A A A N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h 6 A A A A A A A A Z n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b 2 N l c m F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j A 5 Y T M 2 L W M 0 M 2 U t N G I 1 Z C 1 i M z A y L W Y 3 N T E 3 O T Z j Z D M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J v Y 2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M D o z O D o w N y 4 0 N j E 1 O T A 4 W i I g L z 4 8 R W 5 0 c n k g V H l w Z T 0 i R m l s b E N v b H V t b l R 5 c G V z I i B W Y W x 1 Z T 0 i c 0 J n Q U d D U W t H Q X d Z R 0 J n W U Z D U V l H Q m d r P S I g L z 4 8 R W 5 0 c n k g V H l w Z T 0 i R m l s b E N v b H V t b k 5 h b W V z I i B W Y W x 1 Z T 0 i c 1 s m c X V v d D t j b G l l b n R f b m F t Z S Z x d W 9 0 O y w m c X V v d D t w b 2 x p Y 3 l f b n V t Y m V y J n F 1 b 3 Q 7 L C Z x d W 9 0 O 3 B v b G l j e V 9 z d G F 0 d X M m c X V v d D s s J n F 1 b 3 Q 7 c G 9 s a W N 5 X 3 N 0 Y X J 0 X 2 R h d G U m c X V v d D s s J n F 1 b 3 Q 7 c G 9 s a W N 5 X 2 V u Z F 9 k Y X R l J n F 1 b 3 Q 7 L C Z x d W 9 0 O 3 B y b 2 R 1 Y 3 R f Z 3 J v d X A m c X V v d D s s J n F 1 b 3 Q 7 Q W N j b 3 V u d C B F e G U g S U Q m c X V v d D s s J n F 1 b 3 Q 7 R X h l I E 5 h b W U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9 j Z X J h Z 2 U v Q X V 0 b 1 J l b W 9 2 Z W R D b 2 x 1 b W 5 z M S 5 7 Y 2 x p Z W 5 0 X 2 5 h b W U s M H 0 m c X V v d D s s J n F 1 b 3 Q 7 U 2 V j d G l v b j E v Q n J v Y 2 V y Y W d l L 0 F 1 d G 9 S Z W 1 v d m V k Q 2 9 s d W 1 u c z E u e 3 B v b G l j e V 9 u d W 1 i Z X I s M X 0 m c X V v d D s s J n F 1 b 3 Q 7 U 2 V j d G l v b j E v Q n J v Y 2 V y Y W d l L 0 F 1 d G 9 S Z W 1 v d m V k Q 2 9 s d W 1 u c z E u e 3 B v b G l j e V 9 z d G F 0 d X M s M n 0 m c X V v d D s s J n F 1 b 3 Q 7 U 2 V j d G l v b j E v Q n J v Y 2 V y Y W d l L 0 F 1 d G 9 S Z W 1 v d m V k Q 2 9 s d W 1 u c z E u e 3 B v b G l j e V 9 z d G F y d F 9 k Y X R l L D N 9 J n F 1 b 3 Q 7 L C Z x d W 9 0 O 1 N l Y 3 R p b 2 4 x L 0 J y b 2 N l c m F n Z S 9 B d X R v U m V t b 3 Z l Z E N v b H V t b n M x L n t w b 2 x p Y 3 l f Z W 5 k X 2 R h d G U s N H 0 m c X V v d D s s J n F 1 b 3 Q 7 U 2 V j d G l v b j E v Q n J v Y 2 V y Y W d l L 0 F 1 d G 9 S Z W 1 v d m V k Q 2 9 s d W 1 u c z E u e 3 B y b 2 R 1 Y 3 R f Z 3 J v d X A s N X 0 m c X V v d D s s J n F 1 b 3 Q 7 U 2 V j d G l v b j E v Q n J v Y 2 V y Y W d l L 0 F 1 d G 9 S Z W 1 v d m V k Q 2 9 s d W 1 u c z E u e 0 F j Y 2 9 1 b n Q g R X h l I E l E L D Z 9 J n F 1 b 3 Q 7 L C Z x d W 9 0 O 1 N l Y 3 R p b 2 4 x L 0 J y b 2 N l c m F n Z S 9 B d X R v U m V t b 3 Z l Z E N v b H V t b n M x L n t F e G U g T m F t Z S w 3 f S Z x d W 9 0 O y w m c X V v d D t T Z W N 0 a W 9 u M S 9 C c m 9 j Z X J h Z 2 U v Q X V 0 b 1 J l b W 9 2 Z W R D b 2 x 1 b W 5 z M S 5 7 Y n J h b m N o X 2 5 h b W U s O H 0 m c X V v d D s s J n F 1 b 3 Q 7 U 2 V j d G l v b j E v Q n J v Y 2 V y Y W d l L 0 F 1 d G 9 S Z W 1 v d m V k Q 2 9 s d W 1 u c z E u e 3 N v b H V 0 a W 9 u X 2 d y b 3 V w L D l 9 J n F 1 b 3 Q 7 L C Z x d W 9 0 O 1 N l Y 3 R p b 2 4 x L 0 J y b 2 N l c m F n Z S 9 B d X R v U m V t b 3 Z l Z E N v b H V t b n M x L n t p b m N v b W V f Y 2 x h c 3 M s M T B 9 J n F 1 b 3 Q 7 L C Z x d W 9 0 O 1 N l Y 3 R p b 2 4 x L 0 J y b 2 N l c m F n Z S 9 B d X R v U m V t b 3 Z l Z E N v b H V t b n M x L n t B b W 9 1 b n Q s M T F 9 J n F 1 b 3 Q 7 L C Z x d W 9 0 O 1 N l Y 3 R p b 2 4 x L 0 J y b 2 N l c m F n Z S 9 B d X R v U m V t b 3 Z l Z E N v b H V t b n M x L n t p b m N v b W V f Z H V l X 2 R h d G U s M T J 9 J n F 1 b 3 Q 7 L C Z x d W 9 0 O 1 N l Y 3 R p b 2 4 x L 0 J y b 2 N l c m F n Z S 9 B d X R v U m V t b 3 Z l Z E N v b H V t b n M x L n t y Z X Z l b n V l X 3 R y Y W 5 z Y W N 0 a W 9 u X 3 R 5 c G U s M T N 9 J n F 1 b 3 Q 7 L C Z x d W 9 0 O 1 N l Y 3 R p b 2 4 x L 0 J y b 2 N l c m F n Z S 9 B d X R v U m V t b 3 Z l Z E N v b H V t b n M x L n t y Z W 5 l d 2 F s X 3 N 0 Y X R 1 c y w x N H 0 m c X V v d D s s J n F 1 b 3 Q 7 U 2 V j d G l v b j E v Q n J v Y 2 V y Y W d l L 0 F 1 d G 9 S Z W 1 v d m V k Q 2 9 s d W 1 u c z E u e 2 x h c H N l X 3 J l Y X N v b i w x N X 0 m c X V v d D s s J n F 1 b 3 Q 7 U 2 V j d G l v b j E v Q n J v Y 2 V y Y W d l L 0 F 1 d G 9 S Z W 1 v d m V k Q 2 9 s d W 1 u c z E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n J v Y 2 V y Y W d l L 0 F 1 d G 9 S Z W 1 v d m V k Q 2 9 s d W 1 u c z E u e 2 N s a W V u d F 9 u Y W 1 l L D B 9 J n F 1 b 3 Q 7 L C Z x d W 9 0 O 1 N l Y 3 R p b 2 4 x L 0 J y b 2 N l c m F n Z S 9 B d X R v U m V t b 3 Z l Z E N v b H V t b n M x L n t w b 2 x p Y 3 l f b n V t Y m V y L D F 9 J n F 1 b 3 Q 7 L C Z x d W 9 0 O 1 N l Y 3 R p b 2 4 x L 0 J y b 2 N l c m F n Z S 9 B d X R v U m V t b 3 Z l Z E N v b H V t b n M x L n t w b 2 x p Y 3 l f c 3 R h d H V z L D J 9 J n F 1 b 3 Q 7 L C Z x d W 9 0 O 1 N l Y 3 R p b 2 4 x L 0 J y b 2 N l c m F n Z S 9 B d X R v U m V t b 3 Z l Z E N v b H V t b n M x L n t w b 2 x p Y 3 l f c 3 R h c n R f Z G F 0 Z S w z f S Z x d W 9 0 O y w m c X V v d D t T Z W N 0 a W 9 u M S 9 C c m 9 j Z X J h Z 2 U v Q X V 0 b 1 J l b W 9 2 Z W R D b 2 x 1 b W 5 z M S 5 7 c G 9 s a W N 5 X 2 V u Z F 9 k Y X R l L D R 9 J n F 1 b 3 Q 7 L C Z x d W 9 0 O 1 N l Y 3 R p b 2 4 x L 0 J y b 2 N l c m F n Z S 9 B d X R v U m V t b 3 Z l Z E N v b H V t b n M x L n t w c m 9 k d W N 0 X 2 d y b 3 V w L D V 9 J n F 1 b 3 Q 7 L C Z x d W 9 0 O 1 N l Y 3 R p b 2 4 x L 0 J y b 2 N l c m F n Z S 9 B d X R v U m V t b 3 Z l Z E N v b H V t b n M x L n t B Y 2 N v d W 5 0 I E V 4 Z S B J R C w 2 f S Z x d W 9 0 O y w m c X V v d D t T Z W N 0 a W 9 u M S 9 C c m 9 j Z X J h Z 2 U v Q X V 0 b 1 J l b W 9 2 Z W R D b 2 x 1 b W 5 z M S 5 7 R X h l I E 5 h b W U s N 3 0 m c X V v d D s s J n F 1 b 3 Q 7 U 2 V j d G l v b j E v Q n J v Y 2 V y Y W d l L 0 F 1 d G 9 S Z W 1 v d m V k Q 2 9 s d W 1 u c z E u e 2 J y Y W 5 j a F 9 u Y W 1 l L D h 9 J n F 1 b 3 Q 7 L C Z x d W 9 0 O 1 N l Y 3 R p b 2 4 x L 0 J y b 2 N l c m F n Z S 9 B d X R v U m V t b 3 Z l Z E N v b H V t b n M x L n t z b 2 x 1 d G l v b l 9 n c m 9 1 c C w 5 f S Z x d W 9 0 O y w m c X V v d D t T Z W N 0 a W 9 u M S 9 C c m 9 j Z X J h Z 2 U v Q X V 0 b 1 J l b W 9 2 Z W R D b 2 x 1 b W 5 z M S 5 7 a W 5 j b 2 1 l X 2 N s Y X N z L D E w f S Z x d W 9 0 O y w m c X V v d D t T Z W N 0 a W 9 u M S 9 C c m 9 j Z X J h Z 2 U v Q X V 0 b 1 J l b W 9 2 Z W R D b 2 x 1 b W 5 z M S 5 7 Q W 1 v d W 5 0 L D E x f S Z x d W 9 0 O y w m c X V v d D t T Z W N 0 a W 9 u M S 9 C c m 9 j Z X J h Z 2 U v Q X V 0 b 1 J l b W 9 2 Z W R D b 2 x 1 b W 5 z M S 5 7 a W 5 j b 2 1 l X 2 R 1 Z V 9 k Y X R l L D E y f S Z x d W 9 0 O y w m c X V v d D t T Z W N 0 a W 9 u M S 9 C c m 9 j Z X J h Z 2 U v Q X V 0 b 1 J l b W 9 2 Z W R D b 2 x 1 b W 5 z M S 5 7 c m V 2 Z W 5 1 Z V 9 0 c m F u c 2 F j d G l v b l 9 0 e X B l L D E z f S Z x d W 9 0 O y w m c X V v d D t T Z W N 0 a W 9 u M S 9 C c m 9 j Z X J h Z 2 U v Q X V 0 b 1 J l b W 9 2 Z W R D b 2 x 1 b W 5 z M S 5 7 c m V u Z X d h b F 9 z d G F 0 d X M s M T R 9 J n F 1 b 3 Q 7 L C Z x d W 9 0 O 1 N l Y 3 R p b 2 4 x L 0 J y b 2 N l c m F n Z S 9 B d X R v U m V t b 3 Z l Z E N v b H V t b n M x L n t s Y X B z Z V 9 y Z W F z b 2 4 s M T V 9 J n F 1 b 3 Q 7 L C Z x d W 9 0 O 1 N l Y 3 R p b 2 4 x L 0 J y b 2 N l c m F n Z S 9 B d X R v U m V t b 3 Z l Z E N v b H V t b n M x L n t s Y X N 0 X 3 V w Z G F 0 Z W R f Z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b 2 N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j Z X J h Z 2 U v Q n J v Y 2 V y Y W d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v Y 2 V y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5 f R U 5 f R U V f S W 5 k a V 9 i Z G d 0 X 1 8 y M D A x M j A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M z c y Z D B h L T B l O G U t N D h m Z S 1 i Y m Y x L T M 2 M m E y Y 2 I 1 Z j E y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T l 9 F T l 9 F R V 9 J b m R p X 2 J k Z 3 R f X z I w M D E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x O j U 1 O j E z L j Y 5 N T Q z M j l a I i A v P j x F b n R y e S B U e X B l P S J G a W x s Q 2 9 s d W 1 u V H l w Z X M i I F Z h b H V l P S J z Q m d N R 0 J n T U R B d z 0 9 I i A v P j x F b n R y e S B U e X B l P S J G a W x s Q 2 9 s d W 1 u T m F t Z X M i I F Z h b H V l P S J z W y Z x d W 9 0 O 0 J y Y W 5 j a C Z x d W 9 0 O y w m c X V v d D t B Y 2 N v d W 5 0 I E V 4 Z S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5 f R U 5 f R U V f S W 5 k a V 9 i Z G d 0 X 1 8 y M D A x M j A y M C 9 B d X R v U m V t b 3 Z l Z E N v b H V t b n M x L n t C c m F u Y 2 g s M H 0 m c X V v d D s s J n F 1 b 3 Q 7 U 2 V j d G l v b j E v T k 5 f R U 5 f R U V f S W 5 k a V 9 i Z G d 0 X 1 8 y M D A x M j A y M C 9 B d X R v U m V t b 3 Z l Z E N v b H V t b n M x L n t B Y 2 N v d W 5 0 I E V 4 Z S B J R C w x f S Z x d W 9 0 O y w m c X V v d D t T Z W N 0 a W 9 u M S 9 O T l 9 F T l 9 F R V 9 J b m R p X 2 J k Z 3 R f X z I w M D E y M D I w L 0 F 1 d G 9 S Z W 1 v d m V k Q 2 9 s d W 1 u c z E u e 0 V t c G x v e W V l I E 5 h b W U s M n 0 m c X V v d D s s J n F 1 b 3 Q 7 U 2 V j d G l v b j E v T k 5 f R U 5 f R U V f S W 5 k a V 9 i Z G d 0 X 1 8 y M D A x M j A y M C 9 B d X R v U m V t b 3 Z l Z E N v b H V t b n M x L n t O Z X c g U m 9 s Z T I s M 3 0 m c X V v d D s s J n F 1 b 3 Q 7 U 2 V j d G l v b j E v T k 5 f R U 5 f R U V f S W 5 k a V 9 i Z G d 0 X 1 8 y M D A x M j A y M C 9 B d X R v U m V t b 3 Z l Z E N v b H V t b n M x L n t O Z X c g Q n V k Z 2 V 0 L D R 9 J n F 1 b 3 Q 7 L C Z x d W 9 0 O 1 N l Y 3 R p b 2 4 x L 0 5 O X 0 V O X 0 V F X 0 l u Z G l f Y m R n d F 9 f M j A w M T I w M j A v Q X V 0 b 1 J l b W 9 2 Z W R D b 2 x 1 b W 5 z M S 5 7 Q 3 J v c 3 M g c 2 V s b C B i d W d k Z X Q s N X 0 m c X V v d D s s J n F 1 b 3 Q 7 U 2 V j d G l v b j E v T k 5 f R U 5 f R U V f S W 5 k a V 9 i Z G d 0 X 1 8 y M D A x M j A y M C 9 B d X R v U m V t b 3 Z l Z E N v b H V t b n M x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l 9 F T l 9 F R V 9 J b m R p X 2 J k Z 3 R f X z I w M D E y M D I w L 0 F 1 d G 9 S Z W 1 v d m V k Q 2 9 s d W 1 u c z E u e 0 J y Y W 5 j a C w w f S Z x d W 9 0 O y w m c X V v d D t T Z W N 0 a W 9 u M S 9 O T l 9 F T l 9 F R V 9 J b m R p X 2 J k Z 3 R f X z I w M D E y M D I w L 0 F 1 d G 9 S Z W 1 v d m V k Q 2 9 s d W 1 u c z E u e 0 F j Y 2 9 1 b n Q g R X h l I E l E L D F 9 J n F 1 b 3 Q 7 L C Z x d W 9 0 O 1 N l Y 3 R p b 2 4 x L 0 5 O X 0 V O X 0 V F X 0 l u Z G l f Y m R n d F 9 f M j A w M T I w M j A v Q X V 0 b 1 J l b W 9 2 Z W R D b 2 x 1 b W 5 z M S 5 7 R W 1 w b G 9 5 Z W U g T m F t Z S w y f S Z x d W 9 0 O y w m c X V v d D t T Z W N 0 a W 9 u M S 9 O T l 9 F T l 9 F R V 9 J b m R p X 2 J k Z 3 R f X z I w M D E y M D I w L 0 F 1 d G 9 S Z W 1 v d m V k Q 2 9 s d W 1 u c z E u e 0 5 l d y B S b 2 x l M i w z f S Z x d W 9 0 O y w m c X V v d D t T Z W N 0 a W 9 u M S 9 O T l 9 F T l 9 F R V 9 J b m R p X 2 J k Z 3 R f X z I w M D E y M D I w L 0 F 1 d G 9 S Z W 1 v d m V k Q 2 9 s d W 1 u c z E u e 0 5 l d y B C d W R n Z X Q s N H 0 m c X V v d D s s J n F 1 b 3 Q 7 U 2 V j d G l v b j E v T k 5 f R U 5 f R U V f S W 5 k a V 9 i Z G d 0 X 1 8 y M D A x M j A y M C 9 B d X R v U m V t b 3 Z l Z E N v b H V t b n M x L n t D c m 9 z c y B z Z W x s I G J 1 Z 2 R l d C w 1 f S Z x d W 9 0 O y w m c X V v d D t T Z W N 0 a W 9 u M S 9 O T l 9 F T l 9 F R V 9 J b m R p X 2 J k Z 3 R f X z I w M D E y M D I w L 0 F 1 d G 9 S Z W 1 v d m V k Q 2 9 s d W 1 u c z E u e 1 J l b m V 3 Y W w g Q n V k Z 2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l 9 F T l 9 F R V 9 J b m R p X 2 J k Z 3 R f X z I w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X 0 V O X 0 V F X 0 l u Z G l f Y m R n d F 9 f M j A w M T I w M j A v T k 5 f R U 5 f R U V f S W 5 k a V 9 i Z G d 0 X 1 8 y M D A x M j A y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X 0 V O X 0 V F X 0 l u Z G l f Y m R n d F 9 f M j A w M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M w M 2 U 5 Z S 0 4 Z D d l L T R k Y j I t O T Q 4 Y y 1 m O G F h M m Q x O W Y x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E 6 N T c 6 M D k u N j Y 3 M T M 4 M V o i I C 8 + P E V u d H J 5 I F R 5 c G U 9 I k Z p b G x D b 2 x 1 b W 5 U e X B l c y I g V m F s d W U 9 I n N C Z 1 l H Q X d Z R 0 F 3 a 0 c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N s a W V u d F 9 u Y W 1 l L D B 9 J n F 1 b 3 Q 7 L C Z x d W 9 0 O 1 N l Y 3 R p b 2 4 x L 1 R h Y m x l M S 9 B d X R v U m V t b 3 Z l Z E N v b H V t b n M x L n t i c m F u Y 2 h f b m F t Z S w x f S Z x d W 9 0 O y w m c X V v d D t T Z W N 0 a W 9 u M S 9 U Y W J s Z T E v Q X V 0 b 1 J l b W 9 2 Z W R D b 2 x 1 b W 5 z M S 5 7 c 2 9 s d X R p b 2 5 f Z 3 J v d X A s M n 0 m c X V v d D s s J n F 1 b 3 Q 7 U 2 V j d G l v b j E v V G F i b G U x L 0 F 1 d G 9 S Z W 1 v d m V k Q 2 9 s d W 1 u c z E u e 0 F j Y 2 9 1 b n Q g R X h l I E l E L D N 9 J n F 1 b 3 Q 7 L C Z x d W 9 0 O 1 N l Y 3 R p b 2 4 x L 1 R h Y m x l M S 9 B d X R v U m V t b 3 Z l Z E N v b H V t b n M x L n t B Y 2 N v d W 5 0 I E V 4 Z W N 1 d G l 2 Z S w 0 f S Z x d W 9 0 O y w m c X V v d D t T Z W N 0 a W 9 u M S 9 U Y W J s Z T E v Q X V 0 b 1 J l b W 9 2 Z W R D b 2 x 1 b W 5 z M S 5 7 a W 5 j b 2 1 l X 2 N s Y X N z L D V 9 J n F 1 b 3 Q 7 L C Z x d W 9 0 O 1 N l Y 3 R p b 2 4 x L 1 R h Y m x l M S 9 B d X R v U m V t b 3 Z l Z E N v b H V t b n M x L n t B b W 9 1 b n Q s N n 0 m c X V v d D s s J n F 1 b 3 Q 7 U 2 V j d G l v b j E v V G F i b G U x L 0 F 1 d G 9 S Z W 1 v d m V k Q 2 9 s d W 1 u c z E u e 2 l u Y 2 9 t Z V 9 k d W V f Z G F 0 Z S w 3 f S Z x d W 9 0 O y w m c X V v d D t T Z W N 0 a W 9 u M S 9 U Y W J s Z T E v Q X V 0 b 1 J l b W 9 2 Z W R D b 2 x 1 b W 5 z M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b G l l b n R f b m F t Z S w w f S Z x d W 9 0 O y w m c X V v d D t T Z W N 0 a W 9 u M S 9 U Y W J s Z T E v Q X V 0 b 1 J l b W 9 2 Z W R D b 2 x 1 b W 5 z M S 5 7 Y n J h b m N o X 2 5 h b W U s M X 0 m c X V v d D s s J n F 1 b 3 Q 7 U 2 V j d G l v b j E v V G F i b G U x L 0 F 1 d G 9 S Z W 1 v d m V k Q 2 9 s d W 1 u c z E u e 3 N v b H V 0 a W 9 u X 2 d y b 3 V w L D J 9 J n F 1 b 3 Q 7 L C Z x d W 9 0 O 1 N l Y 3 R p b 2 4 x L 1 R h Y m x l M S 9 B d X R v U m V t b 3 Z l Z E N v b H V t b n M x L n t B Y 2 N v d W 5 0 I E V 4 Z S B J R C w z f S Z x d W 9 0 O y w m c X V v d D t T Z W N 0 a W 9 u M S 9 U Y W J s Z T E v Q X V 0 b 1 J l b W 9 2 Z W R D b 2 x 1 b W 5 z M S 5 7 Q W N j b 3 V u d C B F e G V j d X R p d m U s N H 0 m c X V v d D s s J n F 1 b 3 Q 7 U 2 V j d G l v b j E v V G F i b G U x L 0 F 1 d G 9 S Z W 1 v d m V k Q 2 9 s d W 1 u c z E u e 2 l u Y 2 9 t Z V 9 j b G F z c y w 1 f S Z x d W 9 0 O y w m c X V v d D t T Z W N 0 a W 9 u M S 9 U Y W J s Z T E v Q X V 0 b 1 J l b W 9 2 Z W R D b 2 x 1 b W 5 z M S 5 7 Q W 1 v d W 5 0 L D Z 9 J n F 1 b 3 Q 7 L C Z x d W 9 0 O 1 N l Y 3 R p b 2 4 x L 1 R h Y m x l M S 9 B d X R v U m V t b 3 Z l Z E N v b H V t b n M x L n t p b m N v b W V f Z H V l X 2 R h d G U s N 3 0 m c X V v d D s s J n F 1 b 3 Q 7 U 2 V j d G l v b j E v V G F i b G U x L 0 F 1 d G 9 S Z W 1 v d m V k Q 2 9 s d W 1 u c z E u e 3 J l d m V u d W V f d H J h b n N h Y 3 R p b 2 5 f d H l w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v c n R 1 b m l 0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M m E 3 Z D k 3 L T Y 2 Y W U t N G F m Z i 1 h M T Y 4 L W I z Y z k 2 Z m U y Y j N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H B v c n R 1 b m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M T o 1 O D o x M i 4 y N D g 2 N j k 4 W i I g L z 4 8 R W 5 0 c n k g V H l w Z T 0 i R m l s b E N v b H V t b l R 5 c G V z I i B W Y W x 1 Z T 0 i c 0 J n W U R C Z 0 1 E Q 1 F Z R 0 J n W U d C Z z 0 9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w b 3 J 0 d W 5 p d H k v Q X V 0 b 1 J l b W 9 2 Z W R D b 2 x 1 b W 5 z M S 5 7 b 3 B w b 3 J 0 d W 5 p d H l f b m F t Z S w w f S Z x d W 9 0 O y w m c X V v d D t T Z W N 0 a W 9 u M S 9 P c H B v c n R 1 b m l 0 e S 9 B d X R v U m V t b 3 Z l Z E N v b H V t b n M x L n t v c H B v c n R 1 b m l 0 e V 9 p Z C w x f S Z x d W 9 0 O y w m c X V v d D t T Z W N 0 a W 9 u M S 9 P c H B v c n R 1 b m l 0 e S 9 B d X R v U m V t b 3 Z l Z E N v b H V t b n M x L n t B Y 2 N v d W 5 0 I E V 4 Z S B J Z C w y f S Z x d W 9 0 O y w m c X V v d D t T Z W N 0 a W 9 u M S 9 P c H B v c n R 1 b m l 0 e S 9 B d X R v U m V t b 3 Z l Z E N v b H V t b n M x L n t B Y 2 N v d W 5 0 I E V 4 Z W N 1 d G l 2 Z S w z f S Z x d W 9 0 O y w m c X V v d D t T Z W N 0 a W 9 u M S 9 P c H B v c n R 1 b m l 0 e S 9 B d X R v U m V t b 3 Z l Z E N v b H V t b n M x L n t w c m V t a X V t X 2 F t b 3 V u d C w 0 f S Z x d W 9 0 O y w m c X V v d D t T Z W N 0 a W 9 u M S 9 P c H B v c n R 1 b m l 0 e S 9 B d X R v U m V t b 3 Z l Z E N v b H V t b n M x L n t y Z X Z l b n V l X 2 F t b 3 V u d C w 1 f S Z x d W 9 0 O y w m c X V v d D t T Z W N 0 a W 9 u M S 9 P c H B v c n R 1 b m l 0 e S 9 B d X R v U m V t b 3 Z l Z E N v b H V t b n M x L n t j b G 9 z a W 5 n X 2 R h d G U s N n 0 m c X V v d D s s J n F 1 b 3 Q 7 U 2 V j d G l v b j E v T 3 B w b 3 J 0 d W 5 p d H k v Q X V 0 b 1 J l b W 9 2 Z W R D b 2 x 1 b W 5 z M S 5 7 c 3 R h Z 2 U s N 3 0 m c X V v d D s s J n F 1 b 3 Q 7 U 2 V j d G l v b j E v T 3 B w b 3 J 0 d W 5 p d H k v Q X V 0 b 1 J l b W 9 2 Z W R D b 2 x 1 b W 5 z M S 5 7 Y n J h b m N o L D h 9 J n F 1 b 3 Q 7 L C Z x d W 9 0 O 1 N l Y 3 R p b 2 4 x L 0 9 w c G 9 y d H V u a X R 5 L 0 F 1 d G 9 S Z W 1 v d m V k Q 2 9 s d W 1 u c z E u e 3 N w Z W N p Y W x 0 e S w 5 f S Z x d W 9 0 O y w m c X V v d D t T Z W N 0 a W 9 u M S 9 P c H B v c n R 1 b m l 0 e S 9 B d X R v U m V t b 3 Z l Z E N v b H V t b n M x L n t w c m 9 k d W N 0 X 2 d y b 3 V w L D E w f S Z x d W 9 0 O y w m c X V v d D t T Z W N 0 a W 9 u M S 9 P c H B v c n R 1 b m l 0 e S 9 B d X R v U m V t b 3 Z l Z E N v b H V t b n M x L n t w c m 9 k d W N 0 X 3 N 1 Y l 9 n c m 9 1 c C w x M X 0 m c X V v d D s s J n F 1 b 3 Q 7 U 2 V j d G l v b j E v T 3 B w b 3 J 0 d W 5 p d H k v Q X V 0 b 1 J l b W 9 2 Z W R D b 2 x 1 b W 5 z M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3 B w b 3 J 0 d W 5 p d H k v Q X V 0 b 1 J l b W 9 2 Z W R D b 2 x 1 b W 5 z M S 5 7 b 3 B w b 3 J 0 d W 5 p d H l f b m F t Z S w w f S Z x d W 9 0 O y w m c X V v d D t T Z W N 0 a W 9 u M S 9 P c H B v c n R 1 b m l 0 e S 9 B d X R v U m V t b 3 Z l Z E N v b H V t b n M x L n t v c H B v c n R 1 b m l 0 e V 9 p Z C w x f S Z x d W 9 0 O y w m c X V v d D t T Z W N 0 a W 9 u M S 9 P c H B v c n R 1 b m l 0 e S 9 B d X R v U m V t b 3 Z l Z E N v b H V t b n M x L n t B Y 2 N v d W 5 0 I E V 4 Z S B J Z C w y f S Z x d W 9 0 O y w m c X V v d D t T Z W N 0 a W 9 u M S 9 P c H B v c n R 1 b m l 0 e S 9 B d X R v U m V t b 3 Z l Z E N v b H V t b n M x L n t B Y 2 N v d W 5 0 I E V 4 Z W N 1 d G l 2 Z S w z f S Z x d W 9 0 O y w m c X V v d D t T Z W N 0 a W 9 u M S 9 P c H B v c n R 1 b m l 0 e S 9 B d X R v U m V t b 3 Z l Z E N v b H V t b n M x L n t w c m V t a X V t X 2 F t b 3 V u d C w 0 f S Z x d W 9 0 O y w m c X V v d D t T Z W N 0 a W 9 u M S 9 P c H B v c n R 1 b m l 0 e S 9 B d X R v U m V t b 3 Z l Z E N v b H V t b n M x L n t y Z X Z l b n V l X 2 F t b 3 V u d C w 1 f S Z x d W 9 0 O y w m c X V v d D t T Z W N 0 a W 9 u M S 9 P c H B v c n R 1 b m l 0 e S 9 B d X R v U m V t b 3 Z l Z E N v b H V t b n M x L n t j b G 9 z a W 5 n X 2 R h d G U s N n 0 m c X V v d D s s J n F 1 b 3 Q 7 U 2 V j d G l v b j E v T 3 B w b 3 J 0 d W 5 p d H k v Q X V 0 b 1 J l b W 9 2 Z W R D b 2 x 1 b W 5 z M S 5 7 c 3 R h Z 2 U s N 3 0 m c X V v d D s s J n F 1 b 3 Q 7 U 2 V j d G l v b j E v T 3 B w b 3 J 0 d W 5 p d H k v Q X V 0 b 1 J l b W 9 2 Z W R D b 2 x 1 b W 5 z M S 5 7 Y n J h b m N o L D h 9 J n F 1 b 3 Q 7 L C Z x d W 9 0 O 1 N l Y 3 R p b 2 4 x L 0 9 w c G 9 y d H V u a X R 5 L 0 F 1 d G 9 S Z W 1 v d m V k Q 2 9 s d W 1 u c z E u e 3 N w Z W N p Y W x 0 e S w 5 f S Z x d W 9 0 O y w m c X V v d D t T Z W N 0 a W 9 u M S 9 P c H B v c n R 1 b m l 0 e S 9 B d X R v U m V t b 3 Z l Z E N v b H V t b n M x L n t w c m 9 k d W N 0 X 2 d y b 3 V w L D E w f S Z x d W 9 0 O y w m c X V v d D t T Z W N 0 a W 9 u M S 9 P c H B v c n R 1 b m l 0 e S 9 B d X R v U m V t b 3 Z l Z E N v b H V t b n M x L n t w c m 9 k d W N 0 X 3 N 1 Y l 9 n c m 9 1 c C w x M X 0 m c X V v d D s s J n F 1 b 3 Q 7 U 2 V j d G l v b j E v T 3 B w b 3 J 0 d W 5 p d H k v Q X V 0 b 1 J l b W 9 2 Z W R D b 2 x 1 b W 5 z M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w b 3 J 0 d W 5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H k v T 3 B w b 3 J 0 d W 5 p d H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v c n R 1 b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j B h O W N l M C 0 w N D d m L T Q 5 Y j I t O D F h O S 1 m M W M 0 M z F l O T Y 4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2 b 2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E 6 N T k 6 M T U u M D A 1 N z c 3 M V o i I C 8 + P E V u d H J 5 I F R 5 c G U 9 I k Z p b G x D b 2 x 1 b W 5 U e X B l c y I g V m F s d W U 9 I n N B d 2 t H Q m d Z R E J n W U d B Q U 1 K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L 0 F 1 d G 9 S Z W 1 v d m V k Q 2 9 s d W 1 u c z E u e 2 l u d m 9 p Y 2 V f b n V t Y m V y L D B 9 J n F 1 b 3 Q 7 L C Z x d W 9 0 O 1 N l Y 3 R p b 2 4 x L 0 l u d m 9 p Y 2 U v Q X V 0 b 1 J l b W 9 2 Z W R D b 2 x 1 b W 5 z M S 5 7 a W 5 2 b 2 l j Z V 9 k Y X R l L D F 9 J n F 1 b 3 Q 7 L C Z x d W 9 0 O 1 N l Y 3 R p b 2 4 x L 0 l u d m 9 p Y 2 U v Q X V 0 b 1 J l b W 9 2 Z W R D b 2 x 1 b W 5 z M S 5 7 c m V 2 Z W 5 1 Z V 9 0 c m F u c 2 F j d G l v b l 9 0 e X B l L D J 9 J n F 1 b 3 Q 7 L C Z x d W 9 0 O 1 N l Y 3 R p b 2 4 x L 0 l u d m 9 p Y 2 U v Q X V 0 b 1 J l b W 9 2 Z W R D b 2 x 1 b W 5 z M S 5 7 Y n J h b m N o X 2 5 h b W U s M 3 0 m c X V v d D s s J n F 1 b 3 Q 7 U 2 V j d G l v b j E v S W 5 2 b 2 l j Z S 9 B d X R v U m V t b 3 Z l Z E N v b H V t b n M x L n t z b 2 x 1 d G l v b l 9 n c m 9 1 c C w 0 f S Z x d W 9 0 O y w m c X V v d D t T Z W N 0 a W 9 u M S 9 J b n Z v a W N l L 0 F 1 d G 9 S Z W 1 v d m V k Q 2 9 s d W 1 u c z E u e 0 F j Y 2 9 1 b n Q g R X h l I E l E L D V 9 J n F 1 b 3 Q 7 L C Z x d W 9 0 O 1 N l Y 3 R p b 2 4 x L 0 l u d m 9 p Y 2 U v Q X V 0 b 1 J l b W 9 2 Z W R D b 2 x 1 b W 5 z M S 5 7 Q W N j b 3 V u d C B F e G V j d X R p d m U s N n 0 m c X V v d D s s J n F 1 b 3 Q 7 U 2 V j d G l v b j E v S W 5 2 b 2 l j Z S 9 B d X R v U m V t b 3 Z l Z E N v b H V t b n M x L n t p b m N v b W V f Y 2 x h c 3 M s N 3 0 m c X V v d D s s J n F 1 b 3 Q 7 U 2 V j d G l v b j E v S W 5 2 b 2 l j Z S 9 B d X R v U m V t b 3 Z l Z E N v b H V t b n M x L n t j b G l l b n R f b m F t Z S w 4 f S Z x d W 9 0 O y w m c X V v d D t T Z W N 0 a W 9 u M S 9 J b n Z v a W N l L 0 F 1 d G 9 S Z W 1 v d m V k Q 2 9 s d W 1 u c z E u e 3 B v b G l j e V 9 u d W 1 i Z X I s O X 0 m c X V v d D s s J n F 1 b 3 Q 7 U 2 V j d G l v b j E v S W 5 2 b 2 l j Z S 9 B d X R v U m V t b 3 Z l Z E N v b H V t b n M x L n t B b W 9 1 b n Q s M T B 9 J n F 1 b 3 Q 7 L C Z x d W 9 0 O 1 N l Y 3 R p b 2 4 x L 0 l u d m 9 p Y 2 U v Q X V 0 b 1 J l b W 9 2 Z W R D b 2 x 1 b W 5 z M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5 2 b 2 l j Z S 9 B d X R v U m V t b 3 Z l Z E N v b H V t b n M x L n t p b n Z v a W N l X 2 5 1 b W J l c i w w f S Z x d W 9 0 O y w m c X V v d D t T Z W N 0 a W 9 u M S 9 J b n Z v a W N l L 0 F 1 d G 9 S Z W 1 v d m V k Q 2 9 s d W 1 u c z E u e 2 l u d m 9 p Y 2 V f Z G F 0 Z S w x f S Z x d W 9 0 O y w m c X V v d D t T Z W N 0 a W 9 u M S 9 J b n Z v a W N l L 0 F 1 d G 9 S Z W 1 v d m V k Q 2 9 s d W 1 u c z E u e 3 J l d m V u d W V f d H J h b n N h Y 3 R p b 2 5 f d H l w Z S w y f S Z x d W 9 0 O y w m c X V v d D t T Z W N 0 a W 9 u M S 9 J b n Z v a W N l L 0 F 1 d G 9 S Z W 1 v d m V k Q 2 9 s d W 1 u c z E u e 2 J y Y W 5 j a F 9 u Y W 1 l L D N 9 J n F 1 b 3 Q 7 L C Z x d W 9 0 O 1 N l Y 3 R p b 2 4 x L 0 l u d m 9 p Y 2 U v Q X V 0 b 1 J l b W 9 2 Z W R D b 2 x 1 b W 5 z M S 5 7 c 2 9 s d X R p b 2 5 f Z 3 J v d X A s N H 0 m c X V v d D s s J n F 1 b 3 Q 7 U 2 V j d G l v b j E v S W 5 2 b 2 l j Z S 9 B d X R v U m V t b 3 Z l Z E N v b H V t b n M x L n t B Y 2 N v d W 5 0 I E V 4 Z S B J R C w 1 f S Z x d W 9 0 O y w m c X V v d D t T Z W N 0 a W 9 u M S 9 J b n Z v a W N l L 0 F 1 d G 9 S Z W 1 v d m V k Q 2 9 s d W 1 u c z E u e 0 F j Y 2 9 1 b n Q g R X h l Y 3 V 0 a X Z l L D Z 9 J n F 1 b 3 Q 7 L C Z x d W 9 0 O 1 N l Y 3 R p b 2 4 x L 0 l u d m 9 p Y 2 U v Q X V 0 b 1 J l b W 9 2 Z W R D b 2 x 1 b W 5 z M S 5 7 a W 5 j b 2 1 l X 2 N s Y X N z L D d 9 J n F 1 b 3 Q 7 L C Z x d W 9 0 O 1 N l Y 3 R p b 2 4 x L 0 l u d m 9 p Y 2 U v Q X V 0 b 1 J l b W 9 2 Z W R D b 2 x 1 b W 5 z M S 5 7 Y 2 x p Z W 5 0 X 2 5 h b W U s O H 0 m c X V v d D s s J n F 1 b 3 Q 7 U 2 V j d G l v b j E v S W 5 2 b 2 l j Z S 9 B d X R v U m V t b 3 Z l Z E N v b H V t b n M x L n t w b 2 x p Y 3 l f b n V t Y m V y L D l 9 J n F 1 b 3 Q 7 L C Z x d W 9 0 O 1 N l Y 3 R p b 2 4 x L 0 l u d m 9 p Y 2 U v Q X V 0 b 1 J l b W 9 2 Z W R D b 2 x 1 b W 5 z M S 5 7 Q W 1 v d W 5 0 L D E w f S Z x d W 9 0 O y w m c X V v d D t T Z W N 0 a W 9 u M S 9 J b n Z v a W N l L 0 F 1 d G 9 S Z W 1 v d m V k Q 2 9 s d W 1 u c z E u e 2 l u Y 2 9 t Z V 9 k d W V f Z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S 9 J b n Z v a W N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w Y T I 3 M 2 M t Y j Y 0 Z C 0 0 Z j c w L T g 3 Y 2 U t N j R l Z T M 3 M W V k N z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2 1 l Z X R p b m d f b G l z d F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I 6 M D A 6 M j Y u N z I 3 O T A w M 1 o i I C 8 + P E V u d H J 5 I F R 5 c G U 9 I k Z p b G x D b 2 x 1 b W 5 U e X B l c y I g V m F s d W U 9 I n N B d 1 l H Q m d r Q U J n Q T 0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I G 1 l Z X R p b m d f b G l z d F 8 y M D I w M D E y M z E w N D E v Q X V 0 b 1 J l b W 9 2 Z W R D b 2 x 1 b W 5 z M S 5 7 Q W N j b 3 V u d C B F e G U g S U Q s M H 0 m c X V v d D s s J n F 1 b 3 Q 7 U 2 V j d G l v b j E v N S B t Z W V 0 a W 5 n X 2 x p c 3 R f M j A y M D A x M j M x M D Q x L 0 F 1 d G 9 S Z W 1 v d m V k Q 2 9 s d W 1 u c z E u e 0 F j Y 2 9 1 b n Q g R X h l Y 3 V 0 a X Z l L D F 9 J n F 1 b 3 Q 7 L C Z x d W 9 0 O 1 N l Y 3 R p b 2 4 x L z U g b W V l d G l u Z 1 9 s a X N 0 X z I w M j A w M T I z M T A 0 M S 9 B d X R v U m V t b 3 Z l Z E N v b H V t b n M x L n t i c m F u Y 2 h f b m F t Z S w y f S Z x d W 9 0 O y w m c X V v d D t T Z W N 0 a W 9 u M S 8 1 I G 1 l Z X R p b m d f b G l z d F 8 y M D I w M D E y M z E w N D E v Q X V 0 b 1 J l b W 9 2 Z W R D b 2 x 1 b W 5 z M S 5 7 Z 2 x v Y m F s X 2 F 0 d G V u Z G V l c y w z f S Z x d W 9 0 O y w m c X V v d D t T Z W N 0 a W 9 u M S 8 1 I G 1 l Z X R p b m d f b G l z d F 8 y M D I w M D E y M z E w N D E v Q X V 0 b 1 J l b W 9 2 Z W R D b 2 x 1 b W 5 z M S 5 7 b W V l d G l u Z 1 9 k Y X R l L D R 9 J n F 1 b 3 Q 7 L C Z x d W 9 0 O 1 N l Y 3 R p b 2 4 x L z U g b W V l d G l u Z 1 9 s a X N 0 X z I w M j A w M T I z M T A 0 M S 9 B d X R v U m V t b 3 Z l Z E N v b H V t b n M x L n t D b 2 x 1 b W 4 2 L D V 9 J n F 1 b 3 Q 7 L C Z x d W 9 0 O 1 N l Y 3 R p b 2 4 x L z U g b W V l d G l u Z 1 9 s a X N 0 X z I w M j A w M T I z M T A 0 M S 9 B d X R v U m V t b 3 Z l Z E N v b H V t b n M x L n t D b 2 x 1 b W 4 3 L D Z 9 J n F 1 b 3 Q 7 L C Z x d W 9 0 O 1 N l Y 3 R p b 2 4 x L z U g b W V l d G l u Z 1 9 s a X N 0 X z I w M j A w M T I z M T A 0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U g b W V l d G l u Z 1 9 s a X N 0 X z I w M j A w M T I z M T A 0 M S 9 B d X R v U m V t b 3 Z l Z E N v b H V t b n M x L n t B Y 2 N v d W 5 0 I E V 4 Z S B J R C w w f S Z x d W 9 0 O y w m c X V v d D t T Z W N 0 a W 9 u M S 8 1 I G 1 l Z X R p b m d f b G l z d F 8 y M D I w M D E y M z E w N D E v Q X V 0 b 1 J l b W 9 2 Z W R D b 2 x 1 b W 5 z M S 5 7 Q W N j b 3 V u d C B F e G V j d X R p d m U s M X 0 m c X V v d D s s J n F 1 b 3 Q 7 U 2 V j d G l v b j E v N S B t Z W V 0 a W 5 n X 2 x p c 3 R f M j A y M D A x M j M x M D Q x L 0 F 1 d G 9 S Z W 1 v d m V k Q 2 9 s d W 1 u c z E u e 2 J y Y W 5 j a F 9 u Y W 1 l L D J 9 J n F 1 b 3 Q 7 L C Z x d W 9 0 O 1 N l Y 3 R p b 2 4 x L z U g b W V l d G l u Z 1 9 s a X N 0 X z I w M j A w M T I z M T A 0 M S 9 B d X R v U m V t b 3 Z l Z E N v b H V t b n M x L n t n b G 9 i Y W x f Y X R 0 Z W 5 k Z W V z L D N 9 J n F 1 b 3 Q 7 L C Z x d W 9 0 O 1 N l Y 3 R p b 2 4 x L z U g b W V l d G l u Z 1 9 s a X N 0 X z I w M j A w M T I z M T A 0 M S 9 B d X R v U m V t b 3 Z l Z E N v b H V t b n M x L n t t Z W V 0 a W 5 n X 2 R h d G U s N H 0 m c X V v d D s s J n F 1 b 3 Q 7 U 2 V j d G l v b j E v N S B t Z W V 0 a W 5 n X 2 x p c 3 R f M j A y M D A x M j M x M D Q x L 0 F 1 d G 9 S Z W 1 v d m V k Q 2 9 s d W 1 u c z E u e 0 N v b H V t b j Y s N X 0 m c X V v d D s s J n F 1 b 3 Q 7 U 2 V j d G l v b j E v N S B t Z W V 0 a W 5 n X 2 x p c 3 R f M j A y M D A x M j M x M D Q x L 0 F 1 d G 9 S Z W 1 v d m V k Q 2 9 s d W 1 u c z E u e 0 N v b H V t b j c s N n 0 m c X V v d D s s J n F 1 b 3 Q 7 U 2 V j d G l v b j E v N S B t Z W V 0 a W 5 n X 2 x p c 3 R f M j A y M D A x M j M x M D Q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l M j B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t Z W V 0 a W 5 n X 2 x p c 3 R f M j A y M D A x M j M x M D Q x L z U u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t Z W V 0 a W 5 n X 2 x p c 3 R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v Y 2 V y Y W d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F l Z G F j N T Y t M T A y M y 0 0 Z m Z m L T k 4 M T c t N j Y w M z R i Y W Z j Y T k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c m 9 j Z X J h Z 2 U x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w O j M 4 O j A 3 L j Q 2 M T U 5 M D h a I i A v P j x F b n R y e S B U e X B l P S J G a W x s Q 2 9 s d W 1 u V H l w Z X M i I F Z h b H V l P S J z Q m d B R 0 N R a 0 d B d 1 l H Q m d Z R k N R W U d C Z 2 s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F e G U g T m F t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R m l s b E N v d W 5 0 I i B W Y W x 1 Z T 0 i b D k 2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b 2 N l c m F n Z S 9 B d X R v U m V t b 3 Z l Z E N v b H V t b n M x L n t j b G l l b n R f b m F t Z S w w f S Z x d W 9 0 O y w m c X V v d D t T Z W N 0 a W 9 u M S 9 C c m 9 j Z X J h Z 2 U v Q X V 0 b 1 J l b W 9 2 Z W R D b 2 x 1 b W 5 z M S 5 7 c G 9 s a W N 5 X 2 5 1 b W J l c i w x f S Z x d W 9 0 O y w m c X V v d D t T Z W N 0 a W 9 u M S 9 C c m 9 j Z X J h Z 2 U v Q X V 0 b 1 J l b W 9 2 Z W R D b 2 x 1 b W 5 z M S 5 7 c G 9 s a W N 5 X 3 N 0 Y X R 1 c y w y f S Z x d W 9 0 O y w m c X V v d D t T Z W N 0 a W 9 u M S 9 C c m 9 j Z X J h Z 2 U v Q X V 0 b 1 J l b W 9 2 Z W R D b 2 x 1 b W 5 z M S 5 7 c G 9 s a W N 5 X 3 N 0 Y X J 0 X 2 R h d G U s M 3 0 m c X V v d D s s J n F 1 b 3 Q 7 U 2 V j d G l v b j E v Q n J v Y 2 V y Y W d l L 0 F 1 d G 9 S Z W 1 v d m V k Q 2 9 s d W 1 u c z E u e 3 B v b G l j e V 9 l b m R f Z G F 0 Z S w 0 f S Z x d W 9 0 O y w m c X V v d D t T Z W N 0 a W 9 u M S 9 C c m 9 j Z X J h Z 2 U v Q X V 0 b 1 J l b W 9 2 Z W R D b 2 x 1 b W 5 z M S 5 7 c H J v Z H V j d F 9 n c m 9 1 c C w 1 f S Z x d W 9 0 O y w m c X V v d D t T Z W N 0 a W 9 u M S 9 C c m 9 j Z X J h Z 2 U v Q X V 0 b 1 J l b W 9 2 Z W R D b 2 x 1 b W 5 z M S 5 7 Q W N j b 3 V u d C B F e G U g S U Q s N n 0 m c X V v d D s s J n F 1 b 3 Q 7 U 2 V j d G l v b j E v Q n J v Y 2 V y Y W d l L 0 F 1 d G 9 S Z W 1 v d m V k Q 2 9 s d W 1 u c z E u e 0 V 4 Z S B O Y W 1 l L D d 9 J n F 1 b 3 Q 7 L C Z x d W 9 0 O 1 N l Y 3 R p b 2 4 x L 0 J y b 2 N l c m F n Z S 9 B d X R v U m V t b 3 Z l Z E N v b H V t b n M x L n t i c m F u Y 2 h f b m F t Z S w 4 f S Z x d W 9 0 O y w m c X V v d D t T Z W N 0 a W 9 u M S 9 C c m 9 j Z X J h Z 2 U v Q X V 0 b 1 J l b W 9 2 Z W R D b 2 x 1 b W 5 z M S 5 7 c 2 9 s d X R p b 2 5 f Z 3 J v d X A s O X 0 m c X V v d D s s J n F 1 b 3 Q 7 U 2 V j d G l v b j E v Q n J v Y 2 V y Y W d l L 0 F 1 d G 9 S Z W 1 v d m V k Q 2 9 s d W 1 u c z E u e 2 l u Y 2 9 t Z V 9 j b G F z c y w x M H 0 m c X V v d D s s J n F 1 b 3 Q 7 U 2 V j d G l v b j E v Q n J v Y 2 V y Y W d l L 0 F 1 d G 9 S Z W 1 v d m V k Q 2 9 s d W 1 u c z E u e 0 F t b 3 V u d C w x M X 0 m c X V v d D s s J n F 1 b 3 Q 7 U 2 V j d G l v b j E v Q n J v Y 2 V y Y W d l L 0 F 1 d G 9 S Z W 1 v d m V k Q 2 9 s d W 1 u c z E u e 2 l u Y 2 9 t Z V 9 k d W V f Z G F 0 Z S w x M n 0 m c X V v d D s s J n F 1 b 3 Q 7 U 2 V j d G l v b j E v Q n J v Y 2 V y Y W d l L 0 F 1 d G 9 S Z W 1 v d m V k Q 2 9 s d W 1 u c z E u e 3 J l d m V u d W V f d H J h b n N h Y 3 R p b 2 5 f d H l w Z S w x M 3 0 m c X V v d D s s J n F 1 b 3 Q 7 U 2 V j d G l v b j E v Q n J v Y 2 V y Y W d l L 0 F 1 d G 9 S Z W 1 v d m V k Q 2 9 s d W 1 u c z E u e 3 J l b m V 3 Y W x f c 3 R h d H V z L D E 0 f S Z x d W 9 0 O y w m c X V v d D t T Z W N 0 a W 9 u M S 9 C c m 9 j Z X J h Z 2 U v Q X V 0 b 1 J l b W 9 2 Z W R D b 2 x 1 b W 5 z M S 5 7 b G F w c 2 V f c m V h c 2 9 u L D E 1 f S Z x d W 9 0 O y w m c X V v d D t T Z W N 0 a W 9 u M S 9 C c m 9 j Z X J h Z 2 U v Q X V 0 b 1 J l b W 9 2 Z W R D b 2 x 1 b W 5 z M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c m 9 j Z X J h Z 2 U v Q X V 0 b 1 J l b W 9 2 Z W R D b 2 x 1 b W 5 z M S 5 7 Y 2 x p Z W 5 0 X 2 5 h b W U s M H 0 m c X V v d D s s J n F 1 b 3 Q 7 U 2 V j d G l v b j E v Q n J v Y 2 V y Y W d l L 0 F 1 d G 9 S Z W 1 v d m V k Q 2 9 s d W 1 u c z E u e 3 B v b G l j e V 9 u d W 1 i Z X I s M X 0 m c X V v d D s s J n F 1 b 3 Q 7 U 2 V j d G l v b j E v Q n J v Y 2 V y Y W d l L 0 F 1 d G 9 S Z W 1 v d m V k Q 2 9 s d W 1 u c z E u e 3 B v b G l j e V 9 z d G F 0 d X M s M n 0 m c X V v d D s s J n F 1 b 3 Q 7 U 2 V j d G l v b j E v Q n J v Y 2 V y Y W d l L 0 F 1 d G 9 S Z W 1 v d m V k Q 2 9 s d W 1 u c z E u e 3 B v b G l j e V 9 z d G F y d F 9 k Y X R l L D N 9 J n F 1 b 3 Q 7 L C Z x d W 9 0 O 1 N l Y 3 R p b 2 4 x L 0 J y b 2 N l c m F n Z S 9 B d X R v U m V t b 3 Z l Z E N v b H V t b n M x L n t w b 2 x p Y 3 l f Z W 5 k X 2 R h d G U s N H 0 m c X V v d D s s J n F 1 b 3 Q 7 U 2 V j d G l v b j E v Q n J v Y 2 V y Y W d l L 0 F 1 d G 9 S Z W 1 v d m V k Q 2 9 s d W 1 u c z E u e 3 B y b 2 R 1 Y 3 R f Z 3 J v d X A s N X 0 m c X V v d D s s J n F 1 b 3 Q 7 U 2 V j d G l v b j E v Q n J v Y 2 V y Y W d l L 0 F 1 d G 9 S Z W 1 v d m V k Q 2 9 s d W 1 u c z E u e 0 F j Y 2 9 1 b n Q g R X h l I E l E L D Z 9 J n F 1 b 3 Q 7 L C Z x d W 9 0 O 1 N l Y 3 R p b 2 4 x L 0 J y b 2 N l c m F n Z S 9 B d X R v U m V t b 3 Z l Z E N v b H V t b n M x L n t F e G U g T m F t Z S w 3 f S Z x d W 9 0 O y w m c X V v d D t T Z W N 0 a W 9 u M S 9 C c m 9 j Z X J h Z 2 U v Q X V 0 b 1 J l b W 9 2 Z W R D b 2 x 1 b W 5 z M S 5 7 Y n J h b m N o X 2 5 h b W U s O H 0 m c X V v d D s s J n F 1 b 3 Q 7 U 2 V j d G l v b j E v Q n J v Y 2 V y Y W d l L 0 F 1 d G 9 S Z W 1 v d m V k Q 2 9 s d W 1 u c z E u e 3 N v b H V 0 a W 9 u X 2 d y b 3 V w L D l 9 J n F 1 b 3 Q 7 L C Z x d W 9 0 O 1 N l Y 3 R p b 2 4 x L 0 J y b 2 N l c m F n Z S 9 B d X R v U m V t b 3 Z l Z E N v b H V t b n M x L n t p b m N v b W V f Y 2 x h c 3 M s M T B 9 J n F 1 b 3 Q 7 L C Z x d W 9 0 O 1 N l Y 3 R p b 2 4 x L 0 J y b 2 N l c m F n Z S 9 B d X R v U m V t b 3 Z l Z E N v b H V t b n M x L n t B b W 9 1 b n Q s M T F 9 J n F 1 b 3 Q 7 L C Z x d W 9 0 O 1 N l Y 3 R p b 2 4 x L 0 J y b 2 N l c m F n Z S 9 B d X R v U m V t b 3 Z l Z E N v b H V t b n M x L n t p b m N v b W V f Z H V l X 2 R h d G U s M T J 9 J n F 1 b 3 Q 7 L C Z x d W 9 0 O 1 N l Y 3 R p b 2 4 x L 0 J y b 2 N l c m F n Z S 9 B d X R v U m V t b 3 Z l Z E N v b H V t b n M x L n t y Z X Z l b n V l X 3 R y Y W 5 z Y W N 0 a W 9 u X 3 R 5 c G U s M T N 9 J n F 1 b 3 Q 7 L C Z x d W 9 0 O 1 N l Y 3 R p b 2 4 x L 0 J y b 2 N l c m F n Z S 9 B d X R v U m V t b 3 Z l Z E N v b H V t b n M x L n t y Z W 5 l d 2 F s X 3 N 0 Y X R 1 c y w x N H 0 m c X V v d D s s J n F 1 b 3 Q 7 U 2 V j d G l v b j E v Q n J v Y 2 V y Y W d l L 0 F 1 d G 9 S Z W 1 v d m V k Q 2 9 s d W 1 u c z E u e 2 x h c H N l X 3 J l Y X N v b i w x N X 0 m c X V v d D s s J n F 1 b 3 Q 7 U 2 V j d G l v b j E v Q n J v Y 2 V y Y W d l L 0 F 1 d G 9 S Z W 1 v d m V k Q 2 9 s d W 1 u c z E u e 2 x h c 3 R f d X B k Y X R l Z F 9 k Y X R l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v Y 2 V y Y W d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N l c m F n Z S U y M C g y K S 9 C c m 9 j Z X J h Z 2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j Z X J h Z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Q z M z Q y O G U t Z j l l M y 0 0 N j g 0 L T k 5 Z T A t M G I 5 Z T N k Z W Q w Y T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N D o 0 N z o w N S 4 4 N j k 2 N z M w W i I g L z 4 8 R W 5 0 c n k g V H l w Z T 0 i R m l s b E N v b H V t b l R 5 c G V z I i B W Y W x 1 Z T 0 i c 0 J n Q U d D U W t H Q X d Z R 0 J n W U Z D U V l H Q 1 E 9 P S I g L z 4 8 R W 5 0 c n k g V H l w Z T 0 i R m l s b E N v b H V t b k 5 h b W V z I i B W Y W x 1 Z T 0 i c 1 s m c X V v d D t j b G l l b n R f b m F t Z S Z x d W 9 0 O y w m c X V v d D t w b 2 x p Y 3 l f b n V t Y m V y J n F 1 b 3 Q 7 L C Z x d W 9 0 O 3 B v b G l j e V 9 z d G F 0 d X M m c X V v d D s s J n F 1 b 3 Q 7 c G 9 s a W N 5 X 3 N 0 Y X J 0 X 2 R h d G U m c X V v d D s s J n F 1 b 3 Q 7 c G 9 s a W N 5 X 2 V u Z F 9 k Y X R l J n F 1 b 3 Q 7 L C Z x d W 9 0 O 3 B y b 2 R 1 Y 3 R f Z 3 J v d X A m c X V v d D s s J n F 1 b 3 Q 7 Q W N j b 3 V u d C B F e G U g S U Q m c X V v d D s s J n F 1 b 3 Q 7 R X h l I E 5 h b W U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Y 2 x p Z W 5 0 X 2 5 h b W U s M H 0 m c X V v d D s s J n F 1 b 3 Q 7 U 2 V j d G l v b j E v Q X B w Z W 5 k M S 9 B d X R v U m V t b 3 Z l Z E N v b H V t b n M x L n t w b 2 x p Y 3 l f b n V t Y m V y L D F 9 J n F 1 b 3 Q 7 L C Z x d W 9 0 O 1 N l Y 3 R p b 2 4 x L 0 F w c G V u Z D E v Q X V 0 b 1 J l b W 9 2 Z W R D b 2 x 1 b W 5 z M S 5 7 c G 9 s a W N 5 X 3 N 0 Y X R 1 c y w y f S Z x d W 9 0 O y w m c X V v d D t T Z W N 0 a W 9 u M S 9 B c H B l b m Q x L 0 F 1 d G 9 S Z W 1 v d m V k Q 2 9 s d W 1 u c z E u e 3 B v b G l j e V 9 z d G F y d F 9 k Y X R l L D N 9 J n F 1 b 3 Q 7 L C Z x d W 9 0 O 1 N l Y 3 R p b 2 4 x L 0 F w c G V u Z D E v Q X V 0 b 1 J l b W 9 2 Z W R D b 2 x 1 b W 5 z M S 5 7 c G 9 s a W N 5 X 2 V u Z F 9 k Y X R l L D R 9 J n F 1 b 3 Q 7 L C Z x d W 9 0 O 1 N l Y 3 R p b 2 4 x L 0 F w c G V u Z D E v Q X V 0 b 1 J l b W 9 2 Z W R D b 2 x 1 b W 5 z M S 5 7 c H J v Z H V j d F 9 n c m 9 1 c C w 1 f S Z x d W 9 0 O y w m c X V v d D t T Z W N 0 a W 9 u M S 9 B c H B l b m Q x L 0 F 1 d G 9 S Z W 1 v d m V k Q 2 9 s d W 1 u c z E u e 0 F j Y 2 9 1 b n Q g R X h l I E l E L D Z 9 J n F 1 b 3 Q 7 L C Z x d W 9 0 O 1 N l Y 3 R p b 2 4 x L 0 F w c G V u Z D E v Q X V 0 b 1 J l b W 9 2 Z W R D b 2 x 1 b W 5 z M S 5 7 R X h l I E 5 h b W U s N 3 0 m c X V v d D s s J n F 1 b 3 Q 7 U 2 V j d G l v b j E v Q X B w Z W 5 k M S 9 B d X R v U m V t b 3 Z l Z E N v b H V t b n M x L n t i c m F u Y 2 h f b m F t Z S w 4 f S Z x d W 9 0 O y w m c X V v d D t T Z W N 0 a W 9 u M S 9 B c H B l b m Q x L 0 F 1 d G 9 S Z W 1 v d m V k Q 2 9 s d W 1 u c z E u e 3 N v b H V 0 a W 9 u X 2 d y b 3 V w L D l 9 J n F 1 b 3 Q 7 L C Z x d W 9 0 O 1 N l Y 3 R p b 2 4 x L 0 F w c G V u Z D E v Q X V 0 b 1 J l b W 9 2 Z W R D b 2 x 1 b W 5 z M S 5 7 a W 5 j b 2 1 l X 2 N s Y X N z L D E w f S Z x d W 9 0 O y w m c X V v d D t T Z W N 0 a W 9 u M S 9 B c H B l b m Q x L 0 F 1 d G 9 S Z W 1 v d m V k Q 2 9 s d W 1 u c z E u e 0 F t b 3 V u d C w x M X 0 m c X V v d D s s J n F 1 b 3 Q 7 U 2 V j d G l v b j E v Q X B w Z W 5 k M S 9 B d X R v U m V t b 3 Z l Z E N v b H V t b n M x L n t p b m N v b W V f Z H V l X 2 R h d G U s M T J 9 J n F 1 b 3 Q 7 L C Z x d W 9 0 O 1 N l Y 3 R p b 2 4 x L 0 F w c G V u Z D E v Q X V 0 b 1 J l b W 9 2 Z W R D b 2 x 1 b W 5 z M S 5 7 c m V 2 Z W 5 1 Z V 9 0 c m F u c 2 F j d G l v b l 9 0 e X B l L D E z f S Z x d W 9 0 O y w m c X V v d D t T Z W N 0 a W 9 u M S 9 B c H B l b m Q x L 0 F 1 d G 9 S Z W 1 v d m V k Q 2 9 s d W 1 u c z E u e 3 J l b m V 3 Y W x f c 3 R h d H V z L D E 0 f S Z x d W 9 0 O y w m c X V v d D t T Z W N 0 a W 9 u M S 9 B c H B l b m Q x L 0 F 1 d G 9 S Z W 1 v d m V k Q 2 9 s d W 1 u c z E u e 2 x h c 3 R f d X B k Y X R l Z F 9 k Y X R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G l l b n R f b m F t Z S w w f S Z x d W 9 0 O y w m c X V v d D t T Z W N 0 a W 9 u M S 9 B c H B l b m Q x L 0 F 1 d G 9 S Z W 1 v d m V k Q 2 9 s d W 1 u c z E u e 3 B v b G l j e V 9 u d W 1 i Z X I s M X 0 m c X V v d D s s J n F 1 b 3 Q 7 U 2 V j d G l v b j E v Q X B w Z W 5 k M S 9 B d X R v U m V t b 3 Z l Z E N v b H V t b n M x L n t w b 2 x p Y 3 l f c 3 R h d H V z L D J 9 J n F 1 b 3 Q 7 L C Z x d W 9 0 O 1 N l Y 3 R p b 2 4 x L 0 F w c G V u Z D E v Q X V 0 b 1 J l b W 9 2 Z W R D b 2 x 1 b W 5 z M S 5 7 c G 9 s a W N 5 X 3 N 0 Y X J 0 X 2 R h d G U s M 3 0 m c X V v d D s s J n F 1 b 3 Q 7 U 2 V j d G l v b j E v Q X B w Z W 5 k M S 9 B d X R v U m V t b 3 Z l Z E N v b H V t b n M x L n t w b 2 x p Y 3 l f Z W 5 k X 2 R h d G U s N H 0 m c X V v d D s s J n F 1 b 3 Q 7 U 2 V j d G l v b j E v Q X B w Z W 5 k M S 9 B d X R v U m V t b 3 Z l Z E N v b H V t b n M x L n t w c m 9 k d W N 0 X 2 d y b 3 V w L D V 9 J n F 1 b 3 Q 7 L C Z x d W 9 0 O 1 N l Y 3 R p b 2 4 x L 0 F w c G V u Z D E v Q X V 0 b 1 J l b W 9 2 Z W R D b 2 x 1 b W 5 z M S 5 7 Q W N j b 3 V u d C B F e G U g S U Q s N n 0 m c X V v d D s s J n F 1 b 3 Q 7 U 2 V j d G l v b j E v Q X B w Z W 5 k M S 9 B d X R v U m V t b 3 Z l Z E N v b H V t b n M x L n t F e G U g T m F t Z S w 3 f S Z x d W 9 0 O y w m c X V v d D t T Z W N 0 a W 9 u M S 9 B c H B l b m Q x L 0 F 1 d G 9 S Z W 1 v d m V k Q 2 9 s d W 1 u c z E u e 2 J y Y W 5 j a F 9 u Y W 1 l L D h 9 J n F 1 b 3 Q 7 L C Z x d W 9 0 O 1 N l Y 3 R p b 2 4 x L 0 F w c G V u Z D E v Q X V 0 b 1 J l b W 9 2 Z W R D b 2 x 1 b W 5 z M S 5 7 c 2 9 s d X R p b 2 5 f Z 3 J v d X A s O X 0 m c X V v d D s s J n F 1 b 3 Q 7 U 2 V j d G l v b j E v Q X B w Z W 5 k M S 9 B d X R v U m V t b 3 Z l Z E N v b H V t b n M x L n t p b m N v b W V f Y 2 x h c 3 M s M T B 9 J n F 1 b 3 Q 7 L C Z x d W 9 0 O 1 N l Y 3 R p b 2 4 x L 0 F w c G V u Z D E v Q X V 0 b 1 J l b W 9 2 Z W R D b 2 x 1 b W 5 z M S 5 7 Q W 1 v d W 5 0 L D E x f S Z x d W 9 0 O y w m c X V v d D t T Z W N 0 a W 9 u M S 9 B c H B l b m Q x L 0 F 1 d G 9 S Z W 1 v d m V k Q 2 9 s d W 1 u c z E u e 2 l u Y 2 9 t Z V 9 k d W V f Z G F 0 Z S w x M n 0 m c X V v d D s s J n F 1 b 3 Q 7 U 2 V j d G l v b j E v Q X B w Z W 5 k M S 9 B d X R v U m V t b 3 Z l Z E N v b H V t b n M x L n t y Z X Z l b n V l X 3 R y Y W 5 z Y W N 0 a W 9 u X 3 R 5 c G U s M T N 9 J n F 1 b 3 Q 7 L C Z x d W 9 0 O 1 N l Y 3 R p b 2 4 x L 0 F w c G V u Z D E v Q X V 0 b 1 J l b W 9 2 Z W R D b 2 x 1 b W 5 z M S 5 7 c m V u Z X d h b F 9 z d G F 0 d X M s M T R 9 J n F 1 b 3 Q 7 L C Z x d W 9 0 O 1 N l Y 3 R p b 2 4 x L 0 F w c G V u Z D E v Q X V 0 b 1 J l b W 9 2 Z W R D b 2 x 1 b W 5 z M S 5 7 b G F z d F 9 1 c G R h d G V k X 2 R h d G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6 C P x / Q e U K y 5 E Z 4 h 6 z C j g A A A A A C A A A A A A A Q Z g A A A A E A A C A A A A A o y R 9 P l d p r p Y A h x O H s N K K p h u b q c X K 4 P d p i + m v h 1 b 7 U E w A A A A A O g A A A A A I A A C A A A A C 1 m 6 p K J R f D z A e w T S 9 K O v 1 q 2 D k 8 e n + D I h z H W q N H c h 3 1 5 V A A A A B B / Z f v R h e K Z Z + 5 M / + Y y f k 5 P 2 5 L I v w W w Z K 7 y P C l l 9 7 R o 1 a D C p I h v D G 9 s + r p T 4 O H f J g m k t i 1 H 7 s 2 5 h O D k 9 F X I q C z H e J Q T + I R I 2 Y Y e J y R / J L / m U A A A A C S J n 4 q + 5 z R v P d t u E p m Y 1 C t W N 1 l s i u 7 o w m 1 O / u L L Z C 9 5 c + N R B X D i 8 l H r 6 q i 3 + 7 Y i d T / P R + v T 0 j Y V M T 6 j p J w X d B X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B r o c e r a g e 1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 2 0 2 4 - 0 9 - 2 8 T 1 0 : 2 0 : 0 6 . 2 7 5 7 3 8 9 + 0 5 : 3 0 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 B r o c e r a g e 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 B r o c e r a g e 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 B r o c e r a g e 1 2 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 B r o c e r a g e 1 2 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B r o c e r a g e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 1 3 6 < / i n t > < / v a l u e > < / i t e m > < i t e m > < k e y > < s t r i n g > p o l i c y _ n u m b e r < / s t r i n g > < / k e y > < v a l u e > < i n t > 1 5 8 < / i n t > < / v a l u e > < / i t e m > < i t e m > < k e y > < s t r i n g > p o l i c y _ s t a t u s < / s t r i n g > < / k e y > < v a l u e > < i n t > 1 4 4 < / i n t > < / v a l u e > < / i t e m > < i t e m > < k e y > < s t r i n g > p o l i c y _ s t a r t _ d a t e < / s t r i n g > < / k e y > < v a l u e > < i n t > 1 7 6 < / i n t > < / v a l u e > < / i t e m > < i t e m > < k e y > < s t r i n g > p o l i c y _ e n d _ d a t e < / s t r i n g > < / k e y > < v a l u e > < i n t > 1 6 9 < / i n t > < / v a l u e > < / i t e m > < i t e m > < k e y > < s t r i n g > p r o d u c t _ g r o u p < / s t r i n g > < / k e y > < v a l u e > < i n t > 1 5 9 < / i n t > < / v a l u e > < / i t e m > < i t e m > < k e y > < s t r i n g > A c c o u n t   E x e   I D < / s t r i n g > < / k e y > < v a l u e > < i n t > 1 5 7 < / i n t > < / v a l u e > < / i t e m > < i t e m > < k e y > < s t r i n g > E x e   N a m e < / s t r i n g > < / k e y > < v a l u e > < i n t > 1 1 7 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 1 6 2 < / i n t > < / v a l u e > < / i t e m > < i t e m > < k e y > < s t r i n g > i n c o m e _ c l a s s < / s t r i n g > < / k e y > < v a l u e > < i n t > 1 4 5 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i t e m > < k e y > < s t r i n g > r e v e n u e _ t r a n s a c t i o n _ t y p e < / s t r i n g > < / k e y > < v a l u e > < i n t > 2 4 6 < / i n t > < / v a l u e > < / i t e m > < i t e m > < k e y > < s t r i n g > r e n e w a l _ s t a t u s < / s t r i n g > < / k e y > < v a l u e > < i n t > 1 6 1 < / i n t > < / v a l u e > < / i t e m > < i t e m > < k e y > < s t r i n g > l a p s e _ r e a s o n < / s t r i n g > < / k e y > < v a l u e > < i n t > 1 4 5 < / i n t > < / v a l u e > < / i t e m > < i t e m > < k e y > < s t r i n g > l a s t _ u p d a t e d _ d a t e < / s t r i n g > < / k e y > < v a l u e > < i n t > 1 8 6 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  I D < / s t r i n g > < / k e y > < v a l u e > < i n t > 6 < / i n t > < / v a l u e > < / i t e m > < i t e m > < k e y > < s t r i n g > E x e   N a m e 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 B r o c e r a g e 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 B r o c e r a g e 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  I D < / K e y > < / D i a g r a m O b j e c t K e y > < D i a g r a m O b j e c t K e y > < K e y > C o l u m n s \ E x e  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 B r o c e r a g e 1 2 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 B r o c e r a g e 1 2 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  I D < / K e y > < / D i a g r a m O b j e c t K e y > < D i a g r a m O b j e c t K e y > < K e y > C o l u m n s \ E x e  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B r o c e r a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 1 3 6 < / i n t > < / v a l u e > < / i t e m > < i t e m > < k e y > < s t r i n g > p o l i c y _ n u m b e r < / s t r i n g > < / k e y > < v a l u e > < i n t > 1 5 8 < / i n t > < / v a l u e > < / i t e m > < i t e m > < k e y > < s t r i n g > p o l i c y _ s t a t u s < / s t r i n g > < / k e y > < v a l u e > < i n t > 1 4 4 < / i n t > < / v a l u e > < / i t e m > < i t e m > < k e y > < s t r i n g > p o l i c y _ s t a r t _ d a t e < / s t r i n g > < / k e y > < v a l u e > < i n t > 1 7 6 < / i n t > < / v a l u e > < / i t e m > < i t e m > < k e y > < s t r i n g > p o l i c y _ e n d _ d a t e < / s t r i n g > < / k e y > < v a l u e > < i n t > 1 6 9 < / i n t > < / v a l u e > < / i t e m > < i t e m > < k e y > < s t r i n g > p r o d u c t _ g r o u p < / s t r i n g > < / k e y > < v a l u e > < i n t > 1 5 9 < / i n t > < / v a l u e > < / i t e m > < i t e m > < k e y > < s t r i n g > A c c o u n t   E x e   I D < / s t r i n g > < / k e y > < v a l u e > < i n t > 1 5 7 < / i n t > < / v a l u e > < / i t e m > < i t e m > < k e y > < s t r i n g > E x e   N a m e < / s t r i n g > < / k e y > < v a l u e > < i n t > 1 1 7 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 i n c o m e _ c l a s s < / s t r i n g > < / k e y > < v a l u e > < i n t > 1 4 5 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i t e m > < k e y > < s t r i n g > r e v e n u e _ t r a n s a c t i o n _ t y p e < / s t r i n g > < / k e y > < v a l u e > < i n t > 2 4 6 < / i n t > < / v a l u e > < / i t e m > < i t e m > < k e y > < s t r i n g > r e n e w a l _ s t a t u s < / s t r i n g > < / k e y > < v a l u e > < i n t > 1 6 1 < / i n t > < / v a l u e > < / i t e m > < i t e m > < k e y > < s t r i n g > l a p s e _ r e a s o n < / s t r i n g > < / k e y > < v a l u e > < i n t > 1 4 5 < / i n t > < / v a l u e > < / i t e m > < i t e m > < k e y > < s t r i n g > l a s t _ u p d a t e d _ d a t e < / s t r i n g > < / k e y > < v a l u e > < i n t > 1 8 6 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  I D < / s t r i n g > < / k e y > < v a l u e > < i n t > 6 < / i n t > < / v a l u e > < / i t e m > < i t e m > < k e y > < s t r i n g > E x e   N a m e 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B r o c e r a g e , N N _ E N _ E E _ I n d i _ b d g t _ _ 2 0 0 1 2 0 2 0 , T a b l e 1 , I n v o i c e     A c c o u n t   E x e   I D       i n v o i c e _ n u m b e r , I n v o i c e , T a b l e 8 , _ 5 _ m e e t i n g _ l i s t _ 2 0 2 0 0 1 2 3 1 0 4 1 , O p p o r t u n i t y , R a n g e , B r o c e r a g e 1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 B r o c e r a g e 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 B r o c e r a g e 1 2 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28F575C-FD77-439A-9765-3C674032B11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DFC4CE7-A10E-4CCC-9FDF-5005017A2670}">
  <ds:schemaRefs/>
</ds:datastoreItem>
</file>

<file path=customXml/itemProps11.xml><?xml version="1.0" encoding="utf-8"?>
<ds:datastoreItem xmlns:ds="http://schemas.openxmlformats.org/officeDocument/2006/customXml" ds:itemID="{0AC515B6-8D99-4B14-891E-5232BAA2B675}">
  <ds:schemaRefs/>
</ds:datastoreItem>
</file>

<file path=customXml/itemProps12.xml><?xml version="1.0" encoding="utf-8"?>
<ds:datastoreItem xmlns:ds="http://schemas.openxmlformats.org/officeDocument/2006/customXml" ds:itemID="{CD11A3BF-1FC4-4F6F-B34D-B544E4096A68}">
  <ds:schemaRefs/>
</ds:datastoreItem>
</file>

<file path=customXml/itemProps13.xml><?xml version="1.0" encoding="utf-8"?>
<ds:datastoreItem xmlns:ds="http://schemas.openxmlformats.org/officeDocument/2006/customXml" ds:itemID="{758EED69-1D93-42C9-BA33-550E78510802}">
  <ds:schemaRefs/>
</ds:datastoreItem>
</file>

<file path=customXml/itemProps14.xml><?xml version="1.0" encoding="utf-8"?>
<ds:datastoreItem xmlns:ds="http://schemas.openxmlformats.org/officeDocument/2006/customXml" ds:itemID="{3850AF90-97CC-4206-9080-F1B1E1D819FC}">
  <ds:schemaRefs/>
</ds:datastoreItem>
</file>

<file path=customXml/itemProps15.xml><?xml version="1.0" encoding="utf-8"?>
<ds:datastoreItem xmlns:ds="http://schemas.openxmlformats.org/officeDocument/2006/customXml" ds:itemID="{8957FBD6-8DFF-4921-8280-2B9641B3918B}">
  <ds:schemaRefs/>
</ds:datastoreItem>
</file>

<file path=customXml/itemProps16.xml><?xml version="1.0" encoding="utf-8"?>
<ds:datastoreItem xmlns:ds="http://schemas.openxmlformats.org/officeDocument/2006/customXml" ds:itemID="{29A586BC-2C7B-4D18-9471-BA10B36A0872}">
  <ds:schemaRefs/>
</ds:datastoreItem>
</file>

<file path=customXml/itemProps17.xml><?xml version="1.0" encoding="utf-8"?>
<ds:datastoreItem xmlns:ds="http://schemas.openxmlformats.org/officeDocument/2006/customXml" ds:itemID="{A8EF984C-C54B-4F72-9FA9-B0EEEA01A4B5}">
  <ds:schemaRefs/>
</ds:datastoreItem>
</file>

<file path=customXml/itemProps18.xml><?xml version="1.0" encoding="utf-8"?>
<ds:datastoreItem xmlns:ds="http://schemas.openxmlformats.org/officeDocument/2006/customXml" ds:itemID="{4EB08E12-82DB-408B-8DF4-D70A5DF60B08}">
  <ds:schemaRefs/>
</ds:datastoreItem>
</file>

<file path=customXml/itemProps2.xml><?xml version="1.0" encoding="utf-8"?>
<ds:datastoreItem xmlns:ds="http://schemas.openxmlformats.org/officeDocument/2006/customXml" ds:itemID="{73C73250-A537-4D62-99AA-EA8AB7C40838}">
  <ds:schemaRefs/>
</ds:datastoreItem>
</file>

<file path=customXml/itemProps3.xml><?xml version="1.0" encoding="utf-8"?>
<ds:datastoreItem xmlns:ds="http://schemas.openxmlformats.org/officeDocument/2006/customXml" ds:itemID="{FD16FA05-0146-41DE-938D-9372761B7C19}">
  <ds:schemaRefs/>
</ds:datastoreItem>
</file>

<file path=customXml/itemProps4.xml><?xml version="1.0" encoding="utf-8"?>
<ds:datastoreItem xmlns:ds="http://schemas.openxmlformats.org/officeDocument/2006/customXml" ds:itemID="{FEF071F0-83B3-40EF-B15A-4D287EECFE45}">
  <ds:schemaRefs/>
</ds:datastoreItem>
</file>

<file path=customXml/itemProps5.xml><?xml version="1.0" encoding="utf-8"?>
<ds:datastoreItem xmlns:ds="http://schemas.openxmlformats.org/officeDocument/2006/customXml" ds:itemID="{8774DFE3-3CD0-403E-86F2-C893124BD241}">
  <ds:schemaRefs/>
</ds:datastoreItem>
</file>

<file path=customXml/itemProps6.xml><?xml version="1.0" encoding="utf-8"?>
<ds:datastoreItem xmlns:ds="http://schemas.openxmlformats.org/officeDocument/2006/customXml" ds:itemID="{B74E15C3-746F-4DF7-B55D-BA6C63168035}">
  <ds:schemaRefs/>
</ds:datastoreItem>
</file>

<file path=customXml/itemProps7.xml><?xml version="1.0" encoding="utf-8"?>
<ds:datastoreItem xmlns:ds="http://schemas.openxmlformats.org/officeDocument/2006/customXml" ds:itemID="{8B1DD908-8C47-437B-B9DC-E459368F16E9}">
  <ds:schemaRefs/>
</ds:datastoreItem>
</file>

<file path=customXml/itemProps8.xml><?xml version="1.0" encoding="utf-8"?>
<ds:datastoreItem xmlns:ds="http://schemas.openxmlformats.org/officeDocument/2006/customXml" ds:itemID="{7AD74095-F13F-4BDD-8A1D-5DF38B204A51}">
  <ds:schemaRefs/>
</ds:datastoreItem>
</file>

<file path=customXml/itemProps9.xml><?xml version="1.0" encoding="utf-8"?>
<ds:datastoreItem xmlns:ds="http://schemas.openxmlformats.org/officeDocument/2006/customXml" ds:itemID="{6A1FB28E-9E63-401D-ACFA-A8A72C5C44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 meeting_list_202001231041</vt:lpstr>
      <vt:lpstr>Invoice</vt:lpstr>
      <vt:lpstr>Opportunity</vt:lpstr>
      <vt:lpstr>fees</vt:lpstr>
      <vt:lpstr>NN_EN_EE_Indi_bdgt__20012020</vt:lpstr>
      <vt:lpstr>Append1</vt:lpstr>
      <vt:lpstr>Brokerage</vt:lpstr>
      <vt:lpstr>Sheet2</vt:lpstr>
      <vt:lpstr>Sheet1</vt:lpstr>
      <vt:lpstr>Calc</vt:lpstr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jyothikrishnan duggempudi</cp:lastModifiedBy>
  <dcterms:created xsi:type="dcterms:W3CDTF">2015-06-05T18:17:20Z</dcterms:created>
  <dcterms:modified xsi:type="dcterms:W3CDTF">2024-11-23T07:17:44Z</dcterms:modified>
</cp:coreProperties>
</file>