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F39" i="1"/>
  <c r="E39" i="1"/>
  <c r="D39" i="1"/>
  <c r="C39" i="1"/>
  <c r="B39" i="1"/>
  <c r="A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F38" i="1"/>
  <c r="E38" i="1"/>
  <c r="D38" i="1"/>
  <c r="C38" i="1"/>
  <c r="B38" i="1"/>
  <c r="A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F37" i="1"/>
  <c r="E37" i="1"/>
  <c r="D37" i="1"/>
  <c r="C37" i="1"/>
  <c r="B37" i="1"/>
  <c r="A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F36" i="1"/>
  <c r="E36" i="1"/>
  <c r="D36" i="1"/>
  <c r="C36" i="1"/>
  <c r="B36" i="1"/>
  <c r="A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F35" i="1"/>
  <c r="E35" i="1"/>
  <c r="D35" i="1"/>
  <c r="C35" i="1"/>
  <c r="B35" i="1"/>
  <c r="A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F34" i="1"/>
  <c r="E34" i="1"/>
  <c r="D34" i="1"/>
  <c r="C34" i="1"/>
  <c r="B34" i="1"/>
  <c r="A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F33" i="1"/>
  <c r="E33" i="1"/>
  <c r="D33" i="1"/>
  <c r="C33" i="1"/>
  <c r="B33" i="1"/>
  <c r="A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F32" i="1"/>
  <c r="E32" i="1"/>
  <c r="D32" i="1"/>
  <c r="C32" i="1"/>
  <c r="B32" i="1"/>
  <c r="A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F31" i="1"/>
  <c r="E31" i="1"/>
  <c r="D31" i="1"/>
  <c r="C31" i="1"/>
  <c r="B31" i="1"/>
  <c r="A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F30" i="1"/>
  <c r="E30" i="1"/>
  <c r="D30" i="1"/>
  <c r="C30" i="1"/>
  <c r="B30" i="1"/>
  <c r="A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F29" i="1"/>
  <c r="E29" i="1"/>
  <c r="D29" i="1"/>
  <c r="C29" i="1"/>
  <c r="B29" i="1"/>
  <c r="A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F28" i="1"/>
  <c r="E28" i="1"/>
  <c r="D28" i="1"/>
  <c r="C28" i="1"/>
  <c r="B28" i="1"/>
  <c r="A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F27" i="1"/>
  <c r="E27" i="1"/>
  <c r="D27" i="1"/>
  <c r="C27" i="1"/>
  <c r="B27" i="1"/>
  <c r="A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F26" i="1"/>
  <c r="E26" i="1"/>
  <c r="D26" i="1"/>
  <c r="C26" i="1"/>
  <c r="B26" i="1"/>
  <c r="A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F25" i="1"/>
  <c r="E25" i="1"/>
  <c r="D25" i="1"/>
  <c r="C25" i="1"/>
  <c r="B25" i="1"/>
  <c r="A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B24" i="1"/>
  <c r="A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F22" i="1"/>
  <c r="E22" i="1"/>
  <c r="D22" i="1"/>
  <c r="C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F21" i="1"/>
  <c r="E21" i="1"/>
  <c r="D21" i="1"/>
  <c r="C21" i="1"/>
  <c r="B21" i="1"/>
  <c r="A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F20" i="1"/>
  <c r="E20" i="1"/>
  <c r="D20" i="1"/>
  <c r="C20" i="1"/>
  <c r="B20" i="1"/>
  <c r="A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F19" i="1"/>
  <c r="E19" i="1"/>
  <c r="D19" i="1"/>
  <c r="C19" i="1"/>
  <c r="B19" i="1"/>
  <c r="A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F18" i="1"/>
  <c r="E18" i="1"/>
  <c r="D18" i="1"/>
  <c r="C18" i="1"/>
  <c r="B18" i="1"/>
  <c r="A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F17" i="1"/>
  <c r="E17" i="1"/>
  <c r="D17" i="1"/>
  <c r="C17" i="1"/>
  <c r="B17" i="1"/>
  <c r="A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F16" i="1"/>
  <c r="E16" i="1"/>
  <c r="D16" i="1"/>
  <c r="C16" i="1"/>
  <c r="B16" i="1"/>
  <c r="A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F15" i="1"/>
  <c r="E15" i="1"/>
  <c r="D15" i="1"/>
  <c r="C15" i="1"/>
  <c r="B15" i="1"/>
  <c r="A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F14" i="1"/>
  <c r="E14" i="1"/>
  <c r="D14" i="1"/>
  <c r="C14" i="1"/>
  <c r="B14" i="1"/>
  <c r="A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F13" i="1"/>
  <c r="E13" i="1"/>
  <c r="D13" i="1"/>
  <c r="C13" i="1"/>
  <c r="B13" i="1"/>
  <c r="A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F12" i="1"/>
  <c r="E12" i="1"/>
  <c r="D12" i="1"/>
  <c r="C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F11" i="1"/>
  <c r="E11" i="1"/>
  <c r="D11" i="1"/>
  <c r="C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F10" i="1"/>
  <c r="E10" i="1"/>
  <c r="D10" i="1"/>
  <c r="C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F9" i="1"/>
  <c r="E9" i="1"/>
  <c r="D9" i="1"/>
  <c r="C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F8" i="1"/>
  <c r="E8" i="1"/>
  <c r="D8" i="1"/>
  <c r="C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F7" i="1"/>
  <c r="E7" i="1"/>
  <c r="D7" i="1"/>
  <c r="C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F6" i="1"/>
  <c r="E6" i="1"/>
  <c r="D6" i="1"/>
  <c r="C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F5" i="1"/>
  <c r="E5" i="1"/>
  <c r="D5" i="1"/>
  <c r="C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F4" i="1"/>
  <c r="E4" i="1"/>
  <c r="D4" i="1"/>
  <c r="C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F3" i="1"/>
  <c r="E3" i="1"/>
  <c r="D3" i="1"/>
  <c r="C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<sst xmlns="http://schemas.openxmlformats.org/spreadsheetml/2006/main" count="21" uniqueCount="21">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</sst>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s.-849]\ #,##0.00;[Red][$Rs.-849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2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0" xfId="2" applyNumberFormat="1" applyBorder="1"/>
    <xf numFmtId="0" fontId="4" fillId="0" borderId="0" xfId="2" applyBorder="1"/>
    <xf numFmtId="2" fontId="4" fillId="0" borderId="0" xfId="2" applyNumberFormat="1" applyBorder="1"/>
  </cellXfs>
  <cellStyles count="3">
    <cellStyle name="Normal" xfId="0" builtinId="0"/>
    <cellStyle name="Normal 18" xfId="2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stimation\QUOTATIONS\2019\ABPL-DE-19.20-2087-%20Dubey%20Perfumers\R4\ABPL-DE-19.20-2087-%20Dubey%20Perfumers%20R4%20-%2009-0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able Values"/>
      <sheetName val="BD Team"/>
      <sheetName val="Pricing"/>
      <sheetName val="Glass Calculations"/>
      <sheetName val="MS insert"/>
      <sheetName val="Cost Calculation"/>
      <sheetName val="QUOTATION"/>
      <sheetName val="Final Summary"/>
      <sheetName val="5.FIXED GLASS"/>
      <sheetName val="Drawings"/>
      <sheetName val="Glass"/>
      <sheetName val="Consumables"/>
      <sheetName val="APPLICATION"/>
    </sheetNames>
    <sheetDataSet>
      <sheetData sheetId="0"/>
      <sheetData sheetId="1">
        <row r="9">
          <cell r="B9" t="str">
            <v>MD</v>
          </cell>
          <cell r="C9" t="str">
            <v>M9400</v>
          </cell>
          <cell r="D9" t="str">
            <v>FIXED GLASS 3 NO'S WITH PROVISION FOR DOOR</v>
          </cell>
          <cell r="E9" t="str">
            <v>24MM</v>
          </cell>
          <cell r="F9" t="str">
            <v>NO</v>
          </cell>
          <cell r="G9" t="str">
            <v>RECEPTION EAST DOOR OUT</v>
          </cell>
          <cell r="H9">
            <v>6000</v>
          </cell>
          <cell r="I9">
            <v>2900</v>
          </cell>
          <cell r="J9">
            <v>1</v>
          </cell>
          <cell r="K9">
            <v>184.61</v>
          </cell>
        </row>
        <row r="10">
          <cell r="B10" t="str">
            <v>SFD1</v>
          </cell>
          <cell r="C10" t="str">
            <v>M9400</v>
          </cell>
          <cell r="D10" t="str">
            <v>FIXED GLASS 3 NO'S WITH PROVISION FOR DOOR</v>
          </cell>
          <cell r="E10" t="str">
            <v>24MM</v>
          </cell>
          <cell r="F10" t="str">
            <v>NO</v>
          </cell>
          <cell r="G10" t="str">
            <v>RECEPTION WEST DOOR IN</v>
          </cell>
          <cell r="H10">
            <v>6000</v>
          </cell>
          <cell r="I10">
            <v>2900</v>
          </cell>
          <cell r="J10">
            <v>1</v>
          </cell>
          <cell r="K10">
            <v>184.61</v>
          </cell>
        </row>
        <row r="11">
          <cell r="B11" t="str">
            <v>SFD2A</v>
          </cell>
          <cell r="C11" t="str">
            <v>M9400</v>
          </cell>
          <cell r="D11" t="str">
            <v>FIXED GLASS 4 NO'S</v>
          </cell>
          <cell r="E11" t="str">
            <v>24MM</v>
          </cell>
          <cell r="F11" t="str">
            <v>NO</v>
          </cell>
          <cell r="G11" t="str">
            <v>GF - WORK STATION &amp; SMALL CONFERENCE IN</v>
          </cell>
          <cell r="H11">
            <v>2490</v>
          </cell>
          <cell r="I11">
            <v>3000</v>
          </cell>
          <cell r="J11">
            <v>1</v>
          </cell>
          <cell r="K11">
            <v>216.99</v>
          </cell>
        </row>
        <row r="12">
          <cell r="B12" t="str">
            <v>FW1</v>
          </cell>
          <cell r="C12" t="str">
            <v>M9400</v>
          </cell>
          <cell r="D12" t="str">
            <v>FIXED GLASS 3 NO'S</v>
          </cell>
          <cell r="E12" t="str">
            <v>24MM</v>
          </cell>
          <cell r="F12" t="str">
            <v>NO</v>
          </cell>
          <cell r="G12" t="str">
            <v>GF - WORK SECTION NORTH WINDOW - IN</v>
          </cell>
          <cell r="H12">
            <v>4000</v>
          </cell>
          <cell r="I12">
            <v>2750</v>
          </cell>
          <cell r="J12">
            <v>1</v>
          </cell>
          <cell r="K12">
            <v>231.42</v>
          </cell>
        </row>
        <row r="13">
          <cell r="B13" t="str">
            <v>SFD2</v>
          </cell>
          <cell r="C13" t="str">
            <v>M14600 &amp; M9400</v>
          </cell>
          <cell r="D13" t="str">
            <v>2 TRACK 2 SHUTTER WITH 6 FIXED DOOR</v>
          </cell>
          <cell r="E13" t="str">
            <v>24MM</v>
          </cell>
          <cell r="F13" t="str">
            <v>NO</v>
          </cell>
          <cell r="G13" t="str">
            <v>WORKSTATION AND SMALL CONFERENCE IN</v>
          </cell>
          <cell r="H13">
            <v>4984</v>
          </cell>
          <cell r="I13">
            <v>3000</v>
          </cell>
          <cell r="J13">
            <v>1</v>
          </cell>
          <cell r="K13">
            <v>1153.07</v>
          </cell>
        </row>
        <row r="14">
          <cell r="B14" t="str">
            <v>W6</v>
          </cell>
          <cell r="C14" t="str">
            <v>M9400</v>
          </cell>
          <cell r="D14" t="str">
            <v>FIXED GLASS</v>
          </cell>
          <cell r="E14" t="str">
            <v>24MM</v>
          </cell>
          <cell r="F14" t="str">
            <v>NO</v>
          </cell>
          <cell r="G14" t="str">
            <v>GF - LAB WINDOW TOWARDS WEST - IN</v>
          </cell>
          <cell r="H14">
            <v>900</v>
          </cell>
          <cell r="I14">
            <v>2850</v>
          </cell>
          <cell r="J14">
            <v>1</v>
          </cell>
          <cell r="K14">
            <v>60.73</v>
          </cell>
        </row>
        <row r="15">
          <cell r="B15" t="str">
            <v>SFD3</v>
          </cell>
          <cell r="C15" t="str">
            <v>M9400</v>
          </cell>
          <cell r="D15" t="str">
            <v>FIXED GLASS 6 NO'S</v>
          </cell>
          <cell r="E15" t="str">
            <v>24MM</v>
          </cell>
          <cell r="F15" t="str">
            <v>NO</v>
          </cell>
          <cell r="G15" t="str">
            <v>GF - SMALL CONFERENCE DOOR AT NORTH IN</v>
          </cell>
          <cell r="H15">
            <v>4337</v>
          </cell>
          <cell r="I15">
            <v>3000</v>
          </cell>
          <cell r="J15">
            <v>1</v>
          </cell>
          <cell r="K15">
            <v>367.86</v>
          </cell>
        </row>
        <row r="16">
          <cell r="B16" t="str">
            <v>SFD4</v>
          </cell>
          <cell r="C16" t="str">
            <v>M14600 &amp; M9400</v>
          </cell>
          <cell r="D16" t="str">
            <v>2 TRACK 2 SHUTTER WITH 6 FIXED DOOR</v>
          </cell>
          <cell r="E16" t="str">
            <v>24MM</v>
          </cell>
          <cell r="F16" t="str">
            <v>NO</v>
          </cell>
          <cell r="G16" t="str">
            <v>CABIN ROOM ENTRANCE DOOR OUT</v>
          </cell>
          <cell r="H16">
            <v>4000</v>
          </cell>
          <cell r="I16">
            <v>3000</v>
          </cell>
          <cell r="J16">
            <v>1</v>
          </cell>
          <cell r="K16">
            <v>955.38</v>
          </cell>
        </row>
        <row r="17">
          <cell r="B17" t="str">
            <v>FW2</v>
          </cell>
          <cell r="C17" t="str">
            <v>M9400</v>
          </cell>
          <cell r="D17" t="str">
            <v>FIXED GLASS 6 NO'S</v>
          </cell>
          <cell r="E17" t="str">
            <v>24MM</v>
          </cell>
          <cell r="F17" t="str">
            <v>NO</v>
          </cell>
          <cell r="G17" t="str">
            <v>CABIN ROOM FIDXED WINDOW - OUT</v>
          </cell>
          <cell r="H17">
            <v>5000</v>
          </cell>
          <cell r="I17">
            <v>2850</v>
          </cell>
          <cell r="J17">
            <v>1</v>
          </cell>
          <cell r="K17">
            <v>430.3</v>
          </cell>
        </row>
        <row r="18">
          <cell r="B18" t="str">
            <v>W</v>
          </cell>
          <cell r="C18" t="str">
            <v>M9400</v>
          </cell>
          <cell r="D18" t="str">
            <v>SIDE HUNG WITH EXHAUST PROVISION</v>
          </cell>
          <cell r="E18" t="str">
            <v>6MM(A) &amp; 24MM</v>
          </cell>
          <cell r="F18" t="str">
            <v>NO</v>
          </cell>
          <cell r="G18" t="str">
            <v xml:space="preserve">GF - PANTRY - IN </v>
          </cell>
          <cell r="H18">
            <v>900</v>
          </cell>
          <cell r="I18">
            <v>1950</v>
          </cell>
          <cell r="J18">
            <v>1</v>
          </cell>
          <cell r="K18">
            <v>196.79</v>
          </cell>
        </row>
        <row r="19">
          <cell r="B19" t="str">
            <v>W1</v>
          </cell>
          <cell r="C19" t="str">
            <v>M9400</v>
          </cell>
          <cell r="D19" t="str">
            <v>FIXED GLASS</v>
          </cell>
          <cell r="E19" t="str">
            <v>24MM</v>
          </cell>
          <cell r="F19" t="str">
            <v>NO</v>
          </cell>
          <cell r="G19" t="str">
            <v xml:space="preserve">GF - LAB ROOM TOWARDS EAST - IN </v>
          </cell>
          <cell r="H19">
            <v>900</v>
          </cell>
          <cell r="I19">
            <v>2100</v>
          </cell>
          <cell r="J19">
            <v>4</v>
          </cell>
          <cell r="K19">
            <v>49.77</v>
          </cell>
        </row>
        <row r="20">
          <cell r="B20" t="str">
            <v>W2</v>
          </cell>
          <cell r="C20" t="str">
            <v>M9400</v>
          </cell>
          <cell r="D20" t="str">
            <v>SIDE HUNG WITH TOP FIXED</v>
          </cell>
          <cell r="E20" t="str">
            <v>24MM</v>
          </cell>
          <cell r="F20" t="str">
            <v>NO</v>
          </cell>
          <cell r="G20" t="str">
            <v xml:space="preserve">GF - SAMPLE COLLECTION WINDOW - IN </v>
          </cell>
          <cell r="H20">
            <v>600</v>
          </cell>
          <cell r="I20">
            <v>2100</v>
          </cell>
          <cell r="J20">
            <v>1</v>
          </cell>
          <cell r="K20">
            <v>163.75</v>
          </cell>
        </row>
        <row r="21">
          <cell r="B21" t="str">
            <v>W3</v>
          </cell>
          <cell r="C21" t="str">
            <v>M9400</v>
          </cell>
          <cell r="D21" t="str">
            <v>FIXED GLASS</v>
          </cell>
          <cell r="E21" t="str">
            <v>24MM</v>
          </cell>
          <cell r="F21" t="str">
            <v>NO</v>
          </cell>
          <cell r="G21" t="str">
            <v xml:space="preserve">GF - LAB - IN </v>
          </cell>
          <cell r="H21">
            <v>900</v>
          </cell>
          <cell r="I21">
            <v>2850</v>
          </cell>
          <cell r="J21">
            <v>6</v>
          </cell>
          <cell r="K21">
            <v>60.73</v>
          </cell>
        </row>
        <row r="22">
          <cell r="B22" t="str">
            <v>W4</v>
          </cell>
          <cell r="C22" t="str">
            <v>M9400</v>
          </cell>
          <cell r="D22" t="str">
            <v>FIXED GLASS</v>
          </cell>
          <cell r="E22" t="str">
            <v>24MM</v>
          </cell>
          <cell r="F22" t="str">
            <v>NO</v>
          </cell>
          <cell r="G22" t="str">
            <v>GF - TOILET WINDOW TOWARDS WEST - IN</v>
          </cell>
          <cell r="H22">
            <v>900</v>
          </cell>
          <cell r="I22">
            <v>2550</v>
          </cell>
          <cell r="J22">
            <v>3</v>
          </cell>
          <cell r="K22">
            <v>59.92</v>
          </cell>
        </row>
        <row r="23">
          <cell r="B23" t="str">
            <v>LW</v>
          </cell>
          <cell r="C23" t="str">
            <v>M9400</v>
          </cell>
          <cell r="D23" t="str">
            <v>FIXED GLASS 2 NO'S</v>
          </cell>
          <cell r="E23" t="str">
            <v>24MM</v>
          </cell>
          <cell r="F23" t="str">
            <v>NO</v>
          </cell>
          <cell r="G23" t="str">
            <v>1F - LAB WINDOW TOWARDS SOUTH - IN</v>
          </cell>
          <cell r="H23">
            <v>2700</v>
          </cell>
          <cell r="I23">
            <v>2850</v>
          </cell>
          <cell r="J23">
            <v>1</v>
          </cell>
          <cell r="K23">
            <v>152.75</v>
          </cell>
        </row>
        <row r="24">
          <cell r="B24" t="str">
            <v>W3A</v>
          </cell>
          <cell r="C24" t="str">
            <v>M9400</v>
          </cell>
          <cell r="D24" t="str">
            <v>FIXED GLASS</v>
          </cell>
          <cell r="E24" t="str">
            <v>24MM</v>
          </cell>
          <cell r="F24" t="str">
            <v>NO</v>
          </cell>
          <cell r="G24" t="str">
            <v>1F - LAB WINDOW TOWARDS WEST - IN</v>
          </cell>
          <cell r="H24">
            <v>900</v>
          </cell>
          <cell r="I24">
            <v>2850</v>
          </cell>
          <cell r="J24">
            <v>4</v>
          </cell>
          <cell r="K24">
            <v>60.73</v>
          </cell>
        </row>
        <row r="25">
          <cell r="B25" t="str">
            <v>W6A</v>
          </cell>
          <cell r="C25" t="str">
            <v>M9400</v>
          </cell>
          <cell r="D25" t="str">
            <v>TOP HUNG WITH BOTTOM FIXED</v>
          </cell>
          <cell r="E25" t="str">
            <v>24MM</v>
          </cell>
          <cell r="F25" t="str">
            <v>NO</v>
          </cell>
          <cell r="G25" t="str">
            <v>1F - LAB WINDOW TOWARDS WEST - IN</v>
          </cell>
          <cell r="H25">
            <v>900</v>
          </cell>
          <cell r="I25">
            <v>2850</v>
          </cell>
          <cell r="J25">
            <v>2</v>
          </cell>
          <cell r="K25">
            <v>210.49</v>
          </cell>
        </row>
        <row r="26">
          <cell r="B26" t="str">
            <v>W7</v>
          </cell>
          <cell r="C26" t="str">
            <v>M9400</v>
          </cell>
          <cell r="D26" t="str">
            <v>TOP HUNG WITH TOP FIXED</v>
          </cell>
          <cell r="E26" t="str">
            <v>24MM</v>
          </cell>
          <cell r="F26" t="str">
            <v>NO</v>
          </cell>
          <cell r="G26" t="str">
            <v>1F - LAB  TOWARDS EAST - IN</v>
          </cell>
          <cell r="H26">
            <v>900</v>
          </cell>
          <cell r="I26">
            <v>2100</v>
          </cell>
          <cell r="J26">
            <v>4</v>
          </cell>
          <cell r="K26">
            <v>188.94</v>
          </cell>
        </row>
        <row r="27">
          <cell r="B27" t="str">
            <v>W9</v>
          </cell>
          <cell r="C27" t="str">
            <v>M9400</v>
          </cell>
          <cell r="D27" t="str">
            <v>FIXED GLASS WITH EXHAUST PROVISION</v>
          </cell>
          <cell r="E27" t="str">
            <v>6MM(A) &amp; 24MM</v>
          </cell>
          <cell r="F27" t="str">
            <v>NO</v>
          </cell>
          <cell r="G27" t="str">
            <v>1F - PANTRY TOWARDS EAST - IN</v>
          </cell>
          <cell r="H27">
            <v>900</v>
          </cell>
          <cell r="I27">
            <v>2100</v>
          </cell>
          <cell r="J27">
            <v>1</v>
          </cell>
          <cell r="K27">
            <v>61.53</v>
          </cell>
        </row>
        <row r="28">
          <cell r="B28" t="str">
            <v>W1A</v>
          </cell>
          <cell r="C28" t="str">
            <v>M9400</v>
          </cell>
          <cell r="D28" t="str">
            <v>FIXED GLASS</v>
          </cell>
          <cell r="E28" t="str">
            <v>24MM</v>
          </cell>
          <cell r="F28" t="str">
            <v>NO</v>
          </cell>
          <cell r="G28" t="str">
            <v>1F - LAB  TOWARDS EAST - IN</v>
          </cell>
          <cell r="H28">
            <v>900</v>
          </cell>
          <cell r="I28">
            <v>2100</v>
          </cell>
          <cell r="J28">
            <v>4</v>
          </cell>
          <cell r="K28">
            <v>49.77</v>
          </cell>
        </row>
        <row r="29">
          <cell r="B29" t="str">
            <v>LV</v>
          </cell>
          <cell r="C29" t="str">
            <v>M9400</v>
          </cell>
          <cell r="D29" t="str">
            <v>TOP HUNG WINDOW WITH 2 FIXED</v>
          </cell>
          <cell r="E29" t="str">
            <v>24MM</v>
          </cell>
          <cell r="F29" t="str">
            <v>NO</v>
          </cell>
          <cell r="G29" t="str">
            <v>LAB VENTILATOR TOWARDS SOUTH - OUT</v>
          </cell>
          <cell r="H29">
            <v>6498</v>
          </cell>
          <cell r="I29">
            <v>900</v>
          </cell>
          <cell r="J29">
            <v>1</v>
          </cell>
          <cell r="K29">
            <v>264.86</v>
          </cell>
        </row>
        <row r="30">
          <cell r="B30" t="str">
            <v>BW</v>
          </cell>
          <cell r="C30" t="str">
            <v>M9400</v>
          </cell>
          <cell r="D30" t="str">
            <v>FIXED GLASS 3 NO'S</v>
          </cell>
          <cell r="E30" t="str">
            <v>24MM</v>
          </cell>
          <cell r="F30" t="str">
            <v>NO</v>
          </cell>
          <cell r="G30" t="str">
            <v>1F - MD1 BAY WINDOW - IN</v>
          </cell>
          <cell r="H30">
            <v>3320</v>
          </cell>
          <cell r="I30">
            <v>2850</v>
          </cell>
          <cell r="J30">
            <v>1</v>
          </cell>
          <cell r="K30">
            <v>226.97</v>
          </cell>
        </row>
        <row r="31">
          <cell r="B31" t="str">
            <v>FW6</v>
          </cell>
          <cell r="C31" t="str">
            <v>M9400</v>
          </cell>
          <cell r="D31" t="str">
            <v>FIXED GLASS 2 NO'S</v>
          </cell>
          <cell r="E31" t="str">
            <v>24MM</v>
          </cell>
          <cell r="F31" t="str">
            <v>NO</v>
          </cell>
          <cell r="G31" t="str">
            <v>1F - MD3 - IN</v>
          </cell>
          <cell r="H31">
            <v>3000</v>
          </cell>
          <cell r="I31">
            <v>2850</v>
          </cell>
          <cell r="J31">
            <v>1</v>
          </cell>
          <cell r="K31">
            <v>187.81</v>
          </cell>
        </row>
        <row r="32">
          <cell r="B32" t="str">
            <v>SD</v>
          </cell>
          <cell r="C32" t="str">
            <v>M14600 &amp; M9400</v>
          </cell>
          <cell r="D32" t="str">
            <v>2 TRACK 2 SHUTTER WITH 2 FIXED</v>
          </cell>
          <cell r="E32" t="str">
            <v>24MM</v>
          </cell>
          <cell r="F32" t="str">
            <v>NO</v>
          </cell>
          <cell r="G32" t="str">
            <v>1F - MD1 &amp; MD2 BALCONY DOOR IN</v>
          </cell>
          <cell r="H32">
            <v>3500</v>
          </cell>
          <cell r="I32">
            <v>3000</v>
          </cell>
          <cell r="J32">
            <v>2</v>
          </cell>
          <cell r="K32">
            <v>589.14</v>
          </cell>
        </row>
        <row r="33">
          <cell r="B33" t="str">
            <v>FW5</v>
          </cell>
          <cell r="C33" t="str">
            <v>M9400</v>
          </cell>
          <cell r="D33" t="str">
            <v>FIXED GLASS 3 NO'S</v>
          </cell>
          <cell r="E33" t="str">
            <v>24MM</v>
          </cell>
          <cell r="F33" t="str">
            <v>NO</v>
          </cell>
          <cell r="G33" t="str">
            <v>1F - CONFERENCE TOWARDS EAST- IN</v>
          </cell>
          <cell r="H33">
            <v>4527</v>
          </cell>
          <cell r="I33">
            <v>3000</v>
          </cell>
          <cell r="J33">
            <v>1</v>
          </cell>
          <cell r="K33">
            <v>318.27999999999997</v>
          </cell>
        </row>
        <row r="34">
          <cell r="B34" t="str">
            <v>FW4</v>
          </cell>
          <cell r="C34" t="str">
            <v>M9400</v>
          </cell>
          <cell r="D34" t="str">
            <v>FIXED GLASS 3 NO'S</v>
          </cell>
          <cell r="E34" t="str">
            <v>24MM</v>
          </cell>
          <cell r="F34" t="str">
            <v>NO</v>
          </cell>
          <cell r="G34" t="str">
            <v>1F - CONFERENCE TOWARDS WEST- IN</v>
          </cell>
          <cell r="H34">
            <v>4527</v>
          </cell>
          <cell r="I34">
            <v>3000</v>
          </cell>
          <cell r="J34">
            <v>1</v>
          </cell>
          <cell r="K34">
            <v>318.27999999999997</v>
          </cell>
        </row>
        <row r="35">
          <cell r="B35" t="str">
            <v>FW3</v>
          </cell>
          <cell r="C35" t="str">
            <v>M9400</v>
          </cell>
          <cell r="D35" t="str">
            <v>FIXED GLASS 4 NO'S</v>
          </cell>
          <cell r="E35" t="str">
            <v>24MM</v>
          </cell>
          <cell r="F35" t="str">
            <v>NO</v>
          </cell>
          <cell r="G35" t="str">
            <v>1F - CONFERENCE -IN</v>
          </cell>
          <cell r="H35">
            <v>6067</v>
          </cell>
          <cell r="I35">
            <v>3000</v>
          </cell>
          <cell r="J35">
            <v>1</v>
          </cell>
          <cell r="K35">
            <v>439.57</v>
          </cell>
        </row>
        <row r="36">
          <cell r="B36" t="str">
            <v>SD1</v>
          </cell>
          <cell r="C36" t="str">
            <v>M14600 &amp; M9400</v>
          </cell>
          <cell r="D36" t="str">
            <v>2 TRACK 2 SHUTTER WITH 2 FIXED</v>
          </cell>
          <cell r="E36" t="str">
            <v>24MM</v>
          </cell>
          <cell r="F36" t="str">
            <v>NO</v>
          </cell>
          <cell r="G36" t="str">
            <v>2F - BEDROOM1,2,3 TOWARDS WEST IN</v>
          </cell>
          <cell r="H36">
            <v>3000</v>
          </cell>
          <cell r="I36">
            <v>3000</v>
          </cell>
          <cell r="J36">
            <v>3</v>
          </cell>
          <cell r="K36">
            <v>543.38</v>
          </cell>
        </row>
        <row r="37">
          <cell r="B37" t="str">
            <v>FW7</v>
          </cell>
          <cell r="C37" t="str">
            <v>M9400</v>
          </cell>
          <cell r="D37" t="str">
            <v>TOP HUNG WITH 4 FIXED</v>
          </cell>
          <cell r="E37" t="str">
            <v>24MM</v>
          </cell>
          <cell r="F37" t="str">
            <v>NO</v>
          </cell>
          <cell r="G37" t="str">
            <v xml:space="preserve">2F - SUNKEN LIVING AT NORTH - IN </v>
          </cell>
          <cell r="H37">
            <v>5400</v>
          </cell>
          <cell r="I37">
            <v>1950</v>
          </cell>
          <cell r="J37">
            <v>1</v>
          </cell>
          <cell r="K37">
            <v>432.56</v>
          </cell>
        </row>
        <row r="38">
          <cell r="B38" t="str">
            <v>FW7A</v>
          </cell>
          <cell r="C38" t="str">
            <v>M9400</v>
          </cell>
          <cell r="D38" t="str">
            <v>TOP HUNG WITH 4 FIXED</v>
          </cell>
          <cell r="E38" t="str">
            <v>24MM</v>
          </cell>
          <cell r="F38" t="str">
            <v>NO</v>
          </cell>
          <cell r="G38" t="str">
            <v xml:space="preserve">2F - SUNKEN LIVING AT EAST - IN </v>
          </cell>
          <cell r="H38">
            <v>5400</v>
          </cell>
          <cell r="I38">
            <v>1950</v>
          </cell>
          <cell r="J38">
            <v>1</v>
          </cell>
          <cell r="K38">
            <v>432.56</v>
          </cell>
        </row>
        <row r="39">
          <cell r="B39" t="str">
            <v>FW8</v>
          </cell>
          <cell r="C39" t="str">
            <v>M9400</v>
          </cell>
          <cell r="D39" t="str">
            <v>TOP HUNG WITH 2 FIXED</v>
          </cell>
          <cell r="E39" t="str">
            <v>24MM</v>
          </cell>
          <cell r="F39" t="str">
            <v>NO</v>
          </cell>
          <cell r="G39" t="str">
            <v>2F - KITCHEN AT EAST - IN</v>
          </cell>
          <cell r="H39">
            <v>2100</v>
          </cell>
          <cell r="I39">
            <v>1950</v>
          </cell>
          <cell r="J39">
            <v>1</v>
          </cell>
          <cell r="K39">
            <v>264.8</v>
          </cell>
        </row>
        <row r="40">
          <cell r="B40" t="str">
            <v>W8</v>
          </cell>
          <cell r="C40" t="str">
            <v>M9400</v>
          </cell>
          <cell r="D40" t="str">
            <v>FIXED GLASS</v>
          </cell>
          <cell r="E40" t="str">
            <v>6MM (F)</v>
          </cell>
          <cell r="F40" t="str">
            <v>NO</v>
          </cell>
          <cell r="G40" t="str">
            <v xml:space="preserve">2F - TOILET 3 TOWARDS EAST - IN </v>
          </cell>
          <cell r="H40">
            <v>450</v>
          </cell>
          <cell r="I40">
            <v>1950</v>
          </cell>
          <cell r="J40">
            <v>1</v>
          </cell>
          <cell r="K40">
            <v>43.26</v>
          </cell>
        </row>
        <row r="41">
          <cell r="B41" t="str">
            <v>W4A</v>
          </cell>
          <cell r="C41" t="str">
            <v>M9400</v>
          </cell>
          <cell r="D41" t="str">
            <v>FIXED GLASS</v>
          </cell>
          <cell r="E41" t="str">
            <v>6MM (F)</v>
          </cell>
          <cell r="F41" t="str">
            <v>NO</v>
          </cell>
          <cell r="G41" t="str">
            <v xml:space="preserve">2F - TOILET 1 &amp; 2 WINDOWSTOWARDS NORTH &amp; SOUTH - IN </v>
          </cell>
          <cell r="H41">
            <v>450</v>
          </cell>
          <cell r="I41">
            <v>2550</v>
          </cell>
          <cell r="J41">
            <v>2</v>
          </cell>
          <cell r="K41">
            <v>52.7</v>
          </cell>
        </row>
        <row r="42">
          <cell r="B42" t="str">
            <v>D6</v>
          </cell>
          <cell r="C42" t="str">
            <v>M9400</v>
          </cell>
          <cell r="D42" t="str">
            <v>FIXED GLASS</v>
          </cell>
          <cell r="E42" t="str">
            <v>24MM</v>
          </cell>
          <cell r="F42" t="str">
            <v>NO</v>
          </cell>
          <cell r="G42" t="str">
            <v>1F - CONFERENCE DOOR - OUT</v>
          </cell>
          <cell r="H42">
            <v>1000</v>
          </cell>
          <cell r="I42">
            <v>2850</v>
          </cell>
          <cell r="J42">
            <v>1</v>
          </cell>
          <cell r="K42">
            <v>62.19</v>
          </cell>
        </row>
        <row r="43">
          <cell r="B43" t="str">
            <v>SFD5</v>
          </cell>
          <cell r="C43" t="str">
            <v>M9400</v>
          </cell>
          <cell r="D43" t="str">
            <v>FIXED GLASS</v>
          </cell>
          <cell r="E43" t="str">
            <v>24MM</v>
          </cell>
          <cell r="F43" t="str">
            <v>NO</v>
          </cell>
          <cell r="G43" t="str">
            <v>1F - CONFERENCE DOOR - OUT</v>
          </cell>
          <cell r="H43">
            <v>1350</v>
          </cell>
          <cell r="I43">
            <v>3000</v>
          </cell>
          <cell r="J43">
            <v>2</v>
          </cell>
          <cell r="K43">
            <v>69.64</v>
          </cell>
        </row>
        <row r="44">
          <cell r="B44" t="str">
            <v>D&amp;W</v>
          </cell>
          <cell r="C44" t="str">
            <v>M9400</v>
          </cell>
          <cell r="D44" t="str">
            <v>FIXED GLASS</v>
          </cell>
          <cell r="E44" t="str">
            <v>24MM</v>
          </cell>
          <cell r="F44" t="str">
            <v>NO</v>
          </cell>
          <cell r="G44" t="str">
            <v>1F - CONFERENCE DOOR - OUT</v>
          </cell>
          <cell r="H44">
            <v>1050</v>
          </cell>
          <cell r="I44">
            <v>1950</v>
          </cell>
          <cell r="J44">
            <v>1</v>
          </cell>
          <cell r="K44">
            <v>49.77</v>
          </cell>
        </row>
        <row r="45">
          <cell r="B45" t="str">
            <v>SL1</v>
          </cell>
          <cell r="C45" t="str">
            <v>-</v>
          </cell>
          <cell r="D45" t="str">
            <v>SKYLIGHT</v>
          </cell>
          <cell r="E45" t="str">
            <v>13.52MM</v>
          </cell>
          <cell r="F45" t="str">
            <v>NO</v>
          </cell>
          <cell r="G45" t="str">
            <v>NA</v>
          </cell>
          <cell r="H45">
            <v>2610</v>
          </cell>
          <cell r="I45">
            <v>930</v>
          </cell>
          <cell r="J45">
            <v>1</v>
          </cell>
          <cell r="K45">
            <v>150</v>
          </cell>
        </row>
        <row r="46">
          <cell r="B46" t="str">
            <v>SL2</v>
          </cell>
          <cell r="C46" t="str">
            <v>-</v>
          </cell>
          <cell r="D46" t="str">
            <v>SKYLIGHT</v>
          </cell>
          <cell r="E46" t="str">
            <v>13.52MM</v>
          </cell>
          <cell r="F46" t="str">
            <v>NO</v>
          </cell>
          <cell r="G46" t="str">
            <v>NA</v>
          </cell>
          <cell r="H46">
            <v>2875</v>
          </cell>
          <cell r="I46">
            <v>1500</v>
          </cell>
          <cell r="J46">
            <v>1</v>
          </cell>
          <cell r="K46">
            <v>175</v>
          </cell>
        </row>
      </sheetData>
      <sheetData sheetId="2">
        <row r="4">
          <cell r="O4">
            <v>3272</v>
          </cell>
        </row>
        <row r="5">
          <cell r="O5">
            <v>3272</v>
          </cell>
        </row>
        <row r="6">
          <cell r="O6">
            <v>3272</v>
          </cell>
        </row>
        <row r="7">
          <cell r="O7">
            <v>3272</v>
          </cell>
        </row>
        <row r="8">
          <cell r="O8">
            <v>3272</v>
          </cell>
        </row>
        <row r="9">
          <cell r="O9">
            <v>3272</v>
          </cell>
        </row>
        <row r="10">
          <cell r="O10">
            <v>3272</v>
          </cell>
        </row>
        <row r="11">
          <cell r="O11">
            <v>3272</v>
          </cell>
        </row>
        <row r="12">
          <cell r="O12">
            <v>3272</v>
          </cell>
        </row>
        <row r="13">
          <cell r="O13">
            <v>3272</v>
          </cell>
        </row>
        <row r="14">
          <cell r="O14">
            <v>3272</v>
          </cell>
        </row>
        <row r="15">
          <cell r="O15">
            <v>3272</v>
          </cell>
        </row>
        <row r="16">
          <cell r="O16">
            <v>3272</v>
          </cell>
        </row>
        <row r="17">
          <cell r="O17">
            <v>3272</v>
          </cell>
        </row>
        <row r="18">
          <cell r="O18">
            <v>3272</v>
          </cell>
        </row>
        <row r="19">
          <cell r="O19">
            <v>3272</v>
          </cell>
        </row>
        <row r="20">
          <cell r="O20">
            <v>3272</v>
          </cell>
        </row>
        <row r="21">
          <cell r="O21">
            <v>3272</v>
          </cell>
        </row>
        <row r="22">
          <cell r="O22">
            <v>3272</v>
          </cell>
        </row>
        <row r="23">
          <cell r="O23">
            <v>3272</v>
          </cell>
        </row>
        <row r="24">
          <cell r="O24">
            <v>3272</v>
          </cell>
        </row>
        <row r="25">
          <cell r="O25">
            <v>3272</v>
          </cell>
        </row>
        <row r="26">
          <cell r="O26">
            <v>3272</v>
          </cell>
        </row>
        <row r="27">
          <cell r="O27">
            <v>3272</v>
          </cell>
        </row>
        <row r="28">
          <cell r="O28">
            <v>3272</v>
          </cell>
        </row>
        <row r="29">
          <cell r="O29">
            <v>3272</v>
          </cell>
        </row>
        <row r="30">
          <cell r="O30">
            <v>3272</v>
          </cell>
        </row>
        <row r="31">
          <cell r="O31">
            <v>3272</v>
          </cell>
        </row>
        <row r="32">
          <cell r="O32">
            <v>3272</v>
          </cell>
        </row>
        <row r="33">
          <cell r="O33">
            <v>3272</v>
          </cell>
        </row>
        <row r="34">
          <cell r="O34">
            <v>3272</v>
          </cell>
        </row>
        <row r="35">
          <cell r="O35">
            <v>2003</v>
          </cell>
        </row>
        <row r="36">
          <cell r="O36">
            <v>2003</v>
          </cell>
        </row>
        <row r="37">
          <cell r="O37">
            <v>3272</v>
          </cell>
        </row>
        <row r="38">
          <cell r="O38">
            <v>3272</v>
          </cell>
        </row>
        <row r="39">
          <cell r="O39">
            <v>3272</v>
          </cell>
        </row>
        <row r="40">
          <cell r="O40">
            <v>4907</v>
          </cell>
        </row>
        <row r="41">
          <cell r="O41">
            <v>4907</v>
          </cell>
        </row>
      </sheetData>
      <sheetData sheetId="3"/>
      <sheetData sheetId="4"/>
      <sheetData sheetId="5">
        <row r="8">
          <cell r="AC8">
            <v>0</v>
          </cell>
        </row>
        <row r="9">
          <cell r="AC9">
            <v>0</v>
          </cell>
        </row>
        <row r="10">
          <cell r="AC10">
            <v>0</v>
          </cell>
        </row>
        <row r="11">
          <cell r="AC11">
            <v>0</v>
          </cell>
        </row>
        <row r="12">
          <cell r="AC12">
            <v>0</v>
          </cell>
        </row>
        <row r="13">
          <cell r="AC13">
            <v>0</v>
          </cell>
        </row>
        <row r="14">
          <cell r="AC14">
            <v>0</v>
          </cell>
        </row>
        <row r="15">
          <cell r="AC15">
            <v>0</v>
          </cell>
        </row>
        <row r="16">
          <cell r="AC16">
            <v>0</v>
          </cell>
        </row>
        <row r="17">
          <cell r="AC17">
            <v>0</v>
          </cell>
        </row>
        <row r="18">
          <cell r="AC18">
            <v>0</v>
          </cell>
        </row>
        <row r="19">
          <cell r="AC19">
            <v>0</v>
          </cell>
        </row>
        <row r="20">
          <cell r="AC20">
            <v>0</v>
          </cell>
        </row>
        <row r="21">
          <cell r="AC21">
            <v>0</v>
          </cell>
        </row>
        <row r="22">
          <cell r="AC22">
            <v>0</v>
          </cell>
        </row>
        <row r="23">
          <cell r="AC23">
            <v>0</v>
          </cell>
        </row>
        <row r="24">
          <cell r="AC24">
            <v>0</v>
          </cell>
        </row>
        <row r="25">
          <cell r="AC25">
            <v>0</v>
          </cell>
        </row>
        <row r="26">
          <cell r="AC26">
            <v>0</v>
          </cell>
        </row>
        <row r="27">
          <cell r="AC27">
            <v>0</v>
          </cell>
        </row>
        <row r="28">
          <cell r="AC28">
            <v>0</v>
          </cell>
        </row>
        <row r="29">
          <cell r="AC29">
            <v>0</v>
          </cell>
        </row>
        <row r="30">
          <cell r="AC30">
            <v>0</v>
          </cell>
        </row>
        <row r="31">
          <cell r="AC31">
            <v>0</v>
          </cell>
        </row>
        <row r="32">
          <cell r="AC32">
            <v>0</v>
          </cell>
        </row>
        <row r="33">
          <cell r="AC33">
            <v>0</v>
          </cell>
        </row>
        <row r="34">
          <cell r="AC34">
            <v>0</v>
          </cell>
        </row>
        <row r="35">
          <cell r="AC35">
            <v>0</v>
          </cell>
        </row>
        <row r="36">
          <cell r="AC36">
            <v>0</v>
          </cell>
        </row>
        <row r="37">
          <cell r="AC37">
            <v>0</v>
          </cell>
        </row>
        <row r="38">
          <cell r="AC38">
            <v>0</v>
          </cell>
        </row>
        <row r="39">
          <cell r="AC39">
            <v>0</v>
          </cell>
        </row>
        <row r="40">
          <cell r="AC40">
            <v>0</v>
          </cell>
        </row>
        <row r="41">
          <cell r="AC41">
            <v>0</v>
          </cell>
        </row>
        <row r="42">
          <cell r="AC42">
            <v>0</v>
          </cell>
        </row>
        <row r="43">
          <cell r="AC43">
            <v>0</v>
          </cell>
        </row>
        <row r="44">
          <cell r="AC44">
            <v>0</v>
          </cell>
        </row>
        <row r="45">
          <cell r="AC4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G11" sqref="G11"/>
    </sheetView>
  </sheetViews>
  <sheetFormatPr defaultRowHeight="15" x14ac:dyDescent="0.2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s="5" customFormat="1" x14ac:dyDescent="0.25">
      <c r="A2" s="4" t="str">
        <f>'[1]BD Team'!B9</f>
        <v>MD</v>
      </c>
      <c r="B2" s="4" t="str">
        <f>'[1]BD Team'!C9</f>
        <v>M9400</v>
      </c>
      <c r="C2" s="4" t="str">
        <f>'[1]BD Team'!D9</f>
        <v>FIXED GLASS 3 NO'S WITH PROVISION FOR DOOR</v>
      </c>
      <c r="D2" s="4" t="str">
        <f>'[1]BD Team'!E9</f>
        <v>24MM</v>
      </c>
      <c r="E2" s="4" t="str">
        <f>'[1]BD Team'!G9</f>
        <v>RECEPTION EAST DOOR OUT</v>
      </c>
      <c r="F2" s="4" t="str">
        <f>'[1]BD Team'!F9</f>
        <v>NO</v>
      </c>
      <c r="I2" s="4">
        <f>'[1]BD Team'!H9</f>
        <v>6000</v>
      </c>
      <c r="J2" s="4">
        <f>'[1]BD Team'!I9</f>
        <v>2900</v>
      </c>
      <c r="K2" s="4">
        <f>'[1]BD Team'!J9</f>
        <v>1</v>
      </c>
      <c r="L2" s="6">
        <f>'[1]BD Team'!K9</f>
        <v>184.61</v>
      </c>
      <c r="M2" s="4">
        <f>[1]Pricing!O4</f>
        <v>3272</v>
      </c>
      <c r="N2" s="4">
        <f>[1]Pricing!Q4</f>
        <v>0</v>
      </c>
      <c r="O2" s="4">
        <f>[1]Pricing!R4</f>
        <v>0</v>
      </c>
      <c r="P2" s="4">
        <f>[1]Pricing!S4</f>
        <v>0</v>
      </c>
      <c r="Q2" s="6">
        <f>'[1]Cost Calculation'!L8</f>
        <v>0</v>
      </c>
      <c r="R2" s="6">
        <f>'[1]Cost Calculation'!M8</f>
        <v>0</v>
      </c>
      <c r="S2" s="6">
        <f>'[1]Cost Calculation'!N8</f>
        <v>0</v>
      </c>
      <c r="T2" s="4">
        <f>[1]Pricing!P4</f>
        <v>0</v>
      </c>
      <c r="U2" s="5">
        <f>'[1]Cost Calculation'!AC8</f>
        <v>0</v>
      </c>
    </row>
    <row r="3" spans="1:21" s="5" customFormat="1" x14ac:dyDescent="0.25">
      <c r="A3" s="4" t="str">
        <f>'[1]BD Team'!B10</f>
        <v>SFD1</v>
      </c>
      <c r="B3" s="4" t="str">
        <f>'[1]BD Team'!C10</f>
        <v>M9400</v>
      </c>
      <c r="C3" s="4" t="str">
        <f>'[1]BD Team'!D10</f>
        <v>FIXED GLASS 3 NO'S WITH PROVISION FOR DOOR</v>
      </c>
      <c r="D3" s="4" t="str">
        <f>'[1]BD Team'!E10</f>
        <v>24MM</v>
      </c>
      <c r="E3" s="4" t="str">
        <f>'[1]BD Team'!G10</f>
        <v>RECEPTION WEST DOOR IN</v>
      </c>
      <c r="F3" s="4" t="str">
        <f>'[1]BD Team'!F10</f>
        <v>NO</v>
      </c>
      <c r="I3" s="4">
        <f>'[1]BD Team'!H10</f>
        <v>6000</v>
      </c>
      <c r="J3" s="4">
        <f>'[1]BD Team'!I10</f>
        <v>2900</v>
      </c>
      <c r="K3" s="4">
        <f>'[1]BD Team'!J10</f>
        <v>1</v>
      </c>
      <c r="L3" s="6">
        <f>'[1]BD Team'!K10</f>
        <v>184.61</v>
      </c>
      <c r="M3" s="4">
        <f>[1]Pricing!O5</f>
        <v>3272</v>
      </c>
      <c r="N3" s="4">
        <f>[1]Pricing!Q5</f>
        <v>0</v>
      </c>
      <c r="O3" s="4">
        <f>[1]Pricing!R5</f>
        <v>0</v>
      </c>
      <c r="P3" s="4">
        <f>[1]Pricing!S5</f>
        <v>0</v>
      </c>
      <c r="Q3" s="6">
        <f>'[1]Cost Calculation'!L9</f>
        <v>0</v>
      </c>
      <c r="R3" s="6">
        <f>'[1]Cost Calculation'!M9</f>
        <v>0</v>
      </c>
      <c r="S3" s="6">
        <f>'[1]Cost Calculation'!N9</f>
        <v>0</v>
      </c>
      <c r="T3" s="4">
        <f>[1]Pricing!P5</f>
        <v>0</v>
      </c>
      <c r="U3" s="5">
        <f>'[1]Cost Calculation'!AC9</f>
        <v>0</v>
      </c>
    </row>
    <row r="4" spans="1:21" s="5" customFormat="1" x14ac:dyDescent="0.25">
      <c r="A4" s="4" t="str">
        <f>'[1]BD Team'!B11</f>
        <v>SFD2A</v>
      </c>
      <c r="B4" s="4" t="str">
        <f>'[1]BD Team'!C11</f>
        <v>M9400</v>
      </c>
      <c r="C4" s="4" t="str">
        <f>'[1]BD Team'!D11</f>
        <v>FIXED GLASS 4 NO'S</v>
      </c>
      <c r="D4" s="4" t="str">
        <f>'[1]BD Team'!E11</f>
        <v>24MM</v>
      </c>
      <c r="E4" s="4" t="str">
        <f>'[1]BD Team'!G11</f>
        <v>GF - WORK STATION &amp; SMALL CONFERENCE IN</v>
      </c>
      <c r="F4" s="4" t="str">
        <f>'[1]BD Team'!F11</f>
        <v>NO</v>
      </c>
      <c r="I4" s="4">
        <f>'[1]BD Team'!H11</f>
        <v>2490</v>
      </c>
      <c r="J4" s="4">
        <f>'[1]BD Team'!I11</f>
        <v>3000</v>
      </c>
      <c r="K4" s="4">
        <f>'[1]BD Team'!J11</f>
        <v>1</v>
      </c>
      <c r="L4" s="6">
        <f>'[1]BD Team'!K11</f>
        <v>216.99</v>
      </c>
      <c r="M4" s="4">
        <f>[1]Pricing!O6</f>
        <v>3272</v>
      </c>
      <c r="N4" s="4">
        <f>[1]Pricing!Q6</f>
        <v>0</v>
      </c>
      <c r="O4" s="4">
        <f>[1]Pricing!R6</f>
        <v>0</v>
      </c>
      <c r="P4" s="4">
        <f>[1]Pricing!S6</f>
        <v>0</v>
      </c>
      <c r="Q4" s="6">
        <f>'[1]Cost Calculation'!L10</f>
        <v>0</v>
      </c>
      <c r="R4" s="6">
        <f>'[1]Cost Calculation'!M10</f>
        <v>0</v>
      </c>
      <c r="S4" s="6">
        <f>'[1]Cost Calculation'!N10</f>
        <v>0</v>
      </c>
      <c r="T4" s="4">
        <f>[1]Pricing!P6</f>
        <v>0</v>
      </c>
      <c r="U4" s="5">
        <f>'[1]Cost Calculation'!AC10</f>
        <v>0</v>
      </c>
    </row>
    <row r="5" spans="1:21" s="5" customFormat="1" x14ac:dyDescent="0.25">
      <c r="A5" s="4" t="str">
        <f>'[1]BD Team'!B12</f>
        <v>FW1</v>
      </c>
      <c r="B5" s="4" t="str">
        <f>'[1]BD Team'!C12</f>
        <v>M9400</v>
      </c>
      <c r="C5" s="4" t="str">
        <f>'[1]BD Team'!D12</f>
        <v>FIXED GLASS 3 NO'S</v>
      </c>
      <c r="D5" s="4" t="str">
        <f>'[1]BD Team'!E12</f>
        <v>24MM</v>
      </c>
      <c r="E5" s="4" t="str">
        <f>'[1]BD Team'!G12</f>
        <v>GF - WORK SECTION NORTH WINDOW - IN</v>
      </c>
      <c r="F5" s="4" t="str">
        <f>'[1]BD Team'!F12</f>
        <v>NO</v>
      </c>
      <c r="I5" s="4">
        <f>'[1]BD Team'!H12</f>
        <v>4000</v>
      </c>
      <c r="J5" s="4">
        <f>'[1]BD Team'!I12</f>
        <v>2750</v>
      </c>
      <c r="K5" s="4">
        <f>'[1]BD Team'!J12</f>
        <v>1</v>
      </c>
      <c r="L5" s="6">
        <f>'[1]BD Team'!K12</f>
        <v>231.42</v>
      </c>
      <c r="M5" s="4">
        <f>[1]Pricing!O7</f>
        <v>3272</v>
      </c>
      <c r="N5" s="4">
        <f>[1]Pricing!Q7</f>
        <v>0</v>
      </c>
      <c r="O5" s="4">
        <f>[1]Pricing!R7</f>
        <v>0</v>
      </c>
      <c r="P5" s="4">
        <f>[1]Pricing!S7</f>
        <v>0</v>
      </c>
      <c r="Q5" s="6">
        <f>'[1]Cost Calculation'!L11</f>
        <v>0</v>
      </c>
      <c r="R5" s="6">
        <f>'[1]Cost Calculation'!M11</f>
        <v>0</v>
      </c>
      <c r="S5" s="6">
        <f>'[1]Cost Calculation'!N11</f>
        <v>0</v>
      </c>
      <c r="T5" s="4">
        <f>[1]Pricing!P7</f>
        <v>0</v>
      </c>
      <c r="U5" s="5">
        <f>'[1]Cost Calculation'!AC11</f>
        <v>0</v>
      </c>
    </row>
    <row r="6" spans="1:21" s="5" customFormat="1" x14ac:dyDescent="0.25">
      <c r="A6" s="4" t="str">
        <f>'[1]BD Team'!B13</f>
        <v>SFD2</v>
      </c>
      <c r="B6" s="4" t="str">
        <f>'[1]BD Team'!C13</f>
        <v>M14600 &amp; M9400</v>
      </c>
      <c r="C6" s="4" t="str">
        <f>'[1]BD Team'!D13</f>
        <v>2 TRACK 2 SHUTTER WITH 6 FIXED DOOR</v>
      </c>
      <c r="D6" s="4" t="str">
        <f>'[1]BD Team'!E13</f>
        <v>24MM</v>
      </c>
      <c r="E6" s="4" t="str">
        <f>'[1]BD Team'!G13</f>
        <v>WORKSTATION AND SMALL CONFERENCE IN</v>
      </c>
      <c r="F6" s="4" t="str">
        <f>'[1]BD Team'!F13</f>
        <v>NO</v>
      </c>
      <c r="I6" s="4">
        <f>'[1]BD Team'!H13</f>
        <v>4984</v>
      </c>
      <c r="J6" s="4">
        <f>'[1]BD Team'!I13</f>
        <v>3000</v>
      </c>
      <c r="K6" s="4">
        <f>'[1]BD Team'!J13</f>
        <v>1</v>
      </c>
      <c r="L6" s="6">
        <f>'[1]BD Team'!K13</f>
        <v>1153.07</v>
      </c>
      <c r="M6" s="4">
        <f>[1]Pricing!O8</f>
        <v>3272</v>
      </c>
      <c r="N6" s="4">
        <f>[1]Pricing!Q8</f>
        <v>0</v>
      </c>
      <c r="O6" s="4">
        <f>[1]Pricing!R8</f>
        <v>0</v>
      </c>
      <c r="P6" s="4">
        <f>[1]Pricing!S8</f>
        <v>0</v>
      </c>
      <c r="Q6" s="6">
        <f>'[1]Cost Calculation'!L12</f>
        <v>0</v>
      </c>
      <c r="R6" s="6">
        <f>'[1]Cost Calculation'!M12</f>
        <v>0</v>
      </c>
      <c r="S6" s="6">
        <f>'[1]Cost Calculation'!N12</f>
        <v>0</v>
      </c>
      <c r="T6" s="4">
        <f>[1]Pricing!P8</f>
        <v>0</v>
      </c>
      <c r="U6" s="5">
        <f>'[1]Cost Calculation'!AC12</f>
        <v>0</v>
      </c>
    </row>
    <row r="7" spans="1:21" s="5" customFormat="1" x14ac:dyDescent="0.25">
      <c r="A7" s="4" t="str">
        <f>'[1]BD Team'!B14</f>
        <v>W6</v>
      </c>
      <c r="B7" s="4" t="str">
        <f>'[1]BD Team'!C14</f>
        <v>M9400</v>
      </c>
      <c r="C7" s="4" t="str">
        <f>'[1]BD Team'!D14</f>
        <v>FIXED GLASS</v>
      </c>
      <c r="D7" s="4" t="str">
        <f>'[1]BD Team'!E14</f>
        <v>24MM</v>
      </c>
      <c r="E7" s="4" t="str">
        <f>'[1]BD Team'!G14</f>
        <v>GF - LAB WINDOW TOWARDS WEST - IN</v>
      </c>
      <c r="F7" s="4" t="str">
        <f>'[1]BD Team'!F14</f>
        <v>NO</v>
      </c>
      <c r="I7" s="4">
        <f>'[1]BD Team'!H14</f>
        <v>900</v>
      </c>
      <c r="J7" s="4">
        <f>'[1]BD Team'!I14</f>
        <v>2850</v>
      </c>
      <c r="K7" s="4">
        <f>'[1]BD Team'!J14</f>
        <v>1</v>
      </c>
      <c r="L7" s="6">
        <f>'[1]BD Team'!K14</f>
        <v>60.73</v>
      </c>
      <c r="M7" s="4">
        <f>[1]Pricing!O9</f>
        <v>3272</v>
      </c>
      <c r="N7" s="4">
        <f>[1]Pricing!Q9</f>
        <v>0</v>
      </c>
      <c r="O7" s="4">
        <f>[1]Pricing!R9</f>
        <v>0</v>
      </c>
      <c r="P7" s="4">
        <f>[1]Pricing!S9</f>
        <v>0</v>
      </c>
      <c r="Q7" s="6">
        <f>'[1]Cost Calculation'!L13</f>
        <v>0</v>
      </c>
      <c r="R7" s="6">
        <f>'[1]Cost Calculation'!M13</f>
        <v>0</v>
      </c>
      <c r="S7" s="6">
        <f>'[1]Cost Calculation'!N13</f>
        <v>0</v>
      </c>
      <c r="T7" s="4">
        <f>[1]Pricing!P9</f>
        <v>0</v>
      </c>
      <c r="U7" s="5">
        <f>'[1]Cost Calculation'!AC13</f>
        <v>0</v>
      </c>
    </row>
    <row r="8" spans="1:21" s="5" customFormat="1" x14ac:dyDescent="0.25">
      <c r="A8" s="4" t="str">
        <f>'[1]BD Team'!B15</f>
        <v>SFD3</v>
      </c>
      <c r="B8" s="4" t="str">
        <f>'[1]BD Team'!C15</f>
        <v>M9400</v>
      </c>
      <c r="C8" s="4" t="str">
        <f>'[1]BD Team'!D15</f>
        <v>FIXED GLASS 6 NO'S</v>
      </c>
      <c r="D8" s="4" t="str">
        <f>'[1]BD Team'!E15</f>
        <v>24MM</v>
      </c>
      <c r="E8" s="4" t="str">
        <f>'[1]BD Team'!G15</f>
        <v>GF - SMALL CONFERENCE DOOR AT NORTH IN</v>
      </c>
      <c r="F8" s="4" t="str">
        <f>'[1]BD Team'!F15</f>
        <v>NO</v>
      </c>
      <c r="I8" s="4">
        <f>'[1]BD Team'!H15</f>
        <v>4337</v>
      </c>
      <c r="J8" s="4">
        <f>'[1]BD Team'!I15</f>
        <v>3000</v>
      </c>
      <c r="K8" s="4">
        <f>'[1]BD Team'!J15</f>
        <v>1</v>
      </c>
      <c r="L8" s="6">
        <f>'[1]BD Team'!K15</f>
        <v>367.86</v>
      </c>
      <c r="M8" s="4">
        <f>[1]Pricing!O10</f>
        <v>3272</v>
      </c>
      <c r="N8" s="4">
        <f>[1]Pricing!Q10</f>
        <v>0</v>
      </c>
      <c r="O8" s="4">
        <f>[1]Pricing!R10</f>
        <v>0</v>
      </c>
      <c r="P8" s="4">
        <f>[1]Pricing!S10</f>
        <v>0</v>
      </c>
      <c r="Q8" s="6">
        <f>'[1]Cost Calculation'!L14</f>
        <v>0</v>
      </c>
      <c r="R8" s="6">
        <f>'[1]Cost Calculation'!M14</f>
        <v>0</v>
      </c>
      <c r="S8" s="6">
        <f>'[1]Cost Calculation'!N14</f>
        <v>0</v>
      </c>
      <c r="T8" s="4">
        <f>[1]Pricing!P10</f>
        <v>0</v>
      </c>
      <c r="U8" s="5">
        <f>'[1]Cost Calculation'!AC14</f>
        <v>0</v>
      </c>
    </row>
    <row r="9" spans="1:21" s="5" customFormat="1" x14ac:dyDescent="0.25">
      <c r="A9" s="4" t="str">
        <f>'[1]BD Team'!B16</f>
        <v>SFD4</v>
      </c>
      <c r="B9" s="4" t="str">
        <f>'[1]BD Team'!C16</f>
        <v>M14600 &amp; M9400</v>
      </c>
      <c r="C9" s="4" t="str">
        <f>'[1]BD Team'!D16</f>
        <v>2 TRACK 2 SHUTTER WITH 6 FIXED DOOR</v>
      </c>
      <c r="D9" s="4" t="str">
        <f>'[1]BD Team'!E16</f>
        <v>24MM</v>
      </c>
      <c r="E9" s="4" t="str">
        <f>'[1]BD Team'!G16</f>
        <v>CABIN ROOM ENTRANCE DOOR OUT</v>
      </c>
      <c r="F9" s="4" t="str">
        <f>'[1]BD Team'!F16</f>
        <v>NO</v>
      </c>
      <c r="I9" s="4">
        <f>'[1]BD Team'!H16</f>
        <v>4000</v>
      </c>
      <c r="J9" s="4">
        <f>'[1]BD Team'!I16</f>
        <v>3000</v>
      </c>
      <c r="K9" s="4">
        <f>'[1]BD Team'!J16</f>
        <v>1</v>
      </c>
      <c r="L9" s="6">
        <f>'[1]BD Team'!K16</f>
        <v>955.38</v>
      </c>
      <c r="M9" s="4">
        <f>[1]Pricing!O11</f>
        <v>3272</v>
      </c>
      <c r="N9" s="4">
        <f>[1]Pricing!Q11</f>
        <v>0</v>
      </c>
      <c r="O9" s="4">
        <f>[1]Pricing!R11</f>
        <v>0</v>
      </c>
      <c r="P9" s="4">
        <f>[1]Pricing!S11</f>
        <v>0</v>
      </c>
      <c r="Q9" s="6">
        <f>'[1]Cost Calculation'!L15</f>
        <v>0</v>
      </c>
      <c r="R9" s="6">
        <f>'[1]Cost Calculation'!M15</f>
        <v>0</v>
      </c>
      <c r="S9" s="6">
        <f>'[1]Cost Calculation'!N15</f>
        <v>0</v>
      </c>
      <c r="T9" s="4">
        <f>[1]Pricing!P11</f>
        <v>0</v>
      </c>
      <c r="U9" s="5">
        <f>'[1]Cost Calculation'!AC15</f>
        <v>0</v>
      </c>
    </row>
    <row r="10" spans="1:21" s="5" customFormat="1" x14ac:dyDescent="0.25">
      <c r="A10" s="4" t="str">
        <f>'[1]BD Team'!B17</f>
        <v>FW2</v>
      </c>
      <c r="B10" s="4" t="str">
        <f>'[1]BD Team'!C17</f>
        <v>M9400</v>
      </c>
      <c r="C10" s="4" t="str">
        <f>'[1]BD Team'!D17</f>
        <v>FIXED GLASS 6 NO'S</v>
      </c>
      <c r="D10" s="4" t="str">
        <f>'[1]BD Team'!E17</f>
        <v>24MM</v>
      </c>
      <c r="E10" s="4" t="str">
        <f>'[1]BD Team'!G17</f>
        <v>CABIN ROOM FIDXED WINDOW - OUT</v>
      </c>
      <c r="F10" s="4" t="str">
        <f>'[1]BD Team'!F17</f>
        <v>NO</v>
      </c>
      <c r="I10" s="4">
        <f>'[1]BD Team'!H17</f>
        <v>5000</v>
      </c>
      <c r="J10" s="4">
        <f>'[1]BD Team'!I17</f>
        <v>2850</v>
      </c>
      <c r="K10" s="4">
        <f>'[1]BD Team'!J17</f>
        <v>1</v>
      </c>
      <c r="L10" s="6">
        <f>'[1]BD Team'!K17</f>
        <v>430.3</v>
      </c>
      <c r="M10" s="4">
        <f>[1]Pricing!O12</f>
        <v>3272</v>
      </c>
      <c r="N10" s="4">
        <f>[1]Pricing!Q12</f>
        <v>0</v>
      </c>
      <c r="O10" s="4">
        <f>[1]Pricing!R12</f>
        <v>0</v>
      </c>
      <c r="P10" s="4">
        <f>[1]Pricing!S12</f>
        <v>0</v>
      </c>
      <c r="Q10" s="6">
        <f>'[1]Cost Calculation'!L16</f>
        <v>0</v>
      </c>
      <c r="R10" s="6">
        <f>'[1]Cost Calculation'!M16</f>
        <v>0</v>
      </c>
      <c r="S10" s="6">
        <f>'[1]Cost Calculation'!N16</f>
        <v>0</v>
      </c>
      <c r="T10" s="4">
        <f>[1]Pricing!P12</f>
        <v>0</v>
      </c>
      <c r="U10" s="5">
        <f>'[1]Cost Calculation'!AC16</f>
        <v>0</v>
      </c>
    </row>
    <row r="11" spans="1:21" s="5" customFormat="1" x14ac:dyDescent="0.25">
      <c r="A11" s="4" t="str">
        <f>'[1]BD Team'!B18</f>
        <v>W</v>
      </c>
      <c r="B11" s="4" t="str">
        <f>'[1]BD Team'!C18</f>
        <v>M9400</v>
      </c>
      <c r="C11" s="4" t="str">
        <f>'[1]BD Team'!D18</f>
        <v>SIDE HUNG WITH EXHAUST PROVISION</v>
      </c>
      <c r="D11" s="4" t="str">
        <f>'[1]BD Team'!E18</f>
        <v>6MM(A) &amp; 24MM</v>
      </c>
      <c r="E11" s="4" t="str">
        <f>'[1]BD Team'!G18</f>
        <v xml:space="preserve">GF - PANTRY - IN </v>
      </c>
      <c r="F11" s="4" t="str">
        <f>'[1]BD Team'!F18</f>
        <v>NO</v>
      </c>
      <c r="I11" s="4">
        <f>'[1]BD Team'!H18</f>
        <v>900</v>
      </c>
      <c r="J11" s="4">
        <f>'[1]BD Team'!I18</f>
        <v>1950</v>
      </c>
      <c r="K11" s="4">
        <f>'[1]BD Team'!J18</f>
        <v>1</v>
      </c>
      <c r="L11" s="6">
        <f>'[1]BD Team'!K18</f>
        <v>196.79</v>
      </c>
      <c r="M11" s="4">
        <f>[1]Pricing!O13</f>
        <v>3272</v>
      </c>
      <c r="N11" s="4">
        <f>[1]Pricing!Q13</f>
        <v>0</v>
      </c>
      <c r="O11" s="4">
        <f>[1]Pricing!R13</f>
        <v>0</v>
      </c>
      <c r="P11" s="4">
        <f>[1]Pricing!S13</f>
        <v>0</v>
      </c>
      <c r="Q11" s="6">
        <f>'[1]Cost Calculation'!L17</f>
        <v>0</v>
      </c>
      <c r="R11" s="6">
        <f>'[1]Cost Calculation'!M17</f>
        <v>0</v>
      </c>
      <c r="S11" s="6">
        <f>'[1]Cost Calculation'!N17</f>
        <v>0</v>
      </c>
      <c r="T11" s="4">
        <f>[1]Pricing!P13</f>
        <v>0</v>
      </c>
      <c r="U11" s="5">
        <f>'[1]Cost Calculation'!AC17</f>
        <v>0</v>
      </c>
    </row>
    <row r="12" spans="1:21" s="5" customFormat="1" x14ac:dyDescent="0.25">
      <c r="A12" s="4" t="str">
        <f>'[1]BD Team'!B19</f>
        <v>W1</v>
      </c>
      <c r="B12" s="4" t="str">
        <f>'[1]BD Team'!C19</f>
        <v>M9400</v>
      </c>
      <c r="C12" s="4" t="str">
        <f>'[1]BD Team'!D19</f>
        <v>FIXED GLASS</v>
      </c>
      <c r="D12" s="4" t="str">
        <f>'[1]BD Team'!E19</f>
        <v>24MM</v>
      </c>
      <c r="E12" s="4" t="str">
        <f>'[1]BD Team'!G19</f>
        <v xml:space="preserve">GF - LAB ROOM TOWARDS EAST - IN </v>
      </c>
      <c r="F12" s="4" t="str">
        <f>'[1]BD Team'!F19</f>
        <v>NO</v>
      </c>
      <c r="I12" s="4">
        <f>'[1]BD Team'!H19</f>
        <v>900</v>
      </c>
      <c r="J12" s="4">
        <f>'[1]BD Team'!I19</f>
        <v>2100</v>
      </c>
      <c r="K12" s="4">
        <f>'[1]BD Team'!J19</f>
        <v>4</v>
      </c>
      <c r="L12" s="6">
        <f>'[1]BD Team'!K19</f>
        <v>49.77</v>
      </c>
      <c r="M12" s="4">
        <f>[1]Pricing!O14</f>
        <v>3272</v>
      </c>
      <c r="N12" s="4">
        <f>[1]Pricing!Q14</f>
        <v>0</v>
      </c>
      <c r="O12" s="4">
        <f>[1]Pricing!R14</f>
        <v>0</v>
      </c>
      <c r="P12" s="4">
        <f>[1]Pricing!S14</f>
        <v>0</v>
      </c>
      <c r="Q12" s="6">
        <f>'[1]Cost Calculation'!L18</f>
        <v>0</v>
      </c>
      <c r="R12" s="6">
        <f>'[1]Cost Calculation'!M18</f>
        <v>0</v>
      </c>
      <c r="S12" s="6">
        <f>'[1]Cost Calculation'!N18</f>
        <v>0</v>
      </c>
      <c r="T12" s="4">
        <f>[1]Pricing!P14</f>
        <v>0</v>
      </c>
      <c r="U12" s="5">
        <f>'[1]Cost Calculation'!AC18</f>
        <v>0</v>
      </c>
    </row>
    <row r="13" spans="1:21" s="5" customFormat="1" x14ac:dyDescent="0.25">
      <c r="A13" s="4" t="str">
        <f>'[1]BD Team'!B20</f>
        <v>W2</v>
      </c>
      <c r="B13" s="4" t="str">
        <f>'[1]BD Team'!C20</f>
        <v>M9400</v>
      </c>
      <c r="C13" s="4" t="str">
        <f>'[1]BD Team'!D20</f>
        <v>SIDE HUNG WITH TOP FIXED</v>
      </c>
      <c r="D13" s="4" t="str">
        <f>'[1]BD Team'!E20</f>
        <v>24MM</v>
      </c>
      <c r="E13" s="4" t="str">
        <f>'[1]BD Team'!G20</f>
        <v xml:space="preserve">GF - SAMPLE COLLECTION WINDOW - IN </v>
      </c>
      <c r="F13" s="4" t="str">
        <f>'[1]BD Team'!F20</f>
        <v>NO</v>
      </c>
      <c r="I13" s="4">
        <f>'[1]BD Team'!H20</f>
        <v>600</v>
      </c>
      <c r="J13" s="4">
        <f>'[1]BD Team'!I20</f>
        <v>2100</v>
      </c>
      <c r="K13" s="4">
        <f>'[1]BD Team'!J20</f>
        <v>1</v>
      </c>
      <c r="L13" s="6">
        <f>'[1]BD Team'!K20</f>
        <v>163.75</v>
      </c>
      <c r="M13" s="4">
        <f>[1]Pricing!O15</f>
        <v>3272</v>
      </c>
      <c r="N13" s="4">
        <f>[1]Pricing!Q15</f>
        <v>0</v>
      </c>
      <c r="O13" s="4">
        <f>[1]Pricing!R15</f>
        <v>0</v>
      </c>
      <c r="P13" s="4">
        <f>[1]Pricing!S15</f>
        <v>0</v>
      </c>
      <c r="Q13" s="6">
        <f>'[1]Cost Calculation'!L19</f>
        <v>0</v>
      </c>
      <c r="R13" s="6">
        <f>'[1]Cost Calculation'!M19</f>
        <v>0</v>
      </c>
      <c r="S13" s="6">
        <f>'[1]Cost Calculation'!N19</f>
        <v>0</v>
      </c>
      <c r="T13" s="4">
        <f>[1]Pricing!P15</f>
        <v>0</v>
      </c>
      <c r="U13" s="5">
        <f>'[1]Cost Calculation'!AC19</f>
        <v>0</v>
      </c>
    </row>
    <row r="14" spans="1:21" s="5" customFormat="1" x14ac:dyDescent="0.25">
      <c r="A14" s="4" t="str">
        <f>'[1]BD Team'!B21</f>
        <v>W3</v>
      </c>
      <c r="B14" s="4" t="str">
        <f>'[1]BD Team'!C21</f>
        <v>M9400</v>
      </c>
      <c r="C14" s="4" t="str">
        <f>'[1]BD Team'!D21</f>
        <v>FIXED GLASS</v>
      </c>
      <c r="D14" s="4" t="str">
        <f>'[1]BD Team'!E21</f>
        <v>24MM</v>
      </c>
      <c r="E14" s="4" t="str">
        <f>'[1]BD Team'!G21</f>
        <v xml:space="preserve">GF - LAB - IN </v>
      </c>
      <c r="F14" s="4" t="str">
        <f>'[1]BD Team'!F21</f>
        <v>NO</v>
      </c>
      <c r="I14" s="4">
        <f>'[1]BD Team'!H21</f>
        <v>900</v>
      </c>
      <c r="J14" s="4">
        <f>'[1]BD Team'!I21</f>
        <v>2850</v>
      </c>
      <c r="K14" s="4">
        <f>'[1]BD Team'!J21</f>
        <v>6</v>
      </c>
      <c r="L14" s="6">
        <f>'[1]BD Team'!K21</f>
        <v>60.73</v>
      </c>
      <c r="M14" s="4">
        <f>[1]Pricing!O16</f>
        <v>3272</v>
      </c>
      <c r="N14" s="4">
        <f>[1]Pricing!Q16</f>
        <v>0</v>
      </c>
      <c r="O14" s="4">
        <f>[1]Pricing!R16</f>
        <v>0</v>
      </c>
      <c r="P14" s="4">
        <f>[1]Pricing!S16</f>
        <v>0</v>
      </c>
      <c r="Q14" s="6">
        <f>'[1]Cost Calculation'!L20</f>
        <v>0</v>
      </c>
      <c r="R14" s="6">
        <f>'[1]Cost Calculation'!M20</f>
        <v>0</v>
      </c>
      <c r="S14" s="6">
        <f>'[1]Cost Calculation'!N20</f>
        <v>0</v>
      </c>
      <c r="T14" s="4">
        <f>[1]Pricing!P16</f>
        <v>0</v>
      </c>
      <c r="U14" s="5">
        <f>'[1]Cost Calculation'!AC20</f>
        <v>0</v>
      </c>
    </row>
    <row r="15" spans="1:21" s="5" customFormat="1" x14ac:dyDescent="0.25">
      <c r="A15" s="4" t="str">
        <f>'[1]BD Team'!B22</f>
        <v>W4</v>
      </c>
      <c r="B15" s="4" t="str">
        <f>'[1]BD Team'!C22</f>
        <v>M9400</v>
      </c>
      <c r="C15" s="4" t="str">
        <f>'[1]BD Team'!D22</f>
        <v>FIXED GLASS</v>
      </c>
      <c r="D15" s="4" t="str">
        <f>'[1]BD Team'!E22</f>
        <v>24MM</v>
      </c>
      <c r="E15" s="4" t="str">
        <f>'[1]BD Team'!G22</f>
        <v>GF - TOILET WINDOW TOWARDS WEST - IN</v>
      </c>
      <c r="F15" s="4" t="str">
        <f>'[1]BD Team'!F22</f>
        <v>NO</v>
      </c>
      <c r="I15" s="4">
        <f>'[1]BD Team'!H22</f>
        <v>900</v>
      </c>
      <c r="J15" s="4">
        <f>'[1]BD Team'!I22</f>
        <v>2550</v>
      </c>
      <c r="K15" s="4">
        <f>'[1]BD Team'!J22</f>
        <v>3</v>
      </c>
      <c r="L15" s="6">
        <f>'[1]BD Team'!K22</f>
        <v>59.92</v>
      </c>
      <c r="M15" s="4">
        <f>[1]Pricing!O17</f>
        <v>3272</v>
      </c>
      <c r="N15" s="4">
        <f>[1]Pricing!Q17</f>
        <v>0</v>
      </c>
      <c r="O15" s="4">
        <f>[1]Pricing!R17</f>
        <v>0</v>
      </c>
      <c r="P15" s="4">
        <f>[1]Pricing!S17</f>
        <v>0</v>
      </c>
      <c r="Q15" s="6">
        <f>'[1]Cost Calculation'!L21</f>
        <v>0</v>
      </c>
      <c r="R15" s="6">
        <f>'[1]Cost Calculation'!M21</f>
        <v>0</v>
      </c>
      <c r="S15" s="6">
        <f>'[1]Cost Calculation'!N21</f>
        <v>0</v>
      </c>
      <c r="T15" s="4">
        <f>[1]Pricing!P17</f>
        <v>0</v>
      </c>
      <c r="U15" s="5">
        <f>'[1]Cost Calculation'!AC21</f>
        <v>0</v>
      </c>
    </row>
    <row r="16" spans="1:21" s="5" customFormat="1" x14ac:dyDescent="0.25">
      <c r="A16" s="4" t="str">
        <f>'[1]BD Team'!B23</f>
        <v>LW</v>
      </c>
      <c r="B16" s="4" t="str">
        <f>'[1]BD Team'!C23</f>
        <v>M9400</v>
      </c>
      <c r="C16" s="4" t="str">
        <f>'[1]BD Team'!D23</f>
        <v>FIXED GLASS 2 NO'S</v>
      </c>
      <c r="D16" s="4" t="str">
        <f>'[1]BD Team'!E23</f>
        <v>24MM</v>
      </c>
      <c r="E16" s="4" t="str">
        <f>'[1]BD Team'!G23</f>
        <v>1F - LAB WINDOW TOWARDS SOUTH - IN</v>
      </c>
      <c r="F16" s="4" t="str">
        <f>'[1]BD Team'!F23</f>
        <v>NO</v>
      </c>
      <c r="I16" s="4">
        <f>'[1]BD Team'!H23</f>
        <v>2700</v>
      </c>
      <c r="J16" s="4">
        <f>'[1]BD Team'!I23</f>
        <v>2850</v>
      </c>
      <c r="K16" s="4">
        <f>'[1]BD Team'!J23</f>
        <v>1</v>
      </c>
      <c r="L16" s="6">
        <f>'[1]BD Team'!K23</f>
        <v>152.75</v>
      </c>
      <c r="M16" s="4">
        <f>[1]Pricing!O18</f>
        <v>3272</v>
      </c>
      <c r="N16" s="4">
        <f>[1]Pricing!Q18</f>
        <v>0</v>
      </c>
      <c r="O16" s="4">
        <f>[1]Pricing!R18</f>
        <v>0</v>
      </c>
      <c r="P16" s="4">
        <f>[1]Pricing!S18</f>
        <v>0</v>
      </c>
      <c r="Q16" s="6">
        <f>'[1]Cost Calculation'!L22</f>
        <v>0</v>
      </c>
      <c r="R16" s="6">
        <f>'[1]Cost Calculation'!M22</f>
        <v>0</v>
      </c>
      <c r="S16" s="6">
        <f>'[1]Cost Calculation'!N22</f>
        <v>0</v>
      </c>
      <c r="T16" s="4">
        <f>[1]Pricing!P18</f>
        <v>0</v>
      </c>
      <c r="U16" s="5">
        <f>'[1]Cost Calculation'!AC22</f>
        <v>0</v>
      </c>
    </row>
    <row r="17" spans="1:21" s="5" customFormat="1" x14ac:dyDescent="0.25">
      <c r="A17" s="4" t="str">
        <f>'[1]BD Team'!B24</f>
        <v>W3A</v>
      </c>
      <c r="B17" s="4" t="str">
        <f>'[1]BD Team'!C24</f>
        <v>M9400</v>
      </c>
      <c r="C17" s="4" t="str">
        <f>'[1]BD Team'!D24</f>
        <v>FIXED GLASS</v>
      </c>
      <c r="D17" s="4" t="str">
        <f>'[1]BD Team'!E24</f>
        <v>24MM</v>
      </c>
      <c r="E17" s="4" t="str">
        <f>'[1]BD Team'!G24</f>
        <v>1F - LAB WINDOW TOWARDS WEST - IN</v>
      </c>
      <c r="F17" s="4" t="str">
        <f>'[1]BD Team'!F24</f>
        <v>NO</v>
      </c>
      <c r="I17" s="4">
        <f>'[1]BD Team'!H24</f>
        <v>900</v>
      </c>
      <c r="J17" s="4">
        <f>'[1]BD Team'!I24</f>
        <v>2850</v>
      </c>
      <c r="K17" s="4">
        <f>'[1]BD Team'!J24</f>
        <v>4</v>
      </c>
      <c r="L17" s="6">
        <f>'[1]BD Team'!K24</f>
        <v>60.73</v>
      </c>
      <c r="M17" s="4">
        <f>[1]Pricing!O19</f>
        <v>3272</v>
      </c>
      <c r="N17" s="4">
        <f>[1]Pricing!Q19</f>
        <v>0</v>
      </c>
      <c r="O17" s="4">
        <f>[1]Pricing!R19</f>
        <v>0</v>
      </c>
      <c r="P17" s="4">
        <f>[1]Pricing!S19</f>
        <v>0</v>
      </c>
      <c r="Q17" s="6">
        <f>'[1]Cost Calculation'!L23</f>
        <v>0</v>
      </c>
      <c r="R17" s="6">
        <f>'[1]Cost Calculation'!M23</f>
        <v>0</v>
      </c>
      <c r="S17" s="6">
        <f>'[1]Cost Calculation'!N23</f>
        <v>0</v>
      </c>
      <c r="T17" s="4">
        <f>[1]Pricing!P19</f>
        <v>0</v>
      </c>
      <c r="U17" s="5">
        <f>'[1]Cost Calculation'!AC23</f>
        <v>0</v>
      </c>
    </row>
    <row r="18" spans="1:21" s="5" customFormat="1" x14ac:dyDescent="0.25">
      <c r="A18" s="4" t="str">
        <f>'[1]BD Team'!B25</f>
        <v>W6A</v>
      </c>
      <c r="B18" s="4" t="str">
        <f>'[1]BD Team'!C25</f>
        <v>M9400</v>
      </c>
      <c r="C18" s="4" t="str">
        <f>'[1]BD Team'!D25</f>
        <v>TOP HUNG WITH BOTTOM FIXED</v>
      </c>
      <c r="D18" s="4" t="str">
        <f>'[1]BD Team'!E25</f>
        <v>24MM</v>
      </c>
      <c r="E18" s="4" t="str">
        <f>'[1]BD Team'!G25</f>
        <v>1F - LAB WINDOW TOWARDS WEST - IN</v>
      </c>
      <c r="F18" s="4" t="str">
        <f>'[1]BD Team'!F25</f>
        <v>NO</v>
      </c>
      <c r="I18" s="4">
        <f>'[1]BD Team'!H25</f>
        <v>900</v>
      </c>
      <c r="J18" s="4">
        <f>'[1]BD Team'!I25</f>
        <v>2850</v>
      </c>
      <c r="K18" s="4">
        <f>'[1]BD Team'!J25</f>
        <v>2</v>
      </c>
      <c r="L18" s="6">
        <f>'[1]BD Team'!K25</f>
        <v>210.49</v>
      </c>
      <c r="M18" s="4">
        <f>[1]Pricing!O20</f>
        <v>3272</v>
      </c>
      <c r="N18" s="4">
        <f>[1]Pricing!Q20</f>
        <v>0</v>
      </c>
      <c r="O18" s="4">
        <f>[1]Pricing!R20</f>
        <v>0</v>
      </c>
      <c r="P18" s="4">
        <f>[1]Pricing!S20</f>
        <v>0</v>
      </c>
      <c r="Q18" s="6">
        <f>'[1]Cost Calculation'!L24</f>
        <v>0</v>
      </c>
      <c r="R18" s="6">
        <f>'[1]Cost Calculation'!M24</f>
        <v>0</v>
      </c>
      <c r="S18" s="6">
        <f>'[1]Cost Calculation'!N24</f>
        <v>0</v>
      </c>
      <c r="T18" s="4">
        <f>[1]Pricing!P20</f>
        <v>0</v>
      </c>
      <c r="U18" s="5">
        <f>'[1]Cost Calculation'!AC24</f>
        <v>0</v>
      </c>
    </row>
    <row r="19" spans="1:21" s="5" customFormat="1" x14ac:dyDescent="0.25">
      <c r="A19" s="4" t="str">
        <f>'[1]BD Team'!B26</f>
        <v>W7</v>
      </c>
      <c r="B19" s="4" t="str">
        <f>'[1]BD Team'!C26</f>
        <v>M9400</v>
      </c>
      <c r="C19" s="4" t="str">
        <f>'[1]BD Team'!D26</f>
        <v>TOP HUNG WITH TOP FIXED</v>
      </c>
      <c r="D19" s="4" t="str">
        <f>'[1]BD Team'!E26</f>
        <v>24MM</v>
      </c>
      <c r="E19" s="4" t="str">
        <f>'[1]BD Team'!G26</f>
        <v>1F - LAB  TOWARDS EAST - IN</v>
      </c>
      <c r="F19" s="4" t="str">
        <f>'[1]BD Team'!F26</f>
        <v>NO</v>
      </c>
      <c r="I19" s="4">
        <f>'[1]BD Team'!H26</f>
        <v>900</v>
      </c>
      <c r="J19" s="4">
        <f>'[1]BD Team'!I26</f>
        <v>2100</v>
      </c>
      <c r="K19" s="4">
        <f>'[1]BD Team'!J26</f>
        <v>4</v>
      </c>
      <c r="L19" s="6">
        <f>'[1]BD Team'!K26</f>
        <v>188.94</v>
      </c>
      <c r="M19" s="4">
        <f>[1]Pricing!O21</f>
        <v>3272</v>
      </c>
      <c r="N19" s="4">
        <f>[1]Pricing!Q21</f>
        <v>0</v>
      </c>
      <c r="O19" s="4">
        <f>[1]Pricing!R21</f>
        <v>0</v>
      </c>
      <c r="P19" s="4">
        <f>[1]Pricing!S21</f>
        <v>0</v>
      </c>
      <c r="Q19" s="6">
        <f>'[1]Cost Calculation'!L25</f>
        <v>0</v>
      </c>
      <c r="R19" s="6">
        <f>'[1]Cost Calculation'!M25</f>
        <v>0</v>
      </c>
      <c r="S19" s="6">
        <f>'[1]Cost Calculation'!N25</f>
        <v>0</v>
      </c>
      <c r="T19" s="4">
        <f>[1]Pricing!P21</f>
        <v>0</v>
      </c>
      <c r="U19" s="5">
        <f>'[1]Cost Calculation'!AC25</f>
        <v>0</v>
      </c>
    </row>
    <row r="20" spans="1:21" s="5" customFormat="1" x14ac:dyDescent="0.25">
      <c r="A20" s="4" t="str">
        <f>'[1]BD Team'!B27</f>
        <v>W9</v>
      </c>
      <c r="B20" s="4" t="str">
        <f>'[1]BD Team'!C27</f>
        <v>M9400</v>
      </c>
      <c r="C20" s="4" t="str">
        <f>'[1]BD Team'!D27</f>
        <v>FIXED GLASS WITH EXHAUST PROVISION</v>
      </c>
      <c r="D20" s="4" t="str">
        <f>'[1]BD Team'!E27</f>
        <v>6MM(A) &amp; 24MM</v>
      </c>
      <c r="E20" s="4" t="str">
        <f>'[1]BD Team'!G27</f>
        <v>1F - PANTRY TOWARDS EAST - IN</v>
      </c>
      <c r="F20" s="4" t="str">
        <f>'[1]BD Team'!F27</f>
        <v>NO</v>
      </c>
      <c r="I20" s="4">
        <f>'[1]BD Team'!H27</f>
        <v>900</v>
      </c>
      <c r="J20" s="4">
        <f>'[1]BD Team'!I27</f>
        <v>2100</v>
      </c>
      <c r="K20" s="4">
        <f>'[1]BD Team'!J27</f>
        <v>1</v>
      </c>
      <c r="L20" s="6">
        <f>'[1]BD Team'!K27</f>
        <v>61.53</v>
      </c>
      <c r="M20" s="4">
        <f>[1]Pricing!O22</f>
        <v>3272</v>
      </c>
      <c r="N20" s="4">
        <f>[1]Pricing!Q22</f>
        <v>0</v>
      </c>
      <c r="O20" s="4">
        <f>[1]Pricing!R22</f>
        <v>0</v>
      </c>
      <c r="P20" s="4">
        <f>[1]Pricing!S22</f>
        <v>0</v>
      </c>
      <c r="Q20" s="6">
        <f>'[1]Cost Calculation'!L26</f>
        <v>0</v>
      </c>
      <c r="R20" s="6">
        <f>'[1]Cost Calculation'!M26</f>
        <v>0</v>
      </c>
      <c r="S20" s="6">
        <f>'[1]Cost Calculation'!N26</f>
        <v>0</v>
      </c>
      <c r="T20" s="4">
        <f>[1]Pricing!P22</f>
        <v>0</v>
      </c>
      <c r="U20" s="5">
        <f>'[1]Cost Calculation'!AC26</f>
        <v>0</v>
      </c>
    </row>
    <row r="21" spans="1:21" s="5" customFormat="1" x14ac:dyDescent="0.25">
      <c r="A21" s="4" t="str">
        <f>'[1]BD Team'!B28</f>
        <v>W1A</v>
      </c>
      <c r="B21" s="4" t="str">
        <f>'[1]BD Team'!C28</f>
        <v>M9400</v>
      </c>
      <c r="C21" s="4" t="str">
        <f>'[1]BD Team'!D28</f>
        <v>FIXED GLASS</v>
      </c>
      <c r="D21" s="4" t="str">
        <f>'[1]BD Team'!E28</f>
        <v>24MM</v>
      </c>
      <c r="E21" s="4" t="str">
        <f>'[1]BD Team'!G28</f>
        <v>1F - LAB  TOWARDS EAST - IN</v>
      </c>
      <c r="F21" s="4" t="str">
        <f>'[1]BD Team'!F28</f>
        <v>NO</v>
      </c>
      <c r="I21" s="4">
        <f>'[1]BD Team'!H28</f>
        <v>900</v>
      </c>
      <c r="J21" s="4">
        <f>'[1]BD Team'!I28</f>
        <v>2100</v>
      </c>
      <c r="K21" s="4">
        <f>'[1]BD Team'!J28</f>
        <v>4</v>
      </c>
      <c r="L21" s="6">
        <f>'[1]BD Team'!K28</f>
        <v>49.77</v>
      </c>
      <c r="M21" s="4">
        <f>[1]Pricing!O23</f>
        <v>3272</v>
      </c>
      <c r="N21" s="4">
        <f>[1]Pricing!Q23</f>
        <v>0</v>
      </c>
      <c r="O21" s="4">
        <f>[1]Pricing!R23</f>
        <v>0</v>
      </c>
      <c r="P21" s="4">
        <f>[1]Pricing!S23</f>
        <v>0</v>
      </c>
      <c r="Q21" s="6">
        <f>'[1]Cost Calculation'!L27</f>
        <v>0</v>
      </c>
      <c r="R21" s="6">
        <f>'[1]Cost Calculation'!M27</f>
        <v>0</v>
      </c>
      <c r="S21" s="6">
        <f>'[1]Cost Calculation'!N27</f>
        <v>0</v>
      </c>
      <c r="T21" s="4">
        <f>[1]Pricing!P23</f>
        <v>0</v>
      </c>
      <c r="U21" s="5">
        <f>'[1]Cost Calculation'!AC27</f>
        <v>0</v>
      </c>
    </row>
    <row r="22" spans="1:21" s="5" customFormat="1" x14ac:dyDescent="0.25">
      <c r="A22" s="4" t="str">
        <f>'[1]BD Team'!B29</f>
        <v>LV</v>
      </c>
      <c r="B22" s="4" t="str">
        <f>'[1]BD Team'!C29</f>
        <v>M9400</v>
      </c>
      <c r="C22" s="4" t="str">
        <f>'[1]BD Team'!D29</f>
        <v>TOP HUNG WINDOW WITH 2 FIXED</v>
      </c>
      <c r="D22" s="4" t="str">
        <f>'[1]BD Team'!E29</f>
        <v>24MM</v>
      </c>
      <c r="E22" s="4" t="str">
        <f>'[1]BD Team'!G29</f>
        <v>LAB VENTILATOR TOWARDS SOUTH - OUT</v>
      </c>
      <c r="F22" s="4" t="str">
        <f>'[1]BD Team'!F29</f>
        <v>NO</v>
      </c>
      <c r="I22" s="4">
        <f>'[1]BD Team'!H29</f>
        <v>6498</v>
      </c>
      <c r="J22" s="4">
        <f>'[1]BD Team'!I29</f>
        <v>900</v>
      </c>
      <c r="K22" s="4">
        <f>'[1]BD Team'!J29</f>
        <v>1</v>
      </c>
      <c r="L22" s="6">
        <f>'[1]BD Team'!K29</f>
        <v>264.86</v>
      </c>
      <c r="M22" s="4">
        <f>[1]Pricing!O24</f>
        <v>3272</v>
      </c>
      <c r="N22" s="4">
        <f>[1]Pricing!Q24</f>
        <v>0</v>
      </c>
      <c r="O22" s="4">
        <f>[1]Pricing!R24</f>
        <v>0</v>
      </c>
      <c r="P22" s="4">
        <f>[1]Pricing!S24</f>
        <v>0</v>
      </c>
      <c r="Q22" s="6">
        <f>'[1]Cost Calculation'!L28</f>
        <v>0</v>
      </c>
      <c r="R22" s="6">
        <f>'[1]Cost Calculation'!M28</f>
        <v>0</v>
      </c>
      <c r="S22" s="6">
        <f>'[1]Cost Calculation'!N28</f>
        <v>0</v>
      </c>
      <c r="T22" s="4">
        <f>[1]Pricing!P24</f>
        <v>0</v>
      </c>
      <c r="U22" s="5">
        <f>'[1]Cost Calculation'!AC28</f>
        <v>0</v>
      </c>
    </row>
    <row r="23" spans="1:21" s="5" customFormat="1" x14ac:dyDescent="0.25">
      <c r="A23" s="4" t="str">
        <f>'[1]BD Team'!B30</f>
        <v>BW</v>
      </c>
      <c r="B23" s="4" t="str">
        <f>'[1]BD Team'!C30</f>
        <v>M9400</v>
      </c>
      <c r="C23" s="4" t="str">
        <f>'[1]BD Team'!D30</f>
        <v>FIXED GLASS 3 NO'S</v>
      </c>
      <c r="D23" s="4" t="str">
        <f>'[1]BD Team'!E30</f>
        <v>24MM</v>
      </c>
      <c r="E23" s="4" t="str">
        <f>'[1]BD Team'!G30</f>
        <v>1F - MD1 BAY WINDOW - IN</v>
      </c>
      <c r="F23" s="4" t="str">
        <f>'[1]BD Team'!F30</f>
        <v>NO</v>
      </c>
      <c r="I23" s="4">
        <f>'[1]BD Team'!H30</f>
        <v>3320</v>
      </c>
      <c r="J23" s="4">
        <f>'[1]BD Team'!I30</f>
        <v>2850</v>
      </c>
      <c r="K23" s="4">
        <f>'[1]BD Team'!J30</f>
        <v>1</v>
      </c>
      <c r="L23" s="6">
        <f>'[1]BD Team'!K30</f>
        <v>226.97</v>
      </c>
      <c r="M23" s="4">
        <f>[1]Pricing!O25</f>
        <v>3272</v>
      </c>
      <c r="N23" s="4">
        <f>[1]Pricing!Q25</f>
        <v>0</v>
      </c>
      <c r="O23" s="4">
        <f>[1]Pricing!R25</f>
        <v>0</v>
      </c>
      <c r="P23" s="4">
        <f>[1]Pricing!S25</f>
        <v>0</v>
      </c>
      <c r="Q23" s="6">
        <f>'[1]Cost Calculation'!L29</f>
        <v>0</v>
      </c>
      <c r="R23" s="6">
        <f>'[1]Cost Calculation'!M29</f>
        <v>0</v>
      </c>
      <c r="S23" s="6">
        <f>'[1]Cost Calculation'!N29</f>
        <v>0</v>
      </c>
      <c r="T23" s="4">
        <f>[1]Pricing!P25</f>
        <v>0</v>
      </c>
      <c r="U23" s="5">
        <f>'[1]Cost Calculation'!AC29</f>
        <v>0</v>
      </c>
    </row>
    <row r="24" spans="1:21" s="5" customFormat="1" x14ac:dyDescent="0.25">
      <c r="A24" s="4" t="str">
        <f>'[1]BD Team'!B31</f>
        <v>FW6</v>
      </c>
      <c r="B24" s="4" t="str">
        <f>'[1]BD Team'!C31</f>
        <v>M9400</v>
      </c>
      <c r="C24" s="4" t="str">
        <f>'[1]BD Team'!D31</f>
        <v>FIXED GLASS 2 NO'S</v>
      </c>
      <c r="D24" s="4" t="str">
        <f>'[1]BD Team'!E31</f>
        <v>24MM</v>
      </c>
      <c r="E24" s="4" t="str">
        <f>'[1]BD Team'!G31</f>
        <v>1F - MD3 - IN</v>
      </c>
      <c r="F24" s="4" t="str">
        <f>'[1]BD Team'!F31</f>
        <v>NO</v>
      </c>
      <c r="I24" s="4">
        <f>'[1]BD Team'!H31</f>
        <v>3000</v>
      </c>
      <c r="J24" s="4">
        <f>'[1]BD Team'!I31</f>
        <v>2850</v>
      </c>
      <c r="K24" s="4">
        <f>'[1]BD Team'!J31</f>
        <v>1</v>
      </c>
      <c r="L24" s="6">
        <f>'[1]BD Team'!K31</f>
        <v>187.81</v>
      </c>
      <c r="M24" s="4">
        <f>[1]Pricing!O26</f>
        <v>3272</v>
      </c>
      <c r="N24" s="4">
        <f>[1]Pricing!Q26</f>
        <v>0</v>
      </c>
      <c r="O24" s="4">
        <f>[1]Pricing!R26</f>
        <v>0</v>
      </c>
      <c r="P24" s="4">
        <f>[1]Pricing!S26</f>
        <v>0</v>
      </c>
      <c r="Q24" s="6">
        <f>'[1]Cost Calculation'!L30</f>
        <v>0</v>
      </c>
      <c r="R24" s="6">
        <f>'[1]Cost Calculation'!M30</f>
        <v>0</v>
      </c>
      <c r="S24" s="6">
        <f>'[1]Cost Calculation'!N30</f>
        <v>0</v>
      </c>
      <c r="T24" s="4">
        <f>[1]Pricing!P26</f>
        <v>0</v>
      </c>
      <c r="U24" s="5">
        <f>'[1]Cost Calculation'!AC30</f>
        <v>0</v>
      </c>
    </row>
    <row r="25" spans="1:21" s="5" customFormat="1" x14ac:dyDescent="0.25">
      <c r="A25" s="4" t="str">
        <f>'[1]BD Team'!B32</f>
        <v>SD</v>
      </c>
      <c r="B25" s="4" t="str">
        <f>'[1]BD Team'!C32</f>
        <v>M14600 &amp; M9400</v>
      </c>
      <c r="C25" s="4" t="str">
        <f>'[1]BD Team'!D32</f>
        <v>2 TRACK 2 SHUTTER WITH 2 FIXED</v>
      </c>
      <c r="D25" s="4" t="str">
        <f>'[1]BD Team'!E32</f>
        <v>24MM</v>
      </c>
      <c r="E25" s="4" t="str">
        <f>'[1]BD Team'!G32</f>
        <v>1F - MD1 &amp; MD2 BALCONY DOOR IN</v>
      </c>
      <c r="F25" s="4" t="str">
        <f>'[1]BD Team'!F32</f>
        <v>NO</v>
      </c>
      <c r="I25" s="4">
        <f>'[1]BD Team'!H32</f>
        <v>3500</v>
      </c>
      <c r="J25" s="4">
        <f>'[1]BD Team'!I32</f>
        <v>3000</v>
      </c>
      <c r="K25" s="4">
        <f>'[1]BD Team'!J32</f>
        <v>2</v>
      </c>
      <c r="L25" s="6">
        <f>'[1]BD Team'!K32</f>
        <v>589.14</v>
      </c>
      <c r="M25" s="4">
        <f>[1]Pricing!O27</f>
        <v>3272</v>
      </c>
      <c r="N25" s="4">
        <f>[1]Pricing!Q27</f>
        <v>0</v>
      </c>
      <c r="O25" s="4">
        <f>[1]Pricing!R27</f>
        <v>0</v>
      </c>
      <c r="P25" s="4">
        <f>[1]Pricing!S27</f>
        <v>0</v>
      </c>
      <c r="Q25" s="6">
        <f>'[1]Cost Calculation'!L31</f>
        <v>0</v>
      </c>
      <c r="R25" s="6">
        <f>'[1]Cost Calculation'!M31</f>
        <v>0</v>
      </c>
      <c r="S25" s="6">
        <f>'[1]Cost Calculation'!N31</f>
        <v>0</v>
      </c>
      <c r="T25" s="4">
        <f>[1]Pricing!P27</f>
        <v>0</v>
      </c>
      <c r="U25" s="5">
        <f>'[1]Cost Calculation'!AC31</f>
        <v>0</v>
      </c>
    </row>
    <row r="26" spans="1:21" s="5" customFormat="1" x14ac:dyDescent="0.25">
      <c r="A26" s="4" t="str">
        <f>'[1]BD Team'!B33</f>
        <v>FW5</v>
      </c>
      <c r="B26" s="4" t="str">
        <f>'[1]BD Team'!C33</f>
        <v>M9400</v>
      </c>
      <c r="C26" s="4" t="str">
        <f>'[1]BD Team'!D33</f>
        <v>FIXED GLASS 3 NO'S</v>
      </c>
      <c r="D26" s="4" t="str">
        <f>'[1]BD Team'!E33</f>
        <v>24MM</v>
      </c>
      <c r="E26" s="4" t="str">
        <f>'[1]BD Team'!G33</f>
        <v>1F - CONFERENCE TOWARDS EAST- IN</v>
      </c>
      <c r="F26" s="4" t="str">
        <f>'[1]BD Team'!F33</f>
        <v>NO</v>
      </c>
      <c r="I26" s="4">
        <f>'[1]BD Team'!H33</f>
        <v>4527</v>
      </c>
      <c r="J26" s="4">
        <f>'[1]BD Team'!I33</f>
        <v>3000</v>
      </c>
      <c r="K26" s="4">
        <f>'[1]BD Team'!J33</f>
        <v>1</v>
      </c>
      <c r="L26" s="6">
        <f>'[1]BD Team'!K33</f>
        <v>318.27999999999997</v>
      </c>
      <c r="M26" s="4">
        <f>[1]Pricing!O28</f>
        <v>3272</v>
      </c>
      <c r="N26" s="4">
        <f>[1]Pricing!Q28</f>
        <v>0</v>
      </c>
      <c r="O26" s="4">
        <f>[1]Pricing!R28</f>
        <v>0</v>
      </c>
      <c r="P26" s="4">
        <f>[1]Pricing!S28</f>
        <v>0</v>
      </c>
      <c r="Q26" s="6">
        <f>'[1]Cost Calculation'!L32</f>
        <v>0</v>
      </c>
      <c r="R26" s="6">
        <f>'[1]Cost Calculation'!M32</f>
        <v>0</v>
      </c>
      <c r="S26" s="6">
        <f>'[1]Cost Calculation'!N32</f>
        <v>0</v>
      </c>
      <c r="T26" s="4">
        <f>[1]Pricing!P28</f>
        <v>0</v>
      </c>
      <c r="U26" s="5">
        <f>'[1]Cost Calculation'!AC32</f>
        <v>0</v>
      </c>
    </row>
    <row r="27" spans="1:21" s="5" customFormat="1" x14ac:dyDescent="0.25">
      <c r="A27" s="4" t="str">
        <f>'[1]BD Team'!B34</f>
        <v>FW4</v>
      </c>
      <c r="B27" s="4" t="str">
        <f>'[1]BD Team'!C34</f>
        <v>M9400</v>
      </c>
      <c r="C27" s="4" t="str">
        <f>'[1]BD Team'!D34</f>
        <v>FIXED GLASS 3 NO'S</v>
      </c>
      <c r="D27" s="4" t="str">
        <f>'[1]BD Team'!E34</f>
        <v>24MM</v>
      </c>
      <c r="E27" s="4" t="str">
        <f>'[1]BD Team'!G34</f>
        <v>1F - CONFERENCE TOWARDS WEST- IN</v>
      </c>
      <c r="F27" s="4" t="str">
        <f>'[1]BD Team'!F34</f>
        <v>NO</v>
      </c>
      <c r="I27" s="4">
        <f>'[1]BD Team'!H34</f>
        <v>4527</v>
      </c>
      <c r="J27" s="4">
        <f>'[1]BD Team'!I34</f>
        <v>3000</v>
      </c>
      <c r="K27" s="4">
        <f>'[1]BD Team'!J34</f>
        <v>1</v>
      </c>
      <c r="L27" s="6">
        <f>'[1]BD Team'!K34</f>
        <v>318.27999999999997</v>
      </c>
      <c r="M27" s="4">
        <f>[1]Pricing!O29</f>
        <v>3272</v>
      </c>
      <c r="N27" s="4">
        <f>[1]Pricing!Q29</f>
        <v>0</v>
      </c>
      <c r="O27" s="4">
        <f>[1]Pricing!R29</f>
        <v>0</v>
      </c>
      <c r="P27" s="4">
        <f>[1]Pricing!S29</f>
        <v>0</v>
      </c>
      <c r="Q27" s="6">
        <f>'[1]Cost Calculation'!L33</f>
        <v>0</v>
      </c>
      <c r="R27" s="6">
        <f>'[1]Cost Calculation'!M33</f>
        <v>0</v>
      </c>
      <c r="S27" s="6">
        <f>'[1]Cost Calculation'!N33</f>
        <v>0</v>
      </c>
      <c r="T27" s="4">
        <f>[1]Pricing!P29</f>
        <v>0</v>
      </c>
      <c r="U27" s="5">
        <f>'[1]Cost Calculation'!AC33</f>
        <v>0</v>
      </c>
    </row>
    <row r="28" spans="1:21" s="5" customFormat="1" x14ac:dyDescent="0.25">
      <c r="A28" s="4" t="str">
        <f>'[1]BD Team'!B35</f>
        <v>FW3</v>
      </c>
      <c r="B28" s="4" t="str">
        <f>'[1]BD Team'!C35</f>
        <v>M9400</v>
      </c>
      <c r="C28" s="4" t="str">
        <f>'[1]BD Team'!D35</f>
        <v>FIXED GLASS 4 NO'S</v>
      </c>
      <c r="D28" s="4" t="str">
        <f>'[1]BD Team'!E35</f>
        <v>24MM</v>
      </c>
      <c r="E28" s="4" t="str">
        <f>'[1]BD Team'!G35</f>
        <v>1F - CONFERENCE -IN</v>
      </c>
      <c r="F28" s="4" t="str">
        <f>'[1]BD Team'!F35</f>
        <v>NO</v>
      </c>
      <c r="I28" s="4">
        <f>'[1]BD Team'!H35</f>
        <v>6067</v>
      </c>
      <c r="J28" s="4">
        <f>'[1]BD Team'!I35</f>
        <v>3000</v>
      </c>
      <c r="K28" s="4">
        <f>'[1]BD Team'!J35</f>
        <v>1</v>
      </c>
      <c r="L28" s="6">
        <f>'[1]BD Team'!K35</f>
        <v>439.57</v>
      </c>
      <c r="M28" s="4">
        <f>[1]Pricing!O30</f>
        <v>3272</v>
      </c>
      <c r="N28" s="4">
        <f>[1]Pricing!Q30</f>
        <v>0</v>
      </c>
      <c r="O28" s="4">
        <f>[1]Pricing!R30</f>
        <v>0</v>
      </c>
      <c r="P28" s="4">
        <f>[1]Pricing!S30</f>
        <v>0</v>
      </c>
      <c r="Q28" s="6">
        <f>'[1]Cost Calculation'!L34</f>
        <v>0</v>
      </c>
      <c r="R28" s="6">
        <f>'[1]Cost Calculation'!M34</f>
        <v>0</v>
      </c>
      <c r="S28" s="6">
        <f>'[1]Cost Calculation'!N34</f>
        <v>0</v>
      </c>
      <c r="T28" s="4">
        <f>[1]Pricing!P30</f>
        <v>0</v>
      </c>
      <c r="U28" s="5">
        <f>'[1]Cost Calculation'!AC34</f>
        <v>0</v>
      </c>
    </row>
    <row r="29" spans="1:21" s="5" customFormat="1" x14ac:dyDescent="0.25">
      <c r="A29" s="4" t="str">
        <f>'[1]BD Team'!B36</f>
        <v>SD1</v>
      </c>
      <c r="B29" s="4" t="str">
        <f>'[1]BD Team'!C36</f>
        <v>M14600 &amp; M9400</v>
      </c>
      <c r="C29" s="4" t="str">
        <f>'[1]BD Team'!D36</f>
        <v>2 TRACK 2 SHUTTER WITH 2 FIXED</v>
      </c>
      <c r="D29" s="4" t="str">
        <f>'[1]BD Team'!E36</f>
        <v>24MM</v>
      </c>
      <c r="E29" s="4" t="str">
        <f>'[1]BD Team'!G36</f>
        <v>2F - BEDROOM1,2,3 TOWARDS WEST IN</v>
      </c>
      <c r="F29" s="4" t="str">
        <f>'[1]BD Team'!F36</f>
        <v>NO</v>
      </c>
      <c r="I29" s="4">
        <f>'[1]BD Team'!H36</f>
        <v>3000</v>
      </c>
      <c r="J29" s="4">
        <f>'[1]BD Team'!I36</f>
        <v>3000</v>
      </c>
      <c r="K29" s="4">
        <f>'[1]BD Team'!J36</f>
        <v>3</v>
      </c>
      <c r="L29" s="6">
        <f>'[1]BD Team'!K36</f>
        <v>543.38</v>
      </c>
      <c r="M29" s="4">
        <f>[1]Pricing!O31</f>
        <v>3272</v>
      </c>
      <c r="N29" s="4">
        <f>[1]Pricing!Q31</f>
        <v>0</v>
      </c>
      <c r="O29" s="4">
        <f>[1]Pricing!R31</f>
        <v>0</v>
      </c>
      <c r="P29" s="4">
        <f>[1]Pricing!S31</f>
        <v>0</v>
      </c>
      <c r="Q29" s="6">
        <f>'[1]Cost Calculation'!L35</f>
        <v>0</v>
      </c>
      <c r="R29" s="6">
        <f>'[1]Cost Calculation'!M35</f>
        <v>0</v>
      </c>
      <c r="S29" s="6">
        <f>'[1]Cost Calculation'!N35</f>
        <v>0</v>
      </c>
      <c r="T29" s="4">
        <f>[1]Pricing!P31</f>
        <v>0</v>
      </c>
      <c r="U29" s="5">
        <f>'[1]Cost Calculation'!AC35</f>
        <v>0</v>
      </c>
    </row>
    <row r="30" spans="1:21" s="5" customFormat="1" x14ac:dyDescent="0.25">
      <c r="A30" s="4" t="str">
        <f>'[1]BD Team'!B37</f>
        <v>FW7</v>
      </c>
      <c r="B30" s="4" t="str">
        <f>'[1]BD Team'!C37</f>
        <v>M9400</v>
      </c>
      <c r="C30" s="4" t="str">
        <f>'[1]BD Team'!D37</f>
        <v>TOP HUNG WITH 4 FIXED</v>
      </c>
      <c r="D30" s="4" t="str">
        <f>'[1]BD Team'!E37</f>
        <v>24MM</v>
      </c>
      <c r="E30" s="4" t="str">
        <f>'[1]BD Team'!G37</f>
        <v xml:space="preserve">2F - SUNKEN LIVING AT NORTH - IN </v>
      </c>
      <c r="F30" s="4" t="str">
        <f>'[1]BD Team'!F37</f>
        <v>NO</v>
      </c>
      <c r="I30" s="4">
        <f>'[1]BD Team'!H37</f>
        <v>5400</v>
      </c>
      <c r="J30" s="4">
        <f>'[1]BD Team'!I37</f>
        <v>1950</v>
      </c>
      <c r="K30" s="4">
        <f>'[1]BD Team'!J37</f>
        <v>1</v>
      </c>
      <c r="L30" s="6">
        <f>'[1]BD Team'!K37</f>
        <v>432.56</v>
      </c>
      <c r="M30" s="4">
        <f>[1]Pricing!O32</f>
        <v>3272</v>
      </c>
      <c r="N30" s="4">
        <f>[1]Pricing!Q32</f>
        <v>0</v>
      </c>
      <c r="O30" s="4">
        <f>[1]Pricing!R32</f>
        <v>0</v>
      </c>
      <c r="P30" s="4">
        <f>[1]Pricing!S32</f>
        <v>0</v>
      </c>
      <c r="Q30" s="6">
        <f>'[1]Cost Calculation'!L36</f>
        <v>0</v>
      </c>
      <c r="R30" s="6">
        <f>'[1]Cost Calculation'!M36</f>
        <v>0</v>
      </c>
      <c r="S30" s="6">
        <f>'[1]Cost Calculation'!N36</f>
        <v>0</v>
      </c>
      <c r="T30" s="4">
        <f>[1]Pricing!P32</f>
        <v>0</v>
      </c>
      <c r="U30" s="5">
        <f>'[1]Cost Calculation'!AC36</f>
        <v>0</v>
      </c>
    </row>
    <row r="31" spans="1:21" s="5" customFormat="1" x14ac:dyDescent="0.25">
      <c r="A31" s="4" t="str">
        <f>'[1]BD Team'!B38</f>
        <v>FW7A</v>
      </c>
      <c r="B31" s="4" t="str">
        <f>'[1]BD Team'!C38</f>
        <v>M9400</v>
      </c>
      <c r="C31" s="4" t="str">
        <f>'[1]BD Team'!D38</f>
        <v>TOP HUNG WITH 4 FIXED</v>
      </c>
      <c r="D31" s="4" t="str">
        <f>'[1]BD Team'!E38</f>
        <v>24MM</v>
      </c>
      <c r="E31" s="4" t="str">
        <f>'[1]BD Team'!G38</f>
        <v xml:space="preserve">2F - SUNKEN LIVING AT EAST - IN </v>
      </c>
      <c r="F31" s="4" t="str">
        <f>'[1]BD Team'!F38</f>
        <v>NO</v>
      </c>
      <c r="I31" s="4">
        <f>'[1]BD Team'!H38</f>
        <v>5400</v>
      </c>
      <c r="J31" s="4">
        <f>'[1]BD Team'!I38</f>
        <v>1950</v>
      </c>
      <c r="K31" s="4">
        <f>'[1]BD Team'!J38</f>
        <v>1</v>
      </c>
      <c r="L31" s="6">
        <f>'[1]BD Team'!K38</f>
        <v>432.56</v>
      </c>
      <c r="M31" s="4">
        <f>[1]Pricing!O33</f>
        <v>3272</v>
      </c>
      <c r="N31" s="4">
        <f>[1]Pricing!Q33</f>
        <v>0</v>
      </c>
      <c r="O31" s="4">
        <f>[1]Pricing!R33</f>
        <v>0</v>
      </c>
      <c r="P31" s="4">
        <f>[1]Pricing!S33</f>
        <v>0</v>
      </c>
      <c r="Q31" s="6">
        <f>'[1]Cost Calculation'!L37</f>
        <v>0</v>
      </c>
      <c r="R31" s="6">
        <f>'[1]Cost Calculation'!M37</f>
        <v>0</v>
      </c>
      <c r="S31" s="6">
        <f>'[1]Cost Calculation'!N37</f>
        <v>0</v>
      </c>
      <c r="T31" s="4">
        <f>[1]Pricing!P33</f>
        <v>0</v>
      </c>
      <c r="U31" s="5">
        <f>'[1]Cost Calculation'!AC37</f>
        <v>0</v>
      </c>
    </row>
    <row r="32" spans="1:21" s="5" customFormat="1" x14ac:dyDescent="0.25">
      <c r="A32" s="4" t="str">
        <f>'[1]BD Team'!B39</f>
        <v>FW8</v>
      </c>
      <c r="B32" s="4" t="str">
        <f>'[1]BD Team'!C39</f>
        <v>M9400</v>
      </c>
      <c r="C32" s="4" t="str">
        <f>'[1]BD Team'!D39</f>
        <v>TOP HUNG WITH 2 FIXED</v>
      </c>
      <c r="D32" s="4" t="str">
        <f>'[1]BD Team'!E39</f>
        <v>24MM</v>
      </c>
      <c r="E32" s="4" t="str">
        <f>'[1]BD Team'!G39</f>
        <v>2F - KITCHEN AT EAST - IN</v>
      </c>
      <c r="F32" s="4" t="str">
        <f>'[1]BD Team'!F39</f>
        <v>NO</v>
      </c>
      <c r="I32" s="4">
        <f>'[1]BD Team'!H39</f>
        <v>2100</v>
      </c>
      <c r="J32" s="4">
        <f>'[1]BD Team'!I39</f>
        <v>1950</v>
      </c>
      <c r="K32" s="4">
        <f>'[1]BD Team'!J39</f>
        <v>1</v>
      </c>
      <c r="L32" s="6">
        <f>'[1]BD Team'!K39</f>
        <v>264.8</v>
      </c>
      <c r="M32" s="4">
        <f>[1]Pricing!O34</f>
        <v>3272</v>
      </c>
      <c r="N32" s="4">
        <f>[1]Pricing!Q34</f>
        <v>0</v>
      </c>
      <c r="O32" s="4">
        <f>[1]Pricing!R34</f>
        <v>0</v>
      </c>
      <c r="P32" s="4">
        <f>[1]Pricing!S34</f>
        <v>0</v>
      </c>
      <c r="Q32" s="6">
        <f>'[1]Cost Calculation'!L38</f>
        <v>0</v>
      </c>
      <c r="R32" s="6">
        <f>'[1]Cost Calculation'!M38</f>
        <v>0</v>
      </c>
      <c r="S32" s="6">
        <f>'[1]Cost Calculation'!N38</f>
        <v>0</v>
      </c>
      <c r="T32" s="4">
        <f>[1]Pricing!P34</f>
        <v>0</v>
      </c>
      <c r="U32" s="5">
        <f>'[1]Cost Calculation'!AC38</f>
        <v>0</v>
      </c>
    </row>
    <row r="33" spans="1:21" s="5" customFormat="1" x14ac:dyDescent="0.25">
      <c r="A33" s="4" t="str">
        <f>'[1]BD Team'!B40</f>
        <v>W8</v>
      </c>
      <c r="B33" s="4" t="str">
        <f>'[1]BD Team'!C40</f>
        <v>M9400</v>
      </c>
      <c r="C33" s="4" t="str">
        <f>'[1]BD Team'!D40</f>
        <v>FIXED GLASS</v>
      </c>
      <c r="D33" s="4" t="str">
        <f>'[1]BD Team'!E40</f>
        <v>6MM (F)</v>
      </c>
      <c r="E33" s="4" t="str">
        <f>'[1]BD Team'!G40</f>
        <v xml:space="preserve">2F - TOILET 3 TOWARDS EAST - IN </v>
      </c>
      <c r="F33" s="4" t="str">
        <f>'[1]BD Team'!F40</f>
        <v>NO</v>
      </c>
      <c r="I33" s="4">
        <f>'[1]BD Team'!H40</f>
        <v>450</v>
      </c>
      <c r="J33" s="4">
        <f>'[1]BD Team'!I40</f>
        <v>1950</v>
      </c>
      <c r="K33" s="4">
        <f>'[1]BD Team'!J40</f>
        <v>1</v>
      </c>
      <c r="L33" s="6">
        <f>'[1]BD Team'!K40</f>
        <v>43.26</v>
      </c>
      <c r="M33" s="4">
        <f>[1]Pricing!O35</f>
        <v>2003</v>
      </c>
      <c r="N33" s="4">
        <f>[1]Pricing!Q35</f>
        <v>0</v>
      </c>
      <c r="O33" s="4">
        <f>[1]Pricing!R35</f>
        <v>0</v>
      </c>
      <c r="P33" s="4">
        <f>[1]Pricing!S35</f>
        <v>0</v>
      </c>
      <c r="Q33" s="6">
        <f>'[1]Cost Calculation'!L39</f>
        <v>0</v>
      </c>
      <c r="R33" s="6">
        <f>'[1]Cost Calculation'!M39</f>
        <v>0</v>
      </c>
      <c r="S33" s="6">
        <f>'[1]Cost Calculation'!N39</f>
        <v>0</v>
      </c>
      <c r="T33" s="4">
        <f>[1]Pricing!P35</f>
        <v>0</v>
      </c>
      <c r="U33" s="5">
        <f>'[1]Cost Calculation'!AC39</f>
        <v>0</v>
      </c>
    </row>
    <row r="34" spans="1:21" s="5" customFormat="1" x14ac:dyDescent="0.25">
      <c r="A34" s="4" t="str">
        <f>'[1]BD Team'!B41</f>
        <v>W4A</v>
      </c>
      <c r="B34" s="4" t="str">
        <f>'[1]BD Team'!C41</f>
        <v>M9400</v>
      </c>
      <c r="C34" s="4" t="str">
        <f>'[1]BD Team'!D41</f>
        <v>FIXED GLASS</v>
      </c>
      <c r="D34" s="4" t="str">
        <f>'[1]BD Team'!E41</f>
        <v>6MM (F)</v>
      </c>
      <c r="E34" s="4" t="str">
        <f>'[1]BD Team'!G41</f>
        <v xml:space="preserve">2F - TOILET 1 &amp; 2 WINDOWSTOWARDS NORTH &amp; SOUTH - IN </v>
      </c>
      <c r="F34" s="4" t="str">
        <f>'[1]BD Team'!F41</f>
        <v>NO</v>
      </c>
      <c r="I34" s="4">
        <f>'[1]BD Team'!H41</f>
        <v>450</v>
      </c>
      <c r="J34" s="4">
        <f>'[1]BD Team'!I41</f>
        <v>2550</v>
      </c>
      <c r="K34" s="4">
        <f>'[1]BD Team'!J41</f>
        <v>2</v>
      </c>
      <c r="L34" s="6">
        <f>'[1]BD Team'!K41</f>
        <v>52.7</v>
      </c>
      <c r="M34" s="4">
        <f>[1]Pricing!O36</f>
        <v>2003</v>
      </c>
      <c r="N34" s="4">
        <f>[1]Pricing!Q36</f>
        <v>0</v>
      </c>
      <c r="O34" s="4">
        <f>[1]Pricing!R36</f>
        <v>0</v>
      </c>
      <c r="P34" s="4">
        <f>[1]Pricing!S36</f>
        <v>0</v>
      </c>
      <c r="Q34" s="6">
        <f>'[1]Cost Calculation'!L40</f>
        <v>0</v>
      </c>
      <c r="R34" s="6">
        <f>'[1]Cost Calculation'!M40</f>
        <v>0</v>
      </c>
      <c r="S34" s="6">
        <f>'[1]Cost Calculation'!N40</f>
        <v>0</v>
      </c>
      <c r="T34" s="4">
        <f>[1]Pricing!P36</f>
        <v>0</v>
      </c>
      <c r="U34" s="5">
        <f>'[1]Cost Calculation'!AC40</f>
        <v>0</v>
      </c>
    </row>
    <row r="35" spans="1:21" s="5" customFormat="1" x14ac:dyDescent="0.25">
      <c r="A35" s="4" t="str">
        <f>'[1]BD Team'!B42</f>
        <v>D6</v>
      </c>
      <c r="B35" s="4" t="str">
        <f>'[1]BD Team'!C42</f>
        <v>M9400</v>
      </c>
      <c r="C35" s="4" t="str">
        <f>'[1]BD Team'!D42</f>
        <v>FIXED GLASS</v>
      </c>
      <c r="D35" s="4" t="str">
        <f>'[1]BD Team'!E42</f>
        <v>24MM</v>
      </c>
      <c r="E35" s="4" t="str">
        <f>'[1]BD Team'!G42</f>
        <v>1F - CONFERENCE DOOR - OUT</v>
      </c>
      <c r="F35" s="4" t="str">
        <f>'[1]BD Team'!F42</f>
        <v>NO</v>
      </c>
      <c r="I35" s="4">
        <f>'[1]BD Team'!H42</f>
        <v>1000</v>
      </c>
      <c r="J35" s="4">
        <f>'[1]BD Team'!I42</f>
        <v>2850</v>
      </c>
      <c r="K35" s="4">
        <f>'[1]BD Team'!J42</f>
        <v>1</v>
      </c>
      <c r="L35" s="6">
        <f>'[1]BD Team'!K42</f>
        <v>62.19</v>
      </c>
      <c r="M35" s="4">
        <f>[1]Pricing!O37</f>
        <v>3272</v>
      </c>
      <c r="N35" s="4">
        <f>[1]Pricing!Q37</f>
        <v>0</v>
      </c>
      <c r="O35" s="4">
        <f>[1]Pricing!R37</f>
        <v>0</v>
      </c>
      <c r="P35" s="4">
        <f>[1]Pricing!S37</f>
        <v>0</v>
      </c>
      <c r="Q35" s="6">
        <f>'[1]Cost Calculation'!L41</f>
        <v>0</v>
      </c>
      <c r="R35" s="6">
        <f>'[1]Cost Calculation'!M41</f>
        <v>0</v>
      </c>
      <c r="S35" s="6">
        <f>'[1]Cost Calculation'!N41</f>
        <v>0</v>
      </c>
      <c r="T35" s="4">
        <f>[1]Pricing!P37</f>
        <v>0</v>
      </c>
      <c r="U35" s="5">
        <f>'[1]Cost Calculation'!AC41</f>
        <v>0</v>
      </c>
    </row>
    <row r="36" spans="1:21" s="5" customFormat="1" x14ac:dyDescent="0.25">
      <c r="A36" s="4" t="str">
        <f>'[1]BD Team'!B43</f>
        <v>SFD5</v>
      </c>
      <c r="B36" s="4" t="str">
        <f>'[1]BD Team'!C43</f>
        <v>M9400</v>
      </c>
      <c r="C36" s="4" t="str">
        <f>'[1]BD Team'!D43</f>
        <v>FIXED GLASS</v>
      </c>
      <c r="D36" s="4" t="str">
        <f>'[1]BD Team'!E43</f>
        <v>24MM</v>
      </c>
      <c r="E36" s="4" t="str">
        <f>'[1]BD Team'!G43</f>
        <v>1F - CONFERENCE DOOR - OUT</v>
      </c>
      <c r="F36" s="4" t="str">
        <f>'[1]BD Team'!F43</f>
        <v>NO</v>
      </c>
      <c r="I36" s="4">
        <f>'[1]BD Team'!H43</f>
        <v>1350</v>
      </c>
      <c r="J36" s="4">
        <f>'[1]BD Team'!I43</f>
        <v>3000</v>
      </c>
      <c r="K36" s="4">
        <f>'[1]BD Team'!J43</f>
        <v>2</v>
      </c>
      <c r="L36" s="6">
        <f>'[1]BD Team'!K43</f>
        <v>69.64</v>
      </c>
      <c r="M36" s="4">
        <f>[1]Pricing!O38</f>
        <v>3272</v>
      </c>
      <c r="N36" s="4">
        <f>[1]Pricing!Q38</f>
        <v>0</v>
      </c>
      <c r="O36" s="4">
        <f>[1]Pricing!R38</f>
        <v>0</v>
      </c>
      <c r="P36" s="4">
        <f>[1]Pricing!S38</f>
        <v>0</v>
      </c>
      <c r="Q36" s="6">
        <f>'[1]Cost Calculation'!L42</f>
        <v>0</v>
      </c>
      <c r="R36" s="6">
        <f>'[1]Cost Calculation'!M42</f>
        <v>0</v>
      </c>
      <c r="S36" s="6">
        <f>'[1]Cost Calculation'!N42</f>
        <v>0</v>
      </c>
      <c r="T36" s="4">
        <f>[1]Pricing!P38</f>
        <v>0</v>
      </c>
      <c r="U36" s="5">
        <f>'[1]Cost Calculation'!AC42</f>
        <v>0</v>
      </c>
    </row>
    <row r="37" spans="1:21" s="5" customFormat="1" x14ac:dyDescent="0.25">
      <c r="A37" s="4" t="str">
        <f>'[1]BD Team'!B44</f>
        <v>D&amp;W</v>
      </c>
      <c r="B37" s="4" t="str">
        <f>'[1]BD Team'!C44</f>
        <v>M9400</v>
      </c>
      <c r="C37" s="4" t="str">
        <f>'[1]BD Team'!D44</f>
        <v>FIXED GLASS</v>
      </c>
      <c r="D37" s="4" t="str">
        <f>'[1]BD Team'!E44</f>
        <v>24MM</v>
      </c>
      <c r="E37" s="4" t="str">
        <f>'[1]BD Team'!G44</f>
        <v>1F - CONFERENCE DOOR - OUT</v>
      </c>
      <c r="F37" s="4" t="str">
        <f>'[1]BD Team'!F44</f>
        <v>NO</v>
      </c>
      <c r="I37" s="4">
        <f>'[1]BD Team'!H44</f>
        <v>1050</v>
      </c>
      <c r="J37" s="4">
        <f>'[1]BD Team'!I44</f>
        <v>1950</v>
      </c>
      <c r="K37" s="4">
        <f>'[1]BD Team'!J44</f>
        <v>1</v>
      </c>
      <c r="L37" s="6">
        <f>'[1]BD Team'!K44</f>
        <v>49.77</v>
      </c>
      <c r="M37" s="4">
        <f>[1]Pricing!O39</f>
        <v>3272</v>
      </c>
      <c r="N37" s="4">
        <f>[1]Pricing!Q39</f>
        <v>0</v>
      </c>
      <c r="O37" s="4">
        <f>[1]Pricing!R39</f>
        <v>0</v>
      </c>
      <c r="P37" s="4">
        <f>[1]Pricing!S39</f>
        <v>0</v>
      </c>
      <c r="Q37" s="6">
        <f>'[1]Cost Calculation'!L43</f>
        <v>0</v>
      </c>
      <c r="R37" s="6">
        <f>'[1]Cost Calculation'!M43</f>
        <v>0</v>
      </c>
      <c r="S37" s="6">
        <f>'[1]Cost Calculation'!N43</f>
        <v>0</v>
      </c>
      <c r="T37" s="4">
        <f>[1]Pricing!P39</f>
        <v>0</v>
      </c>
      <c r="U37" s="5">
        <f>'[1]Cost Calculation'!AC43</f>
        <v>0</v>
      </c>
    </row>
    <row r="38" spans="1:21" s="5" customFormat="1" x14ac:dyDescent="0.25">
      <c r="A38" s="4" t="str">
        <f>'[1]BD Team'!B45</f>
        <v>SL1</v>
      </c>
      <c r="B38" s="4" t="str">
        <f>'[1]BD Team'!C45</f>
        <v>-</v>
      </c>
      <c r="C38" s="4" t="str">
        <f>'[1]BD Team'!D45</f>
        <v>SKYLIGHT</v>
      </c>
      <c r="D38" s="4" t="str">
        <f>'[1]BD Team'!E45</f>
        <v>13.52MM</v>
      </c>
      <c r="E38" s="4" t="str">
        <f>'[1]BD Team'!G45</f>
        <v>NA</v>
      </c>
      <c r="F38" s="4" t="str">
        <f>'[1]BD Team'!F45</f>
        <v>NO</v>
      </c>
      <c r="I38" s="4">
        <f>'[1]BD Team'!H45</f>
        <v>2610</v>
      </c>
      <c r="J38" s="4">
        <f>'[1]BD Team'!I45</f>
        <v>930</v>
      </c>
      <c r="K38" s="4">
        <f>'[1]BD Team'!J45</f>
        <v>1</v>
      </c>
      <c r="L38" s="6">
        <f>'[1]BD Team'!K45</f>
        <v>150</v>
      </c>
      <c r="M38" s="4">
        <f>[1]Pricing!O40</f>
        <v>4907</v>
      </c>
      <c r="N38" s="4">
        <f>[1]Pricing!Q40</f>
        <v>0</v>
      </c>
      <c r="O38" s="4">
        <f>[1]Pricing!R40</f>
        <v>0</v>
      </c>
      <c r="P38" s="4">
        <f>[1]Pricing!S40</f>
        <v>0</v>
      </c>
      <c r="Q38" s="6">
        <f>'[1]Cost Calculation'!L44</f>
        <v>0</v>
      </c>
      <c r="R38" s="6">
        <f>'[1]Cost Calculation'!M44</f>
        <v>0</v>
      </c>
      <c r="S38" s="6">
        <f>'[1]Cost Calculation'!N44</f>
        <v>0</v>
      </c>
      <c r="T38" s="4">
        <f>[1]Pricing!P40</f>
        <v>0</v>
      </c>
      <c r="U38" s="5">
        <f>'[1]Cost Calculation'!AC44</f>
        <v>0</v>
      </c>
    </row>
    <row r="39" spans="1:21" s="5" customFormat="1" x14ac:dyDescent="0.25">
      <c r="A39" s="4" t="str">
        <f>'[1]BD Team'!B46</f>
        <v>SL2</v>
      </c>
      <c r="B39" s="4" t="str">
        <f>'[1]BD Team'!C46</f>
        <v>-</v>
      </c>
      <c r="C39" s="4" t="str">
        <f>'[1]BD Team'!D46</f>
        <v>SKYLIGHT</v>
      </c>
      <c r="D39" s="4" t="str">
        <f>'[1]BD Team'!E46</f>
        <v>13.52MM</v>
      </c>
      <c r="E39" s="4" t="str">
        <f>'[1]BD Team'!G46</f>
        <v>NA</v>
      </c>
      <c r="F39" s="4" t="str">
        <f>'[1]BD Team'!F46</f>
        <v>NO</v>
      </c>
      <c r="I39" s="4">
        <f>'[1]BD Team'!H46</f>
        <v>2875</v>
      </c>
      <c r="J39" s="4">
        <f>'[1]BD Team'!I46</f>
        <v>1500</v>
      </c>
      <c r="K39" s="4">
        <f>'[1]BD Team'!J46</f>
        <v>1</v>
      </c>
      <c r="L39" s="6">
        <f>'[1]BD Team'!K46</f>
        <v>175</v>
      </c>
      <c r="M39" s="4">
        <f>[1]Pricing!O41</f>
        <v>4907</v>
      </c>
      <c r="N39" s="4">
        <f>[1]Pricing!Q41</f>
        <v>0</v>
      </c>
      <c r="O39" s="4">
        <f>[1]Pricing!R41</f>
        <v>0</v>
      </c>
      <c r="P39" s="4">
        <f>[1]Pricing!S41</f>
        <v>0</v>
      </c>
      <c r="Q39" s="6">
        <f>'[1]Cost Calculation'!L45</f>
        <v>0</v>
      </c>
      <c r="R39" s="6">
        <f>'[1]Cost Calculation'!M45</f>
        <v>0</v>
      </c>
      <c r="S39" s="6">
        <f>'[1]Cost Calculation'!N45</f>
        <v>0</v>
      </c>
      <c r="T39" s="4">
        <f>[1]Pricing!P41</f>
        <v>0</v>
      </c>
      <c r="U39" s="5">
        <f>'[1]Cost Calculation'!AC45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 -6</cp:lastModifiedBy>
  <dcterms:created xsi:type="dcterms:W3CDTF">2019-01-01T14:22:23Z</dcterms:created>
  <dcterms:modified xsi:type="dcterms:W3CDTF">2019-07-10T06:12:08Z</dcterms:modified>
</cp:coreProperties>
</file>