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-30" yWindow="-75" windowWidth="2100" windowHeight="1185" tabRatio="408"/>
  </bookViews>
  <sheets>
    <sheet name="APPLICATION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O9" i="1"/>
  <c r="O8"/>
  <c r="O5"/>
  <c r="O2"/>
</calcChain>
</file>

<file path=xl/sharedStrings.xml><?xml version="1.0" encoding="utf-8"?>
<sst xmlns="http://schemas.openxmlformats.org/spreadsheetml/2006/main" count="341" uniqueCount="121">
  <si>
    <t>Window Codes</t>
  </si>
  <si>
    <t>System</t>
  </si>
  <si>
    <t>Description</t>
  </si>
  <si>
    <t>Glass</t>
  </si>
  <si>
    <t>Location</t>
  </si>
  <si>
    <t>Mesh</t>
  </si>
  <si>
    <t>Width</t>
  </si>
  <si>
    <t>height</t>
  </si>
  <si>
    <t>Qty</t>
  </si>
  <si>
    <t>Profile Color</t>
  </si>
  <si>
    <t>Hardware Color</t>
  </si>
  <si>
    <t>Profile Cost per unit in Euro</t>
  </si>
  <si>
    <t>Glass Price</t>
  </si>
  <si>
    <t>SS Mesh Price</t>
  </si>
  <si>
    <t>MS Insert</t>
  </si>
  <si>
    <t>Extra Glass Width</t>
  </si>
  <si>
    <t>Extra Glass Height</t>
  </si>
  <si>
    <t>Extra Glass Qty</t>
  </si>
  <si>
    <t>Extra Glass Price</t>
  </si>
  <si>
    <t>Hardware</t>
  </si>
  <si>
    <t>Recractable Mesh Price</t>
  </si>
  <si>
    <t>W1-G</t>
  </si>
  <si>
    <t>M12500</t>
  </si>
  <si>
    <t>2 TRACK 4 GLASS SHUTTER SLIDING DOOR (BOTH SIDE FIX)</t>
  </si>
  <si>
    <t>21.52MM</t>
  </si>
  <si>
    <t>W2-G</t>
  </si>
  <si>
    <t>M15000</t>
  </si>
  <si>
    <t>FIXED WINDOW</t>
  </si>
  <si>
    <t>13.52MM</t>
  </si>
  <si>
    <t>W4-G</t>
  </si>
  <si>
    <t>17.52MM</t>
  </si>
  <si>
    <t>W5-G</t>
  </si>
  <si>
    <t>W6-G</t>
  </si>
  <si>
    <t>W8-G</t>
  </si>
  <si>
    <t>M14600</t>
  </si>
  <si>
    <t>3 TRACK 2 SHUTTER SLIDING WINDOW</t>
  </si>
  <si>
    <t>W7-G.1</t>
  </si>
  <si>
    <t>2 SIDE HUNG WINDOWS WITH MIDDLE FIX</t>
  </si>
  <si>
    <t>W7-G.2</t>
  </si>
  <si>
    <t>W9-G</t>
  </si>
  <si>
    <t>2 TRACK 2 GLASS SHUTTER SLIDING DOOR</t>
  </si>
  <si>
    <t>W10 - G</t>
  </si>
  <si>
    <t>3 TRACK 2 SHUTTER SLIDING DOOR</t>
  </si>
  <si>
    <t>W11-G</t>
  </si>
  <si>
    <t>TOP HUNG WINDOW</t>
  </si>
  <si>
    <t>13.52MM (F)</t>
  </si>
  <si>
    <t>W11A - G</t>
  </si>
  <si>
    <t>FG- G</t>
  </si>
  <si>
    <t>W1-F</t>
  </si>
  <si>
    <t>W2-F</t>
  </si>
  <si>
    <t>W3-F</t>
  </si>
  <si>
    <t>SIDE HUNG WINDOW</t>
  </si>
  <si>
    <t>W4-F</t>
  </si>
  <si>
    <t>W6-F</t>
  </si>
  <si>
    <t>W7-F</t>
  </si>
  <si>
    <t>W8 - F</t>
  </si>
  <si>
    <t>W8A - F</t>
  </si>
  <si>
    <t>W9-F</t>
  </si>
  <si>
    <t>W10-F</t>
  </si>
  <si>
    <t>W11-F</t>
  </si>
  <si>
    <t>4 FIXED FIELDS</t>
  </si>
  <si>
    <t>W5-F</t>
  </si>
  <si>
    <t>W15-F</t>
  </si>
  <si>
    <t>W5A-F</t>
  </si>
  <si>
    <t>W13A - F</t>
  </si>
  <si>
    <t>4 FIXED FIELDS + 1 TOP HUNG WINDOW</t>
  </si>
  <si>
    <t>W14-F</t>
  </si>
  <si>
    <t>TOP HUNG WINDOW WITH BOTTOM FIX</t>
  </si>
  <si>
    <t>W12A - F</t>
  </si>
  <si>
    <t>W12B - F</t>
  </si>
  <si>
    <t>W1 - T</t>
  </si>
  <si>
    <t>2 TRACK 2 GLASS SHUTTER SLIDING WINDOW</t>
  </si>
  <si>
    <t>W2 - T</t>
  </si>
  <si>
    <t>2 FIXED FIELDS</t>
  </si>
  <si>
    <t>W3 - T</t>
  </si>
  <si>
    <t>3 TRACK 3 GLASS SHUTTER SLIDING WINDOW WITH MIDDLE FIX</t>
  </si>
  <si>
    <t>W4 - T</t>
  </si>
  <si>
    <t>3 TRACK 4 GLASS SHUTTER SLIDING WINDOW (BOTH SIDES FIX)</t>
  </si>
  <si>
    <t>W5 - T</t>
  </si>
  <si>
    <t>W6 - T</t>
  </si>
  <si>
    <t>W7 - T</t>
  </si>
  <si>
    <t>2 TOP HUNG WINDOWS</t>
  </si>
  <si>
    <t>W8 - T</t>
  </si>
  <si>
    <t>W9 - T</t>
  </si>
  <si>
    <t>2 TRACK 4 GLASS SHUTTER SLIDING DOOR (BOTH SIDES FIX)</t>
  </si>
  <si>
    <t>GF - DECK</t>
  </si>
  <si>
    <t>GF - LIVING</t>
  </si>
  <si>
    <t>GF - FORMAL DINING &amp; LOBBY</t>
  </si>
  <si>
    <t>GF - CUT OUT AREA</t>
  </si>
  <si>
    <t>GF - STAIRCASE</t>
  </si>
  <si>
    <t>GF - KITCHEN</t>
  </si>
  <si>
    <t>GF - FORMAL &amp; LIVING ROOM</t>
  </si>
  <si>
    <t>GF - PARENT'S BEDROOM</t>
  </si>
  <si>
    <t>GF - PARENTS BEDROOM</t>
  </si>
  <si>
    <t>GF - POWDER ROOM</t>
  </si>
  <si>
    <t>GF - BACKSIDE</t>
  </si>
  <si>
    <t>GF - BAR AREA</t>
  </si>
  <si>
    <t>FF - GUEST BEDROOM</t>
  </si>
  <si>
    <t>FF - SON'S BEDROOM</t>
  </si>
  <si>
    <t>FF - LIVING</t>
  </si>
  <si>
    <t>FF - STAIRCASE</t>
  </si>
  <si>
    <t>FF - MAID ROOM</t>
  </si>
  <si>
    <t>FF - MASTER BEDROOM</t>
  </si>
  <si>
    <t>FF - DAUGHTER'S BEDROOM</t>
  </si>
  <si>
    <t>FF - DRESS</t>
  </si>
  <si>
    <t>FF - CUT OUT BELOW</t>
  </si>
  <si>
    <t>FF - TOILETS</t>
  </si>
  <si>
    <t>FF - DAUGHTER BEDROOM TOILET</t>
  </si>
  <si>
    <t>FF - TOILET</t>
  </si>
  <si>
    <t>TF - PARTY HALL</t>
  </si>
  <si>
    <t>TF - OHT</t>
  </si>
  <si>
    <t>TF - GYM</t>
  </si>
  <si>
    <t>TF - SHE TOILET</t>
  </si>
  <si>
    <t>TF - PANTRY</t>
  </si>
  <si>
    <t>TF - HE TOILET</t>
  </si>
  <si>
    <t>TF - STAIRCASE</t>
  </si>
  <si>
    <t>RETRACTABLE</t>
  </si>
  <si>
    <t>NO</t>
  </si>
  <si>
    <t>SS</t>
  </si>
  <si>
    <t>Sand Anodized</t>
  </si>
  <si>
    <t>Black</t>
  </si>
</sst>
</file>

<file path=xl/styles.xml><?xml version="1.0" encoding="utf-8"?>
<styleSheet xmlns="http://schemas.openxmlformats.org/spreadsheetml/2006/main">
  <numFmts count="1">
    <numFmt numFmtId="164" formatCode="[$Rs.-849]\ #,##0.00;[Red][$Rs.-849]\ #,##0.00"/>
  </numFmts>
  <fonts count="7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b/>
      <sz val="11"/>
      <color theme="0"/>
      <name val="Calibri"/>
      <family val="2"/>
    </font>
    <font>
      <sz val="11"/>
      <color indexed="8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2" fillId="0" borderId="0"/>
    <xf numFmtId="0" fontId="2" fillId="0" borderId="0"/>
    <xf numFmtId="0" fontId="5" fillId="0" borderId="0"/>
  </cellStyleXfs>
  <cellXfs count="11">
    <xf numFmtId="0" fontId="0" fillId="0" borderId="0" xfId="0"/>
    <xf numFmtId="0" fontId="1" fillId="2" borderId="0" xfId="0" applyFont="1" applyFill="1" applyBorder="1" applyAlignment="1">
      <alignment horizontal="center" vertical="center"/>
    </xf>
    <xf numFmtId="0" fontId="0" fillId="0" borderId="0" xfId="0" applyBorder="1"/>
    <xf numFmtId="1" fontId="3" fillId="2" borderId="1" xfId="1" applyNumberFormat="1" applyFont="1" applyFill="1" applyBorder="1" applyAlignment="1">
      <alignment horizontal="center" vertical="center" wrapText="1"/>
    </xf>
    <xf numFmtId="1" fontId="4" fillId="0" borderId="2" xfId="2" applyNumberFormat="1" applyFont="1" applyFill="1" applyBorder="1" applyAlignment="1" applyProtection="1">
      <alignment horizontal="center" vertical="center"/>
    </xf>
    <xf numFmtId="1" fontId="4" fillId="0" borderId="3" xfId="2" applyNumberFormat="1" applyFont="1" applyFill="1" applyBorder="1" applyAlignment="1" applyProtection="1">
      <alignment horizontal="center" vertical="center"/>
    </xf>
    <xf numFmtId="2" fontId="6" fillId="0" borderId="4" xfId="3" applyNumberFormat="1" applyFont="1" applyFill="1" applyBorder="1" applyAlignment="1">
      <alignment horizontal="center" vertical="center" wrapText="1"/>
    </xf>
    <xf numFmtId="1" fontId="2" fillId="3" borderId="1" xfId="1" applyNumberFormat="1" applyFill="1" applyBorder="1" applyAlignment="1">
      <alignment horizontal="center" vertical="center"/>
    </xf>
    <xf numFmtId="1" fontId="2" fillId="4" borderId="1" xfId="1" applyNumberFormat="1" applyFill="1" applyBorder="1" applyAlignment="1">
      <alignment horizontal="center" vertical="center"/>
    </xf>
    <xf numFmtId="1" fontId="2" fillId="5" borderId="1" xfId="1" applyNumberFormat="1" applyFill="1" applyBorder="1" applyAlignment="1">
      <alignment horizontal="center" vertical="center"/>
    </xf>
    <xf numFmtId="1" fontId="2" fillId="6" borderId="0" xfId="1" applyNumberFormat="1" applyFill="1" applyBorder="1" applyAlignment="1">
      <alignment horizontal="center" vertical="center"/>
    </xf>
  </cellXfs>
  <cellStyles count="4">
    <cellStyle name="Normal" xfId="0" builtinId="0"/>
    <cellStyle name="Normal 2 4_Reva Car" xfId="2"/>
    <cellStyle name="Normal 4 5" xfId="3"/>
    <cellStyle name="Normal_DOMAL-QUOTE FORMAT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41"/>
  <sheetViews>
    <sheetView tabSelected="1" topLeftCell="G1" workbookViewId="0">
      <selection activeCell="R13" sqref="R13"/>
    </sheetView>
  </sheetViews>
  <sheetFormatPr defaultRowHeight="15"/>
  <cols>
    <col min="1" max="1" width="21.28515625" style="2" customWidth="1"/>
    <col min="2" max="2" width="19" style="2" customWidth="1"/>
    <col min="3" max="3" width="24.7109375" style="2" customWidth="1"/>
    <col min="4" max="4" width="13.85546875" style="2" customWidth="1"/>
    <col min="5" max="5" width="14.42578125" style="2" customWidth="1"/>
    <col min="6" max="8" width="11.85546875" style="2" customWidth="1"/>
    <col min="9" max="11" width="9.140625" style="2"/>
    <col min="12" max="12" width="15.140625" style="2" customWidth="1"/>
    <col min="13" max="13" width="17.7109375" style="2" customWidth="1"/>
    <col min="14" max="14" width="19.140625" style="2" customWidth="1"/>
    <col min="15" max="15" width="19.5703125" style="2" customWidth="1"/>
    <col min="16" max="16" width="18.85546875" style="2" customWidth="1"/>
    <col min="17" max="17" width="22.7109375" style="2" customWidth="1"/>
    <col min="18" max="18" width="20.28515625" style="2" customWidth="1"/>
    <col min="19" max="19" width="15" style="2" customWidth="1"/>
    <col min="20" max="20" width="16.42578125" style="2" customWidth="1"/>
    <col min="21" max="21" width="22.42578125" style="2" customWidth="1"/>
    <col min="22" max="16384" width="9.140625" style="2"/>
  </cols>
  <sheetData>
    <row r="1" spans="1:21" s="1" customFormat="1" ht="33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9</v>
      </c>
      <c r="H1" s="1" t="s">
        <v>10</v>
      </c>
      <c r="I1" s="1" t="s">
        <v>6</v>
      </c>
      <c r="J1" s="1" t="s">
        <v>7</v>
      </c>
      <c r="K1" s="1" t="s">
        <v>8</v>
      </c>
      <c r="L1" s="3" t="s">
        <v>11</v>
      </c>
      <c r="M1" s="1" t="s">
        <v>12</v>
      </c>
      <c r="N1" s="1" t="s">
        <v>13</v>
      </c>
      <c r="O1" s="1" t="s">
        <v>20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</row>
    <row r="2" spans="1:21">
      <c r="A2" s="4" t="s">
        <v>21</v>
      </c>
      <c r="B2" s="4" t="s">
        <v>22</v>
      </c>
      <c r="C2" s="4" t="s">
        <v>23</v>
      </c>
      <c r="D2" s="4" t="s">
        <v>24</v>
      </c>
      <c r="E2" s="4" t="s">
        <v>85</v>
      </c>
      <c r="F2" s="4" t="s">
        <v>116</v>
      </c>
      <c r="G2" s="5" t="s">
        <v>119</v>
      </c>
      <c r="H2" s="5" t="s">
        <v>120</v>
      </c>
      <c r="I2" s="4">
        <v>5461</v>
      </c>
      <c r="J2" s="4">
        <v>2949</v>
      </c>
      <c r="K2" s="4">
        <v>1</v>
      </c>
      <c r="L2" s="6">
        <v>1656</v>
      </c>
      <c r="M2" s="7">
        <v>5583</v>
      </c>
      <c r="N2" s="8"/>
      <c r="O2" s="9">
        <f>60182+60182</f>
        <v>120364</v>
      </c>
      <c r="Q2" s="10"/>
      <c r="T2" s="7">
        <v>1500</v>
      </c>
    </row>
    <row r="3" spans="1:21">
      <c r="A3" s="4" t="s">
        <v>25</v>
      </c>
      <c r="B3" s="4" t="s">
        <v>26</v>
      </c>
      <c r="C3" s="4" t="s">
        <v>27</v>
      </c>
      <c r="D3" s="4" t="s">
        <v>28</v>
      </c>
      <c r="E3" s="4" t="s">
        <v>86</v>
      </c>
      <c r="F3" s="4" t="s">
        <v>117</v>
      </c>
      <c r="G3" s="5" t="s">
        <v>119</v>
      </c>
      <c r="H3" s="5" t="s">
        <v>120</v>
      </c>
      <c r="I3" s="4">
        <v>874</v>
      </c>
      <c r="J3" s="4">
        <v>1780</v>
      </c>
      <c r="K3" s="4">
        <v>1</v>
      </c>
      <c r="L3" s="6">
        <v>63</v>
      </c>
      <c r="M3" s="7">
        <v>4607</v>
      </c>
      <c r="N3" s="8"/>
      <c r="O3" s="9"/>
      <c r="Q3" s="10"/>
      <c r="T3" s="7"/>
    </row>
    <row r="4" spans="1:21">
      <c r="A4" s="4" t="s">
        <v>29</v>
      </c>
      <c r="B4" s="4" t="s">
        <v>26</v>
      </c>
      <c r="C4" s="4" t="s">
        <v>27</v>
      </c>
      <c r="D4" s="4" t="s">
        <v>30</v>
      </c>
      <c r="E4" s="4" t="s">
        <v>87</v>
      </c>
      <c r="F4" s="4" t="s">
        <v>117</v>
      </c>
      <c r="G4" s="5" t="s">
        <v>119</v>
      </c>
      <c r="H4" s="5" t="s">
        <v>120</v>
      </c>
      <c r="I4" s="4">
        <v>3376</v>
      </c>
      <c r="J4" s="4">
        <v>2432</v>
      </c>
      <c r="K4" s="4">
        <v>2</v>
      </c>
      <c r="L4" s="6">
        <v>131</v>
      </c>
      <c r="M4" s="7">
        <v>4607</v>
      </c>
      <c r="N4" s="8"/>
      <c r="O4" s="9"/>
      <c r="Q4" s="10"/>
      <c r="T4" s="7">
        <v>1500</v>
      </c>
    </row>
    <row r="5" spans="1:21">
      <c r="A5" s="4" t="s">
        <v>31</v>
      </c>
      <c r="B5" s="4" t="s">
        <v>22</v>
      </c>
      <c r="C5" s="4" t="s">
        <v>23</v>
      </c>
      <c r="D5" s="4" t="s">
        <v>24</v>
      </c>
      <c r="E5" s="4" t="s">
        <v>88</v>
      </c>
      <c r="F5" s="4" t="s">
        <v>116</v>
      </c>
      <c r="G5" s="5" t="s">
        <v>119</v>
      </c>
      <c r="H5" s="5" t="s">
        <v>120</v>
      </c>
      <c r="I5" s="4">
        <v>6554</v>
      </c>
      <c r="J5" s="4">
        <v>3274</v>
      </c>
      <c r="K5" s="4">
        <v>1</v>
      </c>
      <c r="L5" s="6">
        <v>1847</v>
      </c>
      <c r="M5" s="7">
        <v>5583</v>
      </c>
      <c r="N5" s="8"/>
      <c r="O5" s="9">
        <f>73602+73602</f>
        <v>147204</v>
      </c>
      <c r="Q5" s="10"/>
      <c r="T5" s="7">
        <v>1500</v>
      </c>
    </row>
    <row r="6" spans="1:21">
      <c r="A6" s="4" t="s">
        <v>32</v>
      </c>
      <c r="B6" s="4" t="s">
        <v>26</v>
      </c>
      <c r="C6" s="4" t="s">
        <v>27</v>
      </c>
      <c r="D6" s="4" t="s">
        <v>28</v>
      </c>
      <c r="E6" s="4" t="s">
        <v>89</v>
      </c>
      <c r="F6" s="4" t="s">
        <v>117</v>
      </c>
      <c r="G6" s="5" t="s">
        <v>119</v>
      </c>
      <c r="H6" s="5" t="s">
        <v>120</v>
      </c>
      <c r="I6" s="4">
        <v>864</v>
      </c>
      <c r="J6" s="4">
        <v>1907</v>
      </c>
      <c r="K6" s="4">
        <v>2</v>
      </c>
      <c r="L6" s="6">
        <v>65.5</v>
      </c>
      <c r="M6" s="7">
        <v>4607</v>
      </c>
      <c r="N6" s="8"/>
      <c r="O6" s="9"/>
      <c r="Q6" s="10"/>
      <c r="T6" s="7"/>
    </row>
    <row r="7" spans="1:21">
      <c r="A7" s="4" t="s">
        <v>33</v>
      </c>
      <c r="B7" s="4" t="s">
        <v>34</v>
      </c>
      <c r="C7" s="4" t="s">
        <v>35</v>
      </c>
      <c r="D7" s="4" t="s">
        <v>28</v>
      </c>
      <c r="E7" s="4" t="s">
        <v>90</v>
      </c>
      <c r="F7" s="4" t="s">
        <v>118</v>
      </c>
      <c r="G7" s="5" t="s">
        <v>119</v>
      </c>
      <c r="H7" s="5" t="s">
        <v>120</v>
      </c>
      <c r="I7" s="4">
        <v>1236</v>
      </c>
      <c r="J7" s="4">
        <v>1542</v>
      </c>
      <c r="K7" s="4">
        <v>2</v>
      </c>
      <c r="L7" s="6">
        <v>365.5</v>
      </c>
      <c r="M7" s="7">
        <v>4607</v>
      </c>
      <c r="N7" s="8">
        <v>538</v>
      </c>
      <c r="O7" s="9"/>
      <c r="Q7" s="10"/>
      <c r="T7" s="7"/>
    </row>
    <row r="8" spans="1:21">
      <c r="A8" s="4" t="s">
        <v>36</v>
      </c>
      <c r="B8" s="4" t="s">
        <v>26</v>
      </c>
      <c r="C8" s="4" t="s">
        <v>37</v>
      </c>
      <c r="D8" s="4" t="s">
        <v>28</v>
      </c>
      <c r="E8" s="4" t="s">
        <v>91</v>
      </c>
      <c r="F8" s="4" t="s">
        <v>116</v>
      </c>
      <c r="G8" s="5" t="s">
        <v>119</v>
      </c>
      <c r="H8" s="5" t="s">
        <v>120</v>
      </c>
      <c r="I8" s="4">
        <v>3666</v>
      </c>
      <c r="J8" s="4">
        <v>2500</v>
      </c>
      <c r="K8" s="4">
        <v>1</v>
      </c>
      <c r="L8" s="6">
        <v>742</v>
      </c>
      <c r="M8" s="7">
        <v>4607</v>
      </c>
      <c r="N8" s="8"/>
      <c r="O8" s="9">
        <f>44186+44186</f>
        <v>88372</v>
      </c>
      <c r="Q8" s="10"/>
      <c r="T8" s="7"/>
    </row>
    <row r="9" spans="1:21">
      <c r="A9" s="4" t="s">
        <v>38</v>
      </c>
      <c r="B9" s="4" t="s">
        <v>26</v>
      </c>
      <c r="C9" s="4" t="s">
        <v>37</v>
      </c>
      <c r="D9" s="4" t="s">
        <v>28</v>
      </c>
      <c r="E9" s="4" t="s">
        <v>91</v>
      </c>
      <c r="F9" s="4" t="s">
        <v>116</v>
      </c>
      <c r="G9" s="5" t="s">
        <v>119</v>
      </c>
      <c r="H9" s="5" t="s">
        <v>120</v>
      </c>
      <c r="I9" s="4">
        <v>3609</v>
      </c>
      <c r="J9" s="4">
        <v>2430</v>
      </c>
      <c r="K9" s="4">
        <v>1</v>
      </c>
      <c r="L9" s="6">
        <v>730</v>
      </c>
      <c r="M9" s="7">
        <v>4607</v>
      </c>
      <c r="N9" s="8"/>
      <c r="O9" s="9">
        <f>44186+44186</f>
        <v>88372</v>
      </c>
      <c r="Q9" s="10"/>
      <c r="T9" s="7">
        <v>1500</v>
      </c>
    </row>
    <row r="10" spans="1:21">
      <c r="A10" s="4" t="s">
        <v>39</v>
      </c>
      <c r="B10" s="4" t="s">
        <v>22</v>
      </c>
      <c r="C10" s="4" t="s">
        <v>40</v>
      </c>
      <c r="D10" s="4" t="s">
        <v>24</v>
      </c>
      <c r="E10" s="4" t="s">
        <v>92</v>
      </c>
      <c r="F10" s="4" t="s">
        <v>116</v>
      </c>
      <c r="G10" s="5" t="s">
        <v>119</v>
      </c>
      <c r="H10" s="5" t="s">
        <v>120</v>
      </c>
      <c r="I10" s="4">
        <v>3603</v>
      </c>
      <c r="J10" s="4">
        <v>2837</v>
      </c>
      <c r="K10" s="4">
        <v>1</v>
      </c>
      <c r="L10" s="6">
        <v>907</v>
      </c>
      <c r="M10" s="7">
        <v>5583</v>
      </c>
      <c r="N10" s="8"/>
      <c r="O10" s="9">
        <v>97026</v>
      </c>
      <c r="Q10" s="10"/>
      <c r="T10" s="7"/>
    </row>
    <row r="11" spans="1:21">
      <c r="A11" s="4" t="s">
        <v>41</v>
      </c>
      <c r="B11" s="4" t="s">
        <v>34</v>
      </c>
      <c r="C11" s="4" t="s">
        <v>42</v>
      </c>
      <c r="D11" s="4" t="s">
        <v>28</v>
      </c>
      <c r="E11" s="4" t="s">
        <v>93</v>
      </c>
      <c r="F11" s="4" t="s">
        <v>118</v>
      </c>
      <c r="G11" s="5" t="s">
        <v>119</v>
      </c>
      <c r="H11" s="5" t="s">
        <v>120</v>
      </c>
      <c r="I11" s="4">
        <v>1480</v>
      </c>
      <c r="J11" s="4">
        <v>2570</v>
      </c>
      <c r="K11" s="4">
        <v>1</v>
      </c>
      <c r="L11" s="6">
        <v>523</v>
      </c>
      <c r="M11" s="7">
        <v>4607</v>
      </c>
      <c r="N11" s="8">
        <v>538</v>
      </c>
      <c r="O11" s="9"/>
      <c r="Q11" s="10"/>
      <c r="T11" s="7"/>
    </row>
    <row r="12" spans="1:21">
      <c r="A12" s="4" t="s">
        <v>43</v>
      </c>
      <c r="B12" s="4" t="s">
        <v>26</v>
      </c>
      <c r="C12" s="4" t="s">
        <v>44</v>
      </c>
      <c r="D12" s="4" t="s">
        <v>45</v>
      </c>
      <c r="E12" s="4" t="s">
        <v>94</v>
      </c>
      <c r="F12" s="4" t="s">
        <v>117</v>
      </c>
      <c r="G12" s="5" t="s">
        <v>119</v>
      </c>
      <c r="H12" s="5" t="s">
        <v>120</v>
      </c>
      <c r="I12" s="4">
        <v>775</v>
      </c>
      <c r="J12" s="4">
        <v>1065</v>
      </c>
      <c r="K12" s="4">
        <v>1</v>
      </c>
      <c r="L12" s="6">
        <v>185</v>
      </c>
      <c r="M12" s="7">
        <v>5409</v>
      </c>
      <c r="N12" s="8"/>
      <c r="O12" s="9"/>
      <c r="Q12" s="10"/>
      <c r="T12" s="7"/>
    </row>
    <row r="13" spans="1:21">
      <c r="A13" s="4" t="s">
        <v>46</v>
      </c>
      <c r="B13" s="4" t="s">
        <v>26</v>
      </c>
      <c r="C13" s="4" t="s">
        <v>44</v>
      </c>
      <c r="D13" s="4" t="s">
        <v>45</v>
      </c>
      <c r="E13" s="4" t="s">
        <v>95</v>
      </c>
      <c r="F13" s="4" t="s">
        <v>117</v>
      </c>
      <c r="G13" s="5" t="s">
        <v>119</v>
      </c>
      <c r="H13" s="5" t="s">
        <v>120</v>
      </c>
      <c r="I13" s="4">
        <v>662</v>
      </c>
      <c r="J13" s="4">
        <v>1220</v>
      </c>
      <c r="K13" s="4">
        <v>1</v>
      </c>
      <c r="L13" s="6">
        <v>185</v>
      </c>
      <c r="M13" s="7">
        <v>5409</v>
      </c>
      <c r="N13" s="8"/>
      <c r="O13" s="9"/>
      <c r="Q13" s="10"/>
      <c r="T13" s="7"/>
    </row>
    <row r="14" spans="1:21">
      <c r="A14" s="4" t="s">
        <v>47</v>
      </c>
      <c r="B14" s="4" t="s">
        <v>26</v>
      </c>
      <c r="C14" s="4" t="s">
        <v>27</v>
      </c>
      <c r="D14" s="4" t="s">
        <v>28</v>
      </c>
      <c r="E14" s="4" t="s">
        <v>96</v>
      </c>
      <c r="F14" s="4" t="s">
        <v>117</v>
      </c>
      <c r="G14" s="5" t="s">
        <v>119</v>
      </c>
      <c r="H14" s="5" t="s">
        <v>120</v>
      </c>
      <c r="I14" s="4">
        <v>2019</v>
      </c>
      <c r="J14" s="4">
        <v>2955</v>
      </c>
      <c r="K14" s="4">
        <v>1</v>
      </c>
      <c r="L14" s="6">
        <v>116</v>
      </c>
      <c r="M14" s="7">
        <v>4607</v>
      </c>
      <c r="N14" s="8"/>
      <c r="O14" s="9"/>
      <c r="Q14" s="10"/>
      <c r="T14" s="7">
        <v>1500</v>
      </c>
    </row>
    <row r="15" spans="1:21">
      <c r="A15" s="4" t="s">
        <v>48</v>
      </c>
      <c r="B15" s="4" t="s">
        <v>34</v>
      </c>
      <c r="C15" s="4" t="s">
        <v>42</v>
      </c>
      <c r="D15" s="4" t="s">
        <v>28</v>
      </c>
      <c r="E15" s="4" t="s">
        <v>97</v>
      </c>
      <c r="F15" s="4" t="s">
        <v>118</v>
      </c>
      <c r="G15" s="5" t="s">
        <v>119</v>
      </c>
      <c r="H15" s="5" t="s">
        <v>120</v>
      </c>
      <c r="I15" s="4">
        <v>3043</v>
      </c>
      <c r="J15" s="4">
        <v>2714</v>
      </c>
      <c r="K15" s="4">
        <v>1</v>
      </c>
      <c r="L15" s="6">
        <v>726</v>
      </c>
      <c r="M15" s="7">
        <v>4607</v>
      </c>
      <c r="N15" s="8">
        <v>538</v>
      </c>
      <c r="O15" s="9"/>
      <c r="Q15" s="10"/>
      <c r="T15" s="7"/>
    </row>
    <row r="16" spans="1:21">
      <c r="A16" s="4" t="s">
        <v>49</v>
      </c>
      <c r="B16" s="4" t="s">
        <v>34</v>
      </c>
      <c r="C16" s="4" t="s">
        <v>42</v>
      </c>
      <c r="D16" s="4" t="s">
        <v>28</v>
      </c>
      <c r="E16" s="4" t="s">
        <v>98</v>
      </c>
      <c r="F16" s="4" t="s">
        <v>118</v>
      </c>
      <c r="G16" s="5" t="s">
        <v>119</v>
      </c>
      <c r="H16" s="5" t="s">
        <v>120</v>
      </c>
      <c r="I16" s="4">
        <v>2357</v>
      </c>
      <c r="J16" s="4">
        <v>2723</v>
      </c>
      <c r="K16" s="4">
        <v>1</v>
      </c>
      <c r="L16" s="6">
        <v>663</v>
      </c>
      <c r="M16" s="7">
        <v>4607</v>
      </c>
      <c r="N16" s="8">
        <v>538</v>
      </c>
      <c r="O16" s="9"/>
      <c r="Q16" s="10"/>
      <c r="T16" s="7"/>
    </row>
    <row r="17" spans="1:20">
      <c r="A17" s="4" t="s">
        <v>50</v>
      </c>
      <c r="B17" s="4" t="s">
        <v>26</v>
      </c>
      <c r="C17" s="4" t="s">
        <v>51</v>
      </c>
      <c r="D17" s="4" t="s">
        <v>28</v>
      </c>
      <c r="E17" s="4" t="s">
        <v>98</v>
      </c>
      <c r="F17" s="4" t="s">
        <v>116</v>
      </c>
      <c r="G17" s="5" t="s">
        <v>119</v>
      </c>
      <c r="H17" s="5" t="s">
        <v>120</v>
      </c>
      <c r="I17" s="4">
        <v>853</v>
      </c>
      <c r="J17" s="4">
        <v>2550</v>
      </c>
      <c r="K17" s="4">
        <v>2</v>
      </c>
      <c r="L17" s="6">
        <v>241</v>
      </c>
      <c r="M17" s="7">
        <v>4607</v>
      </c>
      <c r="N17" s="8"/>
      <c r="O17" s="9">
        <v>44843</v>
      </c>
      <c r="Q17" s="10"/>
      <c r="T17" s="7"/>
    </row>
    <row r="18" spans="1:20">
      <c r="A18" s="4" t="s">
        <v>52</v>
      </c>
      <c r="B18" s="4" t="s">
        <v>34</v>
      </c>
      <c r="C18" s="4" t="s">
        <v>42</v>
      </c>
      <c r="D18" s="4" t="s">
        <v>28</v>
      </c>
      <c r="E18" s="4" t="s">
        <v>99</v>
      </c>
      <c r="F18" s="4" t="s">
        <v>118</v>
      </c>
      <c r="G18" s="5" t="s">
        <v>119</v>
      </c>
      <c r="H18" s="5" t="s">
        <v>120</v>
      </c>
      <c r="I18" s="4">
        <v>2378</v>
      </c>
      <c r="J18" s="4">
        <v>2550</v>
      </c>
      <c r="K18" s="4">
        <v>1</v>
      </c>
      <c r="L18" s="6">
        <v>648</v>
      </c>
      <c r="M18" s="7">
        <v>4607</v>
      </c>
      <c r="N18" s="8">
        <v>538</v>
      </c>
      <c r="O18" s="9"/>
      <c r="Q18" s="10"/>
      <c r="T18" s="7"/>
    </row>
    <row r="19" spans="1:20">
      <c r="A19" s="4" t="s">
        <v>53</v>
      </c>
      <c r="B19" s="4" t="s">
        <v>26</v>
      </c>
      <c r="C19" s="4" t="s">
        <v>27</v>
      </c>
      <c r="D19" s="4" t="s">
        <v>28</v>
      </c>
      <c r="E19" s="4" t="s">
        <v>100</v>
      </c>
      <c r="F19" s="4" t="s">
        <v>117</v>
      </c>
      <c r="G19" s="5" t="s">
        <v>119</v>
      </c>
      <c r="H19" s="5" t="s">
        <v>120</v>
      </c>
      <c r="I19" s="4">
        <v>866</v>
      </c>
      <c r="J19" s="4">
        <v>1909</v>
      </c>
      <c r="K19" s="4">
        <v>2</v>
      </c>
      <c r="L19" s="6">
        <v>65.5</v>
      </c>
      <c r="M19" s="7">
        <v>4607</v>
      </c>
      <c r="N19" s="8"/>
      <c r="O19" s="9"/>
      <c r="Q19" s="10"/>
      <c r="T19" s="7"/>
    </row>
    <row r="20" spans="1:20">
      <c r="A20" s="4" t="s">
        <v>54</v>
      </c>
      <c r="B20" s="4" t="s">
        <v>26</v>
      </c>
      <c r="C20" s="4" t="s">
        <v>51</v>
      </c>
      <c r="D20" s="4" t="s">
        <v>28</v>
      </c>
      <c r="E20" s="4" t="s">
        <v>101</v>
      </c>
      <c r="F20" s="4" t="s">
        <v>116</v>
      </c>
      <c r="G20" s="5" t="s">
        <v>119</v>
      </c>
      <c r="H20" s="5" t="s">
        <v>120</v>
      </c>
      <c r="I20" s="4">
        <v>774</v>
      </c>
      <c r="J20" s="4">
        <v>1973</v>
      </c>
      <c r="K20" s="4">
        <v>1</v>
      </c>
      <c r="L20" s="6">
        <v>208</v>
      </c>
      <c r="M20" s="7">
        <v>4607</v>
      </c>
      <c r="N20" s="8"/>
      <c r="O20" s="9">
        <v>42215</v>
      </c>
      <c r="Q20" s="10"/>
      <c r="T20" s="7"/>
    </row>
    <row r="21" spans="1:20">
      <c r="A21" s="4" t="s">
        <v>55</v>
      </c>
      <c r="B21" s="4" t="s">
        <v>34</v>
      </c>
      <c r="C21" s="4" t="s">
        <v>42</v>
      </c>
      <c r="D21" s="4" t="s">
        <v>28</v>
      </c>
      <c r="E21" s="4" t="s">
        <v>102</v>
      </c>
      <c r="F21" s="4" t="s">
        <v>118</v>
      </c>
      <c r="G21" s="5" t="s">
        <v>119</v>
      </c>
      <c r="H21" s="5" t="s">
        <v>120</v>
      </c>
      <c r="I21" s="4">
        <v>2377</v>
      </c>
      <c r="J21" s="4">
        <v>2548</v>
      </c>
      <c r="K21" s="4">
        <v>1</v>
      </c>
      <c r="L21" s="6">
        <v>589</v>
      </c>
      <c r="M21" s="7">
        <v>4607</v>
      </c>
      <c r="N21" s="8">
        <v>538</v>
      </c>
      <c r="O21" s="9"/>
      <c r="Q21" s="10"/>
      <c r="T21" s="7"/>
    </row>
    <row r="22" spans="1:20">
      <c r="A22" s="4" t="s">
        <v>56</v>
      </c>
      <c r="B22" s="4" t="s">
        <v>26</v>
      </c>
      <c r="C22" s="4" t="s">
        <v>27</v>
      </c>
      <c r="D22" s="4" t="s">
        <v>30</v>
      </c>
      <c r="E22" s="4" t="s">
        <v>102</v>
      </c>
      <c r="F22" s="4" t="s">
        <v>117</v>
      </c>
      <c r="G22" s="5" t="s">
        <v>119</v>
      </c>
      <c r="H22" s="5" t="s">
        <v>120</v>
      </c>
      <c r="I22" s="4">
        <v>2378</v>
      </c>
      <c r="J22" s="4">
        <v>2551</v>
      </c>
      <c r="K22" s="4">
        <v>1</v>
      </c>
      <c r="L22" s="6">
        <v>112</v>
      </c>
      <c r="M22" s="7">
        <v>4607</v>
      </c>
      <c r="N22" s="8"/>
      <c r="O22" s="9"/>
      <c r="Q22" s="10"/>
      <c r="T22" s="7">
        <v>1500</v>
      </c>
    </row>
    <row r="23" spans="1:20">
      <c r="A23" s="4" t="s">
        <v>57</v>
      </c>
      <c r="B23" s="4" t="s">
        <v>34</v>
      </c>
      <c r="C23" s="4" t="s">
        <v>42</v>
      </c>
      <c r="D23" s="4" t="s">
        <v>28</v>
      </c>
      <c r="E23" s="4" t="s">
        <v>103</v>
      </c>
      <c r="F23" s="4" t="s">
        <v>118</v>
      </c>
      <c r="G23" s="5" t="s">
        <v>119</v>
      </c>
      <c r="H23" s="5" t="s">
        <v>120</v>
      </c>
      <c r="I23" s="4">
        <v>3067</v>
      </c>
      <c r="J23" s="4">
        <v>2545</v>
      </c>
      <c r="K23" s="4">
        <v>1</v>
      </c>
      <c r="L23" s="6">
        <v>701</v>
      </c>
      <c r="M23" s="7">
        <v>4607</v>
      </c>
      <c r="N23" s="8">
        <v>538</v>
      </c>
      <c r="O23" s="9"/>
      <c r="Q23" s="10"/>
      <c r="T23" s="7"/>
    </row>
    <row r="24" spans="1:20">
      <c r="A24" s="4" t="s">
        <v>58</v>
      </c>
      <c r="B24" s="4" t="s">
        <v>26</v>
      </c>
      <c r="C24" s="4" t="s">
        <v>27</v>
      </c>
      <c r="D24" s="4" t="s">
        <v>45</v>
      </c>
      <c r="E24" s="4" t="s">
        <v>104</v>
      </c>
      <c r="F24" s="4" t="s">
        <v>117</v>
      </c>
      <c r="G24" s="5" t="s">
        <v>119</v>
      </c>
      <c r="H24" s="5" t="s">
        <v>120</v>
      </c>
      <c r="I24" s="4">
        <v>631</v>
      </c>
      <c r="J24" s="4">
        <v>1831</v>
      </c>
      <c r="K24" s="4">
        <v>3</v>
      </c>
      <c r="L24" s="6">
        <v>59</v>
      </c>
      <c r="M24" s="7">
        <v>5409</v>
      </c>
      <c r="N24" s="8"/>
      <c r="O24" s="9"/>
      <c r="Q24" s="10"/>
      <c r="T24" s="7"/>
    </row>
    <row r="25" spans="1:20">
      <c r="A25" s="4" t="s">
        <v>59</v>
      </c>
      <c r="B25" s="4" t="s">
        <v>26</v>
      </c>
      <c r="C25" s="4" t="s">
        <v>60</v>
      </c>
      <c r="D25" s="4" t="s">
        <v>28</v>
      </c>
      <c r="E25" s="4" t="s">
        <v>105</v>
      </c>
      <c r="F25" s="4" t="s">
        <v>117</v>
      </c>
      <c r="G25" s="5" t="s">
        <v>119</v>
      </c>
      <c r="H25" s="5" t="s">
        <v>120</v>
      </c>
      <c r="I25" s="4">
        <v>6575</v>
      </c>
      <c r="J25" s="4">
        <v>3102</v>
      </c>
      <c r="K25" s="4">
        <v>1</v>
      </c>
      <c r="L25" s="6">
        <v>719</v>
      </c>
      <c r="M25" s="7">
        <v>4607</v>
      </c>
      <c r="N25" s="8"/>
      <c r="O25" s="9"/>
      <c r="Q25" s="10"/>
      <c r="T25" s="7">
        <v>1500</v>
      </c>
    </row>
    <row r="26" spans="1:20">
      <c r="A26" s="4" t="s">
        <v>61</v>
      </c>
      <c r="B26" s="4" t="s">
        <v>26</v>
      </c>
      <c r="C26" s="4" t="s">
        <v>27</v>
      </c>
      <c r="D26" s="4" t="s">
        <v>30</v>
      </c>
      <c r="E26" s="4" t="s">
        <v>99</v>
      </c>
      <c r="F26" s="4" t="s">
        <v>117</v>
      </c>
      <c r="G26" s="5" t="s">
        <v>119</v>
      </c>
      <c r="H26" s="5" t="s">
        <v>120</v>
      </c>
      <c r="I26" s="4">
        <v>3378</v>
      </c>
      <c r="J26" s="4">
        <v>2409</v>
      </c>
      <c r="K26" s="4">
        <v>1</v>
      </c>
      <c r="L26" s="6">
        <v>130.5</v>
      </c>
      <c r="M26" s="7">
        <v>4607</v>
      </c>
      <c r="N26" s="8"/>
      <c r="O26" s="9"/>
      <c r="Q26" s="10"/>
      <c r="T26" s="7">
        <v>1500</v>
      </c>
    </row>
    <row r="27" spans="1:20">
      <c r="A27" s="4" t="s">
        <v>62</v>
      </c>
      <c r="B27" s="4" t="s">
        <v>26</v>
      </c>
      <c r="C27" s="4" t="s">
        <v>44</v>
      </c>
      <c r="D27" s="4" t="s">
        <v>45</v>
      </c>
      <c r="E27" s="4" t="s">
        <v>106</v>
      </c>
      <c r="F27" s="4" t="s">
        <v>117</v>
      </c>
      <c r="G27" s="5" t="s">
        <v>119</v>
      </c>
      <c r="H27" s="5" t="s">
        <v>120</v>
      </c>
      <c r="I27" s="4">
        <v>762</v>
      </c>
      <c r="J27" s="4">
        <v>1220</v>
      </c>
      <c r="K27" s="4">
        <v>1</v>
      </c>
      <c r="L27" s="6">
        <v>191</v>
      </c>
      <c r="M27" s="7">
        <v>5409</v>
      </c>
      <c r="N27" s="8"/>
      <c r="O27" s="9"/>
      <c r="Q27" s="10"/>
      <c r="T27" s="7"/>
    </row>
    <row r="28" spans="1:20">
      <c r="A28" s="4" t="s">
        <v>63</v>
      </c>
      <c r="B28" s="4" t="s">
        <v>26</v>
      </c>
      <c r="C28" s="4" t="s">
        <v>27</v>
      </c>
      <c r="D28" s="4" t="s">
        <v>30</v>
      </c>
      <c r="E28" s="4" t="s">
        <v>99</v>
      </c>
      <c r="F28" s="4" t="s">
        <v>117</v>
      </c>
      <c r="G28" s="5" t="s">
        <v>119</v>
      </c>
      <c r="H28" s="5" t="s">
        <v>120</v>
      </c>
      <c r="I28" s="4">
        <v>3378</v>
      </c>
      <c r="J28" s="4">
        <v>2409</v>
      </c>
      <c r="K28" s="4">
        <v>1</v>
      </c>
      <c r="L28" s="6">
        <v>130.5</v>
      </c>
      <c r="M28" s="7">
        <v>4607</v>
      </c>
      <c r="N28" s="8"/>
      <c r="O28" s="9"/>
      <c r="Q28" s="10"/>
      <c r="T28" s="7">
        <v>1500</v>
      </c>
    </row>
    <row r="29" spans="1:20">
      <c r="A29" s="4" t="s">
        <v>64</v>
      </c>
      <c r="B29" s="4" t="s">
        <v>26</v>
      </c>
      <c r="C29" s="4" t="s">
        <v>65</v>
      </c>
      <c r="D29" s="4" t="s">
        <v>45</v>
      </c>
      <c r="E29" s="4" t="s">
        <v>107</v>
      </c>
      <c r="F29" s="4" t="s">
        <v>117</v>
      </c>
      <c r="G29" s="5" t="s">
        <v>119</v>
      </c>
      <c r="H29" s="5" t="s">
        <v>120</v>
      </c>
      <c r="I29" s="4">
        <v>2140</v>
      </c>
      <c r="J29" s="4">
        <v>1220</v>
      </c>
      <c r="K29" s="4">
        <v>1</v>
      </c>
      <c r="L29" s="6">
        <v>256</v>
      </c>
      <c r="M29" s="7">
        <v>5409</v>
      </c>
      <c r="N29" s="8"/>
      <c r="O29" s="9"/>
      <c r="Q29" s="10"/>
      <c r="T29" s="7"/>
    </row>
    <row r="30" spans="1:20">
      <c r="A30" s="4" t="s">
        <v>66</v>
      </c>
      <c r="B30" s="4" t="s">
        <v>26</v>
      </c>
      <c r="C30" s="4" t="s">
        <v>67</v>
      </c>
      <c r="D30" s="4" t="s">
        <v>45</v>
      </c>
      <c r="E30" s="4" t="s">
        <v>108</v>
      </c>
      <c r="F30" s="4" t="s">
        <v>117</v>
      </c>
      <c r="G30" s="5" t="s">
        <v>119</v>
      </c>
      <c r="H30" s="5" t="s">
        <v>120</v>
      </c>
      <c r="I30" s="4">
        <v>610</v>
      </c>
      <c r="J30" s="4">
        <v>2440</v>
      </c>
      <c r="K30" s="4">
        <v>1</v>
      </c>
      <c r="L30" s="6">
        <v>254</v>
      </c>
      <c r="M30" s="7">
        <v>5409</v>
      </c>
      <c r="N30" s="8"/>
      <c r="O30" s="9"/>
      <c r="Q30" s="10"/>
      <c r="T30" s="7"/>
    </row>
    <row r="31" spans="1:20">
      <c r="A31" s="4" t="s">
        <v>68</v>
      </c>
      <c r="B31" s="4" t="s">
        <v>26</v>
      </c>
      <c r="C31" s="4" t="s">
        <v>27</v>
      </c>
      <c r="D31" s="4" t="s">
        <v>45</v>
      </c>
      <c r="E31" s="4" t="s">
        <v>108</v>
      </c>
      <c r="F31" s="4" t="s">
        <v>117</v>
      </c>
      <c r="G31" s="5" t="s">
        <v>119</v>
      </c>
      <c r="H31" s="5" t="s">
        <v>120</v>
      </c>
      <c r="I31" s="4">
        <v>306</v>
      </c>
      <c r="J31" s="4">
        <v>1220</v>
      </c>
      <c r="K31" s="4">
        <v>1</v>
      </c>
      <c r="L31" s="6">
        <v>39</v>
      </c>
      <c r="M31" s="7">
        <v>2003</v>
      </c>
      <c r="N31" s="8"/>
      <c r="O31" s="9"/>
      <c r="P31" s="2">
        <v>1000</v>
      </c>
      <c r="Q31" s="10"/>
      <c r="T31" s="7"/>
    </row>
    <row r="32" spans="1:20">
      <c r="A32" s="4" t="s">
        <v>69</v>
      </c>
      <c r="B32" s="4" t="s">
        <v>26</v>
      </c>
      <c r="C32" s="4" t="s">
        <v>44</v>
      </c>
      <c r="D32" s="4" t="s">
        <v>45</v>
      </c>
      <c r="E32" s="4" t="s">
        <v>108</v>
      </c>
      <c r="F32" s="4" t="s">
        <v>117</v>
      </c>
      <c r="G32" s="5" t="s">
        <v>119</v>
      </c>
      <c r="H32" s="5" t="s">
        <v>120</v>
      </c>
      <c r="I32" s="4">
        <v>916</v>
      </c>
      <c r="J32" s="4">
        <v>458</v>
      </c>
      <c r="K32" s="4">
        <v>1</v>
      </c>
      <c r="L32" s="6">
        <v>153</v>
      </c>
      <c r="M32" s="7">
        <v>5409</v>
      </c>
      <c r="N32" s="8"/>
      <c r="O32" s="9"/>
      <c r="Q32" s="10"/>
      <c r="T32" s="7"/>
    </row>
    <row r="33" spans="1:20">
      <c r="A33" s="4" t="s">
        <v>70</v>
      </c>
      <c r="B33" s="4" t="s">
        <v>34</v>
      </c>
      <c r="C33" s="4" t="s">
        <v>71</v>
      </c>
      <c r="D33" s="4" t="s">
        <v>28</v>
      </c>
      <c r="E33" s="4" t="s">
        <v>109</v>
      </c>
      <c r="F33" s="4" t="s">
        <v>116</v>
      </c>
      <c r="G33" s="5" t="s">
        <v>119</v>
      </c>
      <c r="H33" s="5" t="s">
        <v>120</v>
      </c>
      <c r="I33" s="4">
        <v>4202</v>
      </c>
      <c r="J33" s="4">
        <v>1834</v>
      </c>
      <c r="K33" s="4">
        <v>1</v>
      </c>
      <c r="L33" s="6">
        <v>590</v>
      </c>
      <c r="M33" s="7">
        <v>4407</v>
      </c>
      <c r="N33" s="8"/>
      <c r="O33" s="9">
        <v>65609</v>
      </c>
      <c r="Q33" s="10"/>
      <c r="T33" s="7"/>
    </row>
    <row r="34" spans="1:20">
      <c r="A34" s="4" t="s">
        <v>72</v>
      </c>
      <c r="B34" s="4" t="s">
        <v>26</v>
      </c>
      <c r="C34" s="4" t="s">
        <v>73</v>
      </c>
      <c r="D34" s="4" t="s">
        <v>28</v>
      </c>
      <c r="E34" s="4" t="s">
        <v>109</v>
      </c>
      <c r="F34" s="4" t="s">
        <v>117</v>
      </c>
      <c r="G34" s="5" t="s">
        <v>119</v>
      </c>
      <c r="H34" s="5" t="s">
        <v>120</v>
      </c>
      <c r="I34" s="4">
        <v>3125</v>
      </c>
      <c r="J34" s="4">
        <v>2726</v>
      </c>
      <c r="K34" s="4">
        <v>1</v>
      </c>
      <c r="L34" s="6">
        <v>242</v>
      </c>
      <c r="M34" s="7">
        <v>4407</v>
      </c>
      <c r="N34" s="8"/>
      <c r="O34" s="9"/>
      <c r="Q34" s="10"/>
      <c r="T34" s="7"/>
    </row>
    <row r="35" spans="1:20">
      <c r="A35" s="4" t="s">
        <v>74</v>
      </c>
      <c r="B35" s="4" t="s">
        <v>34</v>
      </c>
      <c r="C35" s="4" t="s">
        <v>75</v>
      </c>
      <c r="D35" s="4" t="s">
        <v>28</v>
      </c>
      <c r="E35" s="4" t="s">
        <v>110</v>
      </c>
      <c r="F35" s="4" t="s">
        <v>118</v>
      </c>
      <c r="G35" s="5" t="s">
        <v>119</v>
      </c>
      <c r="H35" s="5" t="s">
        <v>120</v>
      </c>
      <c r="I35" s="4">
        <v>3655</v>
      </c>
      <c r="J35" s="4">
        <v>1830</v>
      </c>
      <c r="K35" s="4">
        <v>1</v>
      </c>
      <c r="L35" s="6">
        <v>750</v>
      </c>
      <c r="M35" s="7">
        <v>4407</v>
      </c>
      <c r="N35" s="8">
        <v>538</v>
      </c>
      <c r="O35" s="9"/>
      <c r="Q35" s="10"/>
      <c r="T35" s="7"/>
    </row>
    <row r="36" spans="1:20">
      <c r="A36" s="4" t="s">
        <v>76</v>
      </c>
      <c r="B36" s="4" t="s">
        <v>34</v>
      </c>
      <c r="C36" s="4" t="s">
        <v>77</v>
      </c>
      <c r="D36" s="4" t="s">
        <v>28</v>
      </c>
      <c r="E36" s="4" t="s">
        <v>111</v>
      </c>
      <c r="F36" s="4" t="s">
        <v>118</v>
      </c>
      <c r="G36" s="5" t="s">
        <v>119</v>
      </c>
      <c r="H36" s="5" t="s">
        <v>120</v>
      </c>
      <c r="I36" s="4">
        <v>4876</v>
      </c>
      <c r="J36" s="4">
        <v>1837</v>
      </c>
      <c r="K36" s="4">
        <v>1</v>
      </c>
      <c r="L36" s="6">
        <v>1090</v>
      </c>
      <c r="M36" s="7">
        <v>4407</v>
      </c>
      <c r="N36" s="8">
        <v>538</v>
      </c>
      <c r="O36" s="9"/>
      <c r="Q36" s="10"/>
      <c r="T36" s="7"/>
    </row>
    <row r="37" spans="1:20">
      <c r="A37" s="4" t="s">
        <v>78</v>
      </c>
      <c r="B37" s="4" t="s">
        <v>26</v>
      </c>
      <c r="C37" s="4" t="s">
        <v>44</v>
      </c>
      <c r="D37" s="4" t="s">
        <v>45</v>
      </c>
      <c r="E37" s="4" t="s">
        <v>112</v>
      </c>
      <c r="F37" s="4" t="s">
        <v>117</v>
      </c>
      <c r="G37" s="5" t="s">
        <v>119</v>
      </c>
      <c r="H37" s="5" t="s">
        <v>120</v>
      </c>
      <c r="I37" s="4">
        <v>766</v>
      </c>
      <c r="J37" s="4">
        <v>1221</v>
      </c>
      <c r="K37" s="4">
        <v>1</v>
      </c>
      <c r="L37" s="6">
        <v>181</v>
      </c>
      <c r="M37" s="7">
        <v>5409</v>
      </c>
      <c r="N37" s="8"/>
      <c r="O37" s="9"/>
      <c r="Q37" s="10"/>
      <c r="T37" s="7"/>
    </row>
    <row r="38" spans="1:20">
      <c r="A38" s="4" t="s">
        <v>79</v>
      </c>
      <c r="B38" s="4" t="s">
        <v>26</v>
      </c>
      <c r="C38" s="4" t="s">
        <v>44</v>
      </c>
      <c r="D38" s="4" t="s">
        <v>28</v>
      </c>
      <c r="E38" s="4" t="s">
        <v>113</v>
      </c>
      <c r="F38" s="4" t="s">
        <v>117</v>
      </c>
      <c r="G38" s="5" t="s">
        <v>119</v>
      </c>
      <c r="H38" s="5" t="s">
        <v>120</v>
      </c>
      <c r="I38" s="4">
        <v>1078</v>
      </c>
      <c r="J38" s="4">
        <v>1526</v>
      </c>
      <c r="K38" s="4">
        <v>1</v>
      </c>
      <c r="L38" s="6">
        <v>222</v>
      </c>
      <c r="M38" s="7">
        <v>4407</v>
      </c>
      <c r="N38" s="8"/>
      <c r="O38" s="9"/>
      <c r="Q38" s="10"/>
      <c r="T38" s="7"/>
    </row>
    <row r="39" spans="1:20">
      <c r="A39" s="4" t="s">
        <v>80</v>
      </c>
      <c r="B39" s="4" t="s">
        <v>26</v>
      </c>
      <c r="C39" s="4" t="s">
        <v>81</v>
      </c>
      <c r="D39" s="4" t="s">
        <v>45</v>
      </c>
      <c r="E39" s="4" t="s">
        <v>114</v>
      </c>
      <c r="F39" s="4" t="s">
        <v>117</v>
      </c>
      <c r="G39" s="5" t="s">
        <v>119</v>
      </c>
      <c r="H39" s="5" t="s">
        <v>120</v>
      </c>
      <c r="I39" s="4">
        <v>1755</v>
      </c>
      <c r="J39" s="4">
        <v>1341</v>
      </c>
      <c r="K39" s="4">
        <v>1</v>
      </c>
      <c r="L39" s="6">
        <v>391</v>
      </c>
      <c r="M39" s="7">
        <v>5409</v>
      </c>
      <c r="N39" s="8"/>
      <c r="O39" s="9"/>
      <c r="Q39" s="10"/>
      <c r="T39" s="7"/>
    </row>
    <row r="40" spans="1:20">
      <c r="A40" s="4" t="s">
        <v>82</v>
      </c>
      <c r="B40" s="4" t="s">
        <v>26</v>
      </c>
      <c r="C40" s="4" t="s">
        <v>27</v>
      </c>
      <c r="D40" s="4" t="s">
        <v>28</v>
      </c>
      <c r="E40" s="4" t="s">
        <v>115</v>
      </c>
      <c r="F40" s="4" t="s">
        <v>117</v>
      </c>
      <c r="G40" s="5" t="s">
        <v>119</v>
      </c>
      <c r="H40" s="5" t="s">
        <v>120</v>
      </c>
      <c r="I40" s="4">
        <v>862</v>
      </c>
      <c r="J40" s="4">
        <v>1909</v>
      </c>
      <c r="K40" s="4">
        <v>2</v>
      </c>
      <c r="L40" s="6">
        <v>65.5</v>
      </c>
      <c r="M40" s="7">
        <v>4407</v>
      </c>
      <c r="N40" s="8"/>
      <c r="O40" s="9"/>
      <c r="Q40" s="10"/>
      <c r="T40" s="7"/>
    </row>
    <row r="41" spans="1:20">
      <c r="A41" s="4" t="s">
        <v>83</v>
      </c>
      <c r="B41" s="4" t="s">
        <v>22</v>
      </c>
      <c r="C41" s="4" t="s">
        <v>84</v>
      </c>
      <c r="D41" s="4" t="s">
        <v>24</v>
      </c>
      <c r="E41" s="4" t="s">
        <v>109</v>
      </c>
      <c r="F41" s="4" t="s">
        <v>116</v>
      </c>
      <c r="G41" s="5" t="s">
        <v>119</v>
      </c>
      <c r="H41" s="5" t="s">
        <v>120</v>
      </c>
      <c r="I41" s="4">
        <v>4893</v>
      </c>
      <c r="J41" s="4">
        <v>2686</v>
      </c>
      <c r="K41" s="4">
        <v>1</v>
      </c>
      <c r="L41" s="6">
        <v>1532</v>
      </c>
      <c r="M41" s="7">
        <v>5583</v>
      </c>
      <c r="N41" s="8"/>
      <c r="O41" s="9">
        <v>118626</v>
      </c>
      <c r="Q41" s="10"/>
      <c r="T41" s="7">
        <v>1500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APPLICATION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Honey ...</dc:creator>
  <cp:lastModifiedBy>Alumil12</cp:lastModifiedBy>
  <dcterms:created xsi:type="dcterms:W3CDTF">2019-01-01T14:22:23Z</dcterms:created>
  <dcterms:modified xsi:type="dcterms:W3CDTF">2020-07-25T12:18:22Z</dcterms:modified>
</cp:coreProperties>
</file>