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cc" sheetId="16" r:id="rId1"/>
    <sheet name="Sheet2" sheetId="18" r:id="rId2"/>
    <sheet name="Profile Cut Pcs" sheetId="19" r:id="rId3"/>
    <sheet name="Sheet1" sheetId="20" r:id="rId4"/>
    <sheet name="Sheet12" sheetId="21" r:id="rId5"/>
  </sheets>
  <calcPr calcId="144525"/>
</workbook>
</file>

<file path=xl/calcChain.xml><?xml version="1.0" encoding="utf-8"?>
<calcChain xmlns="http://schemas.openxmlformats.org/spreadsheetml/2006/main">
  <c r="C818" i="21" l="1"/>
  <c r="C817" i="21"/>
  <c r="C808" i="21"/>
  <c r="C805" i="21"/>
  <c r="C519" i="21"/>
  <c r="C514" i="21"/>
  <c r="C512" i="21"/>
  <c r="C509" i="21"/>
  <c r="C506" i="21"/>
  <c r="C503" i="21"/>
  <c r="C502" i="21"/>
  <c r="C498" i="21"/>
  <c r="C496" i="21"/>
  <c r="C818" i="18" l="1"/>
  <c r="C817" i="18"/>
  <c r="C808" i="18"/>
  <c r="C805" i="18"/>
  <c r="C519" i="18"/>
  <c r="C514" i="18"/>
  <c r="C512" i="18"/>
  <c r="C509" i="18"/>
  <c r="C506" i="18"/>
  <c r="C503" i="18"/>
  <c r="C502" i="18"/>
  <c r="C498" i="18"/>
  <c r="C496" i="18"/>
</calcChain>
</file>

<file path=xl/comments1.xml><?xml version="1.0" encoding="utf-8"?>
<comments xmlns="http://schemas.openxmlformats.org/spreadsheetml/2006/main">
  <authors>
    <author>Author</author>
  </authors>
  <commentList>
    <comment ref="G53" authorId="0">
      <text>
        <r>
          <rPr>
            <b/>
            <sz val="9"/>
            <color indexed="81"/>
            <rFont val="Tahoma"/>
            <family val="2"/>
          </rPr>
          <t>As Inst of Mr.PGG 48 no's issued to Padmalaya Proj Vide I/s 377,10.06.19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As Inst of Mr.PGG 160 Mtr issued to Mohan Darshan Proj Vide I/s 455,02.07.19</t>
        </r>
      </text>
    </comment>
    <comment ref="O99" authorId="0">
      <text>
        <r>
          <rPr>
            <b/>
            <sz val="9"/>
            <color indexed="81"/>
            <rFont val="Tahoma"/>
            <family val="2"/>
          </rPr>
          <t>As Inst of Mr.PGG 160+160 Mtr issued to Mohan Darshan Proj Vide I/s 455,02.07.19 &amp; 459,04.07.19</t>
        </r>
      </text>
    </comment>
    <comment ref="C356" authorId="0">
      <text>
        <r>
          <rPr>
            <b/>
            <sz val="9"/>
            <color indexed="81"/>
            <rFont val="Tahoma"/>
            <family val="2"/>
          </rPr>
          <t xml:space="preserve">As Inst of Mr.PGG Issued to Mohan Darshan 4 No's from Existing.Vide i/s 451 Dt:29.06.19.
</t>
        </r>
      </text>
    </comment>
    <comment ref="AI397" authorId="0">
      <text>
        <r>
          <rPr>
            <b/>
            <sz val="9"/>
            <color indexed="81"/>
            <rFont val="Tahoma"/>
            <family val="2"/>
          </rPr>
          <t>As Inst Skj Issued to Krishnamurthy Proj Vide 188 I/s 13.05.19.</t>
        </r>
      </text>
    </comment>
    <comment ref="H435" authorId="0">
      <text>
        <r>
          <rPr>
            <b/>
            <sz val="9"/>
            <color indexed="81"/>
            <rFont val="Tahoma"/>
            <family val="2"/>
          </rPr>
          <t>As Inst of Mr.PGG 2 no's issued to Srinivasa Maganti Proj Vide I/s 397,on Dt:26.06.19 &amp; 4 No's Issued to Mohan Darshan Vide459,04.07.19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67" authorId="0">
      <text>
        <r>
          <rPr>
            <b/>
            <sz val="9"/>
            <color indexed="81"/>
            <rFont val="Tahoma"/>
            <family val="2"/>
          </rPr>
          <t>For Hyderabad Showroom (As requested Mr.Palash &amp; Ranjan) Vide NRGP 59/24.05.19.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68" authorId="0">
      <text>
        <r>
          <rPr>
            <b/>
            <sz val="9"/>
            <color indexed="81"/>
            <rFont val="Tahoma"/>
            <family val="2"/>
          </rPr>
          <t>For Hyderabad Showroom (As requested Mr.Palash &amp; Ranjan) Vide NRGP 59/24.05.19.</t>
        </r>
      </text>
    </comment>
    <comment ref="G524" authorId="0">
      <text>
        <r>
          <rPr>
            <b/>
            <sz val="9"/>
            <color indexed="81"/>
            <rFont val="Tahoma"/>
            <family val="2"/>
          </rPr>
          <t>As Instructions  of SKJ issued to Shaji Ravi 66 No's.on Dt:20.04.19 (Through Packing list).</t>
        </r>
      </text>
    </comment>
    <comment ref="M572" authorId="0">
      <text>
        <r>
          <rPr>
            <b/>
            <sz val="9"/>
            <color indexed="81"/>
            <rFont val="Tahoma"/>
            <family val="2"/>
          </rPr>
          <t>130 No's Issued to Aashmaheshwari Site Vide NRGP No 224/23.02.19 &amp; 80 NO's Short Rececived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84" authorId="0">
      <text/>
    </comment>
    <comment ref="M613" authorId="0">
      <text>
        <r>
          <rPr>
            <b/>
            <sz val="9"/>
            <color indexed="81"/>
            <rFont val="Tahoma"/>
            <family val="2"/>
          </rPr>
          <t>1 No Sent  to Ansal Proj as Inst SKJ on dt 25.04.19 Through DTDC Courier.</t>
        </r>
      </text>
    </comment>
    <comment ref="X663" authorId="0">
      <text>
        <r>
          <rPr>
            <b/>
            <sz val="9"/>
            <color indexed="81"/>
            <rFont val="Tahoma"/>
            <family val="2"/>
          </rPr>
          <t>As Inst of Chenna Reddy Issued to Aashishmaheswari 8 no's Vide I/s 380,12.06.19</t>
        </r>
      </text>
    </comment>
    <comment ref="AH671" authorId="0">
      <text>
        <r>
          <rPr>
            <b/>
            <sz val="9"/>
            <color indexed="81"/>
            <rFont val="Tahoma"/>
            <family val="2"/>
          </rPr>
          <t>Sent through NRGP Vide 33/26.04.19, 2 No's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96" authorId="0">
      <text>
        <r>
          <rPr>
            <b/>
            <sz val="9"/>
            <color indexed="81"/>
            <rFont val="Tahoma"/>
            <family val="2"/>
          </rPr>
          <t>As Inst of Mr.PGG 160 Mtr issued to Mohan Darshan Proj Vide I/s 455,02.07.19</t>
        </r>
      </text>
    </comment>
    <comment ref="A353" authorId="0">
      <text>
        <r>
          <rPr>
            <b/>
            <sz val="9"/>
            <color indexed="81"/>
            <rFont val="Tahoma"/>
            <family val="2"/>
          </rPr>
          <t xml:space="preserve">As Inst of Mr.PGG Issued to Mohan Darshan 4 No's from Existing.Vide i/s 451 Dt:29.06.19.
</t>
        </r>
      </text>
    </comment>
  </commentList>
</comments>
</file>

<file path=xl/sharedStrings.xml><?xml version="1.0" encoding="utf-8"?>
<sst xmlns="http://schemas.openxmlformats.org/spreadsheetml/2006/main" count="9677" uniqueCount="2229">
  <si>
    <t>S No</t>
  </si>
  <si>
    <t>Pair</t>
  </si>
  <si>
    <t>Set</t>
  </si>
  <si>
    <t>Padmalaya</t>
  </si>
  <si>
    <t>EX-6600090300</t>
  </si>
  <si>
    <t>EX-6302480000</t>
  </si>
  <si>
    <t>EX-4159590100</t>
  </si>
  <si>
    <t>Remarks</t>
  </si>
  <si>
    <t>Description</t>
  </si>
  <si>
    <t>Units</t>
  </si>
  <si>
    <t>Ravi Rajhmundry</t>
  </si>
  <si>
    <t>PARC Villa 10 &amp; 11</t>
  </si>
  <si>
    <t xml:space="preserve"> EX-3509830011</t>
  </si>
  <si>
    <t>MIDDLE HINGE FOR FOR FOLDING DOORS NATUR ANODI</t>
  </si>
  <si>
    <t>04646000</t>
  </si>
  <si>
    <t>LOCK FOR BALCONY DOOR B.35 WITH BOLT</t>
  </si>
  <si>
    <t>04655000</t>
  </si>
  <si>
    <t>COUNTERPLATE LOCK FOR BALCONY DOOR</t>
  </si>
  <si>
    <t>EX-1131107700</t>
  </si>
  <si>
    <t>CRIMP CORNER CLEAT 10,9x8,3mm</t>
  </si>
  <si>
    <t>EX-1131119600</t>
  </si>
  <si>
    <t>CRIMP CORNER CLEAT 10,9x20mm_x000D_</t>
  </si>
  <si>
    <t>EX-1131126600</t>
  </si>
  <si>
    <t xml:space="preserve">CRIMP CORNER CLEAT 10,9x27mm                   </t>
  </si>
  <si>
    <t>EX-1131163600</t>
  </si>
  <si>
    <t>CRIMP CORNER CLEAT 10,3Χ63mm_x000D_</t>
  </si>
  <si>
    <t>EX-1131173200</t>
  </si>
  <si>
    <t>CRIMP CORNER CLEAT 11?73,2mm</t>
  </si>
  <si>
    <t>EX-1131307400</t>
  </si>
  <si>
    <t>EX-1131324100</t>
  </si>
  <si>
    <t>CRIMP CORNER CLEAT 12,6x24,1mm</t>
  </si>
  <si>
    <t>EX-1131327400</t>
  </si>
  <si>
    <t>CRIMP CORNER CLEAT 13,2x27mm</t>
  </si>
  <si>
    <t>EX‐1131510200</t>
  </si>
  <si>
    <t>CRIMP CORNER CLEAT 15,6x10,6mm</t>
  </si>
  <si>
    <t>EX-1131926200</t>
  </si>
  <si>
    <t>CRIMP CORNER CLEAT 19x26.2mm_x000D_</t>
  </si>
  <si>
    <t>EX-1132304600</t>
  </si>
  <si>
    <t>CRIMP CORNER CLEAT 23x5mm</t>
  </si>
  <si>
    <t>EX-1132310200</t>
  </si>
  <si>
    <t>CRIMP CORNER CLEAT 22,4x10,2mm_x000D_</t>
  </si>
  <si>
    <t>EX-1132319600</t>
  </si>
  <si>
    <t>CRIMP CORNER CLEAT 23x19,8mm_x000D_</t>
  </si>
  <si>
    <t>EX-1132340000</t>
  </si>
  <si>
    <t>CRIMP CORNER CLEAT 23x40,4mm</t>
  </si>
  <si>
    <t>EX-1132341600</t>
  </si>
  <si>
    <t>CRIMP CORNER CLEAT 23x42mm</t>
  </si>
  <si>
    <t>EX-1132346400</t>
  </si>
  <si>
    <t>CRIMP CORNER CLEAT 23x46,8mm_x000D_</t>
  </si>
  <si>
    <t>EX-1132355400</t>
  </si>
  <si>
    <t>CRIMP CORNER CLEAT 23x55,8mm_x000D_</t>
  </si>
  <si>
    <t>EX-1132906600</t>
  </si>
  <si>
    <t>CRIMP CORNER CLEAT 28,6x6,6mm</t>
  </si>
  <si>
    <t>Ex-1133390503</t>
  </si>
  <si>
    <t>EX-1135730800</t>
  </si>
  <si>
    <t>CRIMP CORNER CLEAT 57,4x31,4mm</t>
  </si>
  <si>
    <t>EX-1135738300</t>
  </si>
  <si>
    <t>CRIMP CORNER CLEAT 57,4x38,7mm</t>
  </si>
  <si>
    <t>EX-1135740000</t>
  </si>
  <si>
    <t xml:space="preserve"> CRIMP CORNER CLEAT 57,4x40,4mm_x000D_</t>
  </si>
  <si>
    <t>EX-1162319400</t>
  </si>
  <si>
    <t>CRIMP CORNER CLEAT 23x19,4 mm FOR PVC GROOVE</t>
  </si>
  <si>
    <t>EX-1200036000</t>
  </si>
  <si>
    <t xml:space="preserve">CORNER CLEAT 2,5x10,4mm                        </t>
  </si>
  <si>
    <t>EX-1200123000</t>
  </si>
  <si>
    <t>SCREW CORNER EXTERNAL FOR M14600 FRAME TRACKS P</t>
  </si>
  <si>
    <t>EX-1201041000</t>
  </si>
  <si>
    <t>MECHANICAL CORNER CLEAT 10x41mm</t>
  </si>
  <si>
    <t>EX-1209008000</t>
  </si>
  <si>
    <t>CORNER CLEAT PVC 20,6x13,7mm</t>
  </si>
  <si>
    <t>EX-1251122300</t>
  </si>
  <si>
    <t>MECHANICAL CORNER CLEAT 10,9x22,6mm</t>
  </si>
  <si>
    <t>EX-1251128300</t>
  </si>
  <si>
    <t>MECHANICAL CORNER CLEAT 11?29mm</t>
  </si>
  <si>
    <t>EX-1251136900</t>
  </si>
  <si>
    <t xml:space="preserve"> MECHANICAL CORNER CLEAT 10,3X36,9_x000D_</t>
  </si>
  <si>
    <t>EX-1251148000</t>
  </si>
  <si>
    <t>MECHANICAL CORNER CLEAT 11x48</t>
  </si>
  <si>
    <t>EX-1251148800</t>
  </si>
  <si>
    <t>MECHANICAL CORNER CLEAT 11x48mm_x000D_</t>
  </si>
  <si>
    <t>EX-1251340000</t>
  </si>
  <si>
    <t>MECHANICAL CORNER CLEAT 13x40,4mm</t>
  </si>
  <si>
    <t>EX-1251344400</t>
  </si>
  <si>
    <t>MECHANICAL CORNER CLEAT 13,2x44,4mm</t>
  </si>
  <si>
    <t>EX-1251346400</t>
  </si>
  <si>
    <t>MECHANICAL CORNER CLEAT 13x46,4mm</t>
  </si>
  <si>
    <t>EX-1251364800</t>
  </si>
  <si>
    <t>MECHANICAL CORNER CLEAT 13x64,8mm</t>
  </si>
  <si>
    <t>EX-1252319600</t>
  </si>
  <si>
    <t>MECHANICAL CORNER CLEAT 23x19,6mm</t>
  </si>
  <si>
    <t>EX-1252326600</t>
  </si>
  <si>
    <t>MECHANICAL CORNER CLEAT 23x26,6mm_x000D_</t>
  </si>
  <si>
    <t>EX-1252334500</t>
  </si>
  <si>
    <t>MECHANICAL CORNER CLEAT 23x34,7mm OFFSET</t>
  </si>
  <si>
    <t>EX-1252340000</t>
  </si>
  <si>
    <t>MECHANICAL CORNER CLEAT 23x39,8mm</t>
  </si>
  <si>
    <t>EX-1252346400</t>
  </si>
  <si>
    <t>MECHANICAL CORNER CLEAT 23x46,8mm</t>
  </si>
  <si>
    <t>Ex-125319600</t>
  </si>
  <si>
    <t>(blank)</t>
  </si>
  <si>
    <t>EX-1253346400</t>
  </si>
  <si>
    <t>MECHANICAL CORNER CLEAT 33x46,8mm_x000D_</t>
  </si>
  <si>
    <t>Ex-1254322000</t>
  </si>
  <si>
    <t>MECHANICAL CORNER CLEAT 43x22,4mm</t>
  </si>
  <si>
    <t>EX-1261521500</t>
  </si>
  <si>
    <t>INOX CORNER CONNECTOR CAL 15x21,5mm_x000D_</t>
  </si>
  <si>
    <t>EX-1400021900</t>
  </si>
  <si>
    <t>CORNER CLEAT AT 14,7x27,1mm</t>
  </si>
  <si>
    <t>EX-1401119000</t>
  </si>
  <si>
    <t>CORNER CONNECTOR DIE CAST 10,6x19mm</t>
  </si>
  <si>
    <t>EX-1401123000</t>
  </si>
  <si>
    <t>CORNER CONNECTOR DIE CAST 10,6x23,9mm</t>
  </si>
  <si>
    <t>EX-1401126000</t>
  </si>
  <si>
    <t>CORNER CONNECTOR DIE CAST 10,6x26,2mm</t>
  </si>
  <si>
    <t>EX-1402327000</t>
  </si>
  <si>
    <t>CORNER CONNECTOR DIE CAST 22,5x26,2mm</t>
  </si>
  <si>
    <t>EX-1408500000</t>
  </si>
  <si>
    <t>PVC CORNER CLEAT 10,6Χ15,6mm FOR M850</t>
  </si>
  <si>
    <t>EX-1601121391</t>
  </si>
  <si>
    <t>T-CLEAT INSIDE 13,2mm INOX SCREW</t>
  </si>
  <si>
    <t>EX-1601122100</t>
  </si>
  <si>
    <t>T-CLEAT INSIDE 21,2mm</t>
  </si>
  <si>
    <t>EX-1601122391</t>
  </si>
  <si>
    <t>T-CLEAT INSIDE 23mm INOX SCREW</t>
  </si>
  <si>
    <t>EX-1601123391</t>
  </si>
  <si>
    <t>T-CLEAT INSIDE 33, 2MM INOX SCREW</t>
  </si>
  <si>
    <t>EX-1601124391</t>
  </si>
  <si>
    <t>T-CLEAT INSIDE  43,4mm INOX SCREW</t>
  </si>
  <si>
    <t>EX-1601181391</t>
  </si>
  <si>
    <t>T-CLEAT OUTSIDE 13,2mm INOX SCREW</t>
  </si>
  <si>
    <t>EX-1601182391</t>
  </si>
  <si>
    <t>T-CLEAT OUTSIDE 23mm INOX SCREW</t>
  </si>
  <si>
    <t>EX-1601183391</t>
  </si>
  <si>
    <t>T-CLEAT OUTSIDE 33,2MM INOX SCREW</t>
  </si>
  <si>
    <t>EX-1601184391</t>
  </si>
  <si>
    <t>T-CLEAT OUTSIDE 43,4mm INOX SCREW</t>
  </si>
  <si>
    <t>EX-1607723000</t>
  </si>
  <si>
    <t>T-CLEAT INSIDE 19,8mm WITH SCREW H4_x000D_</t>
  </si>
  <si>
    <t>EX-1607723001</t>
  </si>
  <si>
    <t>T-CLEAT OUTSIDE 22,6mm WITH INOX SCREW_x000D_</t>
  </si>
  <si>
    <t>EX-1651100100</t>
  </si>
  <si>
    <t>CAST ALUMINIUM T-CLEAT OUTSIDE 29x67 mm RIGHT</t>
  </si>
  <si>
    <t>EX-1651100200</t>
  </si>
  <si>
    <t>CAST ALUMINIUM T-CLEAT OUTSIDE 29x67 mm LEFT</t>
  </si>
  <si>
    <t>EX-1654713000</t>
  </si>
  <si>
    <t>CAST ALUMINIUM T-CLEAT INSIDE 47X13,2mm</t>
  </si>
  <si>
    <t>EX-1654723000</t>
  </si>
  <si>
    <t>CAST ALUMINIUM T-CLEAT INSIDE 47X23mm</t>
  </si>
  <si>
    <t>EX-1657711600</t>
  </si>
  <si>
    <t>CAST CORNER FOR S77 SASHES 70x9.8mm_x000D_</t>
  </si>
  <si>
    <t>EX-1800038403</t>
  </si>
  <si>
    <t>ALIGNMENT CORNER FOR SASH S384_x000D_</t>
  </si>
  <si>
    <t>EX-1800045600</t>
  </si>
  <si>
    <t>ALIGNMENT CORNER S456</t>
  </si>
  <si>
    <t>EX-1800058400</t>
  </si>
  <si>
    <t>ALIGNMENT CORNER FOR SASH S584</t>
  </si>
  <si>
    <t>EX-1800094900</t>
  </si>
  <si>
    <t>ALIGNMENT CORNER LARGE M9981</t>
  </si>
  <si>
    <t>Ex-1800943400</t>
  </si>
  <si>
    <t>EX-1801180100</t>
  </si>
  <si>
    <t>ALIGNMENT CORNER SASH M11082</t>
  </si>
  <si>
    <t>EX-1801421800</t>
  </si>
  <si>
    <t>ALIGNMENT CORNER Μ14218</t>
  </si>
  <si>
    <t>EX-1801427000</t>
  </si>
  <si>
    <t>ALIGNMENT CORNER SASH ?14000</t>
  </si>
  <si>
    <t>EX-1801500400</t>
  </si>
  <si>
    <t>ALIGNMENT CORNER Μ15000</t>
  </si>
  <si>
    <t>EX-1801500600</t>
  </si>
  <si>
    <t>ALIGNMENT CORNER SMALL Μ15000_x000D__x000D_</t>
  </si>
  <si>
    <t>EX-1801500700</t>
  </si>
  <si>
    <t>ALIGNMENT CORNER LARGE Μ15000</t>
  </si>
  <si>
    <t>EX-1801501500</t>
  </si>
  <si>
    <t>ALIGNMENT CORNER SASH Μ15000</t>
  </si>
  <si>
    <t>EX-1801502600</t>
  </si>
  <si>
    <t>ALIGNMENT CORNER MEDIUM Μ15000_x000D_</t>
  </si>
  <si>
    <t>EX-1801900001</t>
  </si>
  <si>
    <t>ALIGNMENT CORNER INOX THIN</t>
  </si>
  <si>
    <t>EX-1802000000</t>
  </si>
  <si>
    <t>ALIGNMENT CORNER HINGE M9362</t>
  </si>
  <si>
    <t>EX-1802501000</t>
  </si>
  <si>
    <t>ALIGNMENT CORNER 11 25 10 11000</t>
  </si>
  <si>
    <t>EX-1807701100</t>
  </si>
  <si>
    <t>ALIGNMENT CORNER 11x30x1,25</t>
  </si>
  <si>
    <t>EX-1807715500</t>
  </si>
  <si>
    <t>ALIGNMENT CORNER 15x30x1.25_x000D__x000D_</t>
  </si>
  <si>
    <t>EX-1807728000</t>
  </si>
  <si>
    <t>ALIGNMENT CORNER 22.5x50x1.5_x000D_</t>
  </si>
  <si>
    <t>EX-2000020503</t>
  </si>
  <si>
    <t>EX-2000020503 GLAZING GASKET 5mm PVC BLACK</t>
  </si>
  <si>
    <t>Met</t>
  </si>
  <si>
    <t>EX-2000115411</t>
  </si>
  <si>
    <t>GASKET FOR GLAZING BEADS FOR INSULATION PLUGGED EPDM BLACK_x000D_</t>
  </si>
  <si>
    <t>EX-2000686001</t>
  </si>
  <si>
    <t>OUTSIDE GLAZING GASKET PLUGGED 3mm EPDM</t>
  </si>
  <si>
    <t>EX-2000800201</t>
  </si>
  <si>
    <t>GLAZING GASKET 2mm EPDM BLACK</t>
  </si>
  <si>
    <t>EX-2000800301</t>
  </si>
  <si>
    <t>GLAZING GASKET 3mm EPDM</t>
  </si>
  <si>
    <t>EX-2000800401</t>
  </si>
  <si>
    <t>GLAZING GASKET 4mm EPDM</t>
  </si>
  <si>
    <t>EX-2000800501</t>
  </si>
  <si>
    <t>GLAZING GASKET 5mm EPDM</t>
  </si>
  <si>
    <t>EX-2000800601</t>
  </si>
  <si>
    <t>GLAZING GASKET 6mm EPDM</t>
  </si>
  <si>
    <t>EX-2000800701</t>
  </si>
  <si>
    <t>GLAZING GASKET 7mm EPDM</t>
  </si>
  <si>
    <t>EX-2000800801</t>
  </si>
  <si>
    <t>EX-2000800801 GLAZING GASKET 8mm EPDM BLACK</t>
  </si>
  <si>
    <t>EX-2000820203</t>
  </si>
  <si>
    <t>GLAZING GASKET M8200 8+8mm</t>
  </si>
  <si>
    <t>EX-2001115601</t>
  </si>
  <si>
    <t>EX-2001115601 GLAZING INSULATING GASKET 6-8mm EPDM BLACK_x000D__x000D_</t>
  </si>
  <si>
    <t>EX-2001115701</t>
  </si>
  <si>
    <t>GLAZING INSULATING GASKET 4-5mm EPDM BLACK</t>
  </si>
  <si>
    <t>EX-2007000503</t>
  </si>
  <si>
    <t xml:space="preserve">OUTSIDE GLAZING INSULATING GASKET FOR SLIDING SYSTEMS 4-5mm </t>
  </si>
  <si>
    <t>EX-2021115101</t>
  </si>
  <si>
    <t>EX-2021115101 OUTSIDE GLAZING INSULATING GASKET FOR HINGED SYSTEMS 4-5mm EPDM BLACK_x000D_</t>
  </si>
  <si>
    <t>EX-2100095001</t>
  </si>
  <si>
    <t xml:space="preserve"> CENTRAL GASKET M940 EPDM BLACK_x000D_</t>
  </si>
  <si>
    <t>EX-2101500001</t>
  </si>
  <si>
    <t xml:space="preserve"> CENTRAL GASKET M15000 EPDM BLACK_x000D_</t>
  </si>
  <si>
    <t>EX-2109800001</t>
  </si>
  <si>
    <t>GASKET FOR MID BIFOLDIND DOOR SASH - S700 MEETING STILE EPDM</t>
  </si>
  <si>
    <t>EX-2200093001</t>
  </si>
  <si>
    <t>EX-2200093001 GASKET FOR S650 HOOK EPDM BLACK_x000D_</t>
  </si>
  <si>
    <t>EX-2200093003</t>
  </si>
  <si>
    <t>SEAL GASKET FRAME DUAL WALL 3,5mm EPDM</t>
  </si>
  <si>
    <t>EX-2201100101</t>
  </si>
  <si>
    <t>SEAL GASKET FRAME 2mm EPDM</t>
  </si>
  <si>
    <t>EX-2201100201</t>
  </si>
  <si>
    <t>SEAL GASKET SASH DUAL WALL 3,5mm EPDM BLAC</t>
  </si>
  <si>
    <t>EX-2201144912</t>
  </si>
  <si>
    <t>GASKET FOR UPHOLDING GLAZING BEAD EPDM</t>
  </si>
  <si>
    <t>EX-2201500101</t>
  </si>
  <si>
    <t>EX-2201500101 SEAL GASKET 5mm EPDM BLACK_x000D_</t>
  </si>
  <si>
    <t>EX-2206000201</t>
  </si>
  <si>
    <t>BUBBLE GASKET  8mm  EPDM - EXP BLACK</t>
  </si>
  <si>
    <t>EX-2206300001</t>
  </si>
  <si>
    <t>EX-2206300001 SEAL GASKET 3,5mm EPDM BLACK_x000D_</t>
  </si>
  <si>
    <t>EX-2300095901</t>
  </si>
  <si>
    <t>EXPANSION JOINT GASKET FOR BLADE 6mm EPDM</t>
  </si>
  <si>
    <t>EX-2301091003</t>
  </si>
  <si>
    <t>CURTAIN WALL GASKET MULLION 12mm EPDM</t>
  </si>
  <si>
    <t>EX-2301091103</t>
  </si>
  <si>
    <t>CURTAIN WALL GASKET TRANSOM 3,5mm EPDM</t>
  </si>
  <si>
    <t>EX-2301091601</t>
  </si>
  <si>
    <t xml:space="preserve"> CURTAIN WALL GASKET PLATE 5mm EPDM BLACK</t>
  </si>
  <si>
    <t>EX-2301092901</t>
  </si>
  <si>
    <t>CURTAIN WALL GASKET PLATE M6 3mm EPDM</t>
  </si>
  <si>
    <t>EX-2301095601</t>
  </si>
  <si>
    <t>CURTAIN WALL GASKET PROJECTING CONCEALED</t>
  </si>
  <si>
    <t>EX-2301097103</t>
  </si>
  <si>
    <t>CURTAIN WALL GASKET FOR STRUCTU Μ50, M6, Μ7</t>
  </si>
  <si>
    <t>EX-2306500501</t>
  </si>
  <si>
    <t>CURTAIN WALL GASKET M65 PROJECTING SASH EPMET</t>
  </si>
  <si>
    <t>EX-2309410001</t>
  </si>
  <si>
    <t>CURTAIN WALL GASKET SEAL SASH C/W-MULLIONMET</t>
  </si>
  <si>
    <t>EX-2309420001</t>
  </si>
  <si>
    <t>CURTAIN WALL GASKET SEAL SASH 14mm EPDM BLACK</t>
  </si>
  <si>
    <t>EX-2309425003</t>
  </si>
  <si>
    <t>CURTAIN WALL GASKET M50 SG PROJECTING SASH EPDM BLACK</t>
  </si>
  <si>
    <t>Ex-2309450801</t>
  </si>
  <si>
    <t>Curtain wall Gasket wedge Spacer 8mm EPDM Black</t>
  </si>
  <si>
    <t>EX-2309955001</t>
  </si>
  <si>
    <t>CURTAIN WALL GASKET TRANSOM M3-?4 EPDM BLACK</t>
  </si>
  <si>
    <t>EX-2309956001</t>
  </si>
  <si>
    <t>CURTAIN WALL GASKET MULLION-TRANSOM M3-?4 EPDM BLACK</t>
  </si>
  <si>
    <t>EX-2309959001</t>
  </si>
  <si>
    <t>CURTAIN WALL GASKET MULLION M3-?4 EPDM BLACK</t>
  </si>
  <si>
    <t>EX-2400031201</t>
  </si>
  <si>
    <t>GASKET FOR COVERING FRAME QUIDES EPDM</t>
  </si>
  <si>
    <t>EX-2400045601</t>
  </si>
  <si>
    <t>GASKET FOR S560-M23300 SASH EPDM BLACK</t>
  </si>
  <si>
    <t>EX-2400046201</t>
  </si>
  <si>
    <t>GASKET FOR HOOK EPDM BLACK</t>
  </si>
  <si>
    <t>EX-2400135603</t>
  </si>
  <si>
    <t>EX-2400135603 GASKET FOR S350 MEETING STILE WITH NARROW SASH EPDM BLACK_x000D_</t>
  </si>
  <si>
    <t>EX-2401434503</t>
  </si>
  <si>
    <t>CENT SEAL PAIR M14600 34.5mm</t>
  </si>
  <si>
    <t>EX-2401460003</t>
  </si>
  <si>
    <t>EX-2401460003 GASKET FOR M14600 NARROW HOOK EPDM BLACK_x000D_</t>
  </si>
  <si>
    <t>EX-2407000603</t>
  </si>
  <si>
    <t>GASKET FOR COVERING S700 SHORT FRAME GUIDE - S650 SUBSILL EP</t>
  </si>
  <si>
    <t>EX-2408100001</t>
  </si>
  <si>
    <t>EX-2408100001 GASKET FOR HOOK-SHUTTER ADJOINING PROFILE-S</t>
  </si>
  <si>
    <t>EX-2500622033</t>
  </si>
  <si>
    <t>GASKET FOR FLY-SCREEN 6,4mm PVC BLACK</t>
  </si>
  <si>
    <t>Ex-2500623033</t>
  </si>
  <si>
    <t>EX-2500731033</t>
  </si>
  <si>
    <t>EX-2500731033 GASKET FOR FLY-SCREEN 7,7mm PVC BLACK</t>
  </si>
  <si>
    <t>EX-2500983401</t>
  </si>
  <si>
    <t>GASKET FOR BIFOLDIND DOOR SASH EPDM</t>
  </si>
  <si>
    <t>EX-2501117001</t>
  </si>
  <si>
    <t>EX-2501117001 GASKET FOR DOOR SEALING Μ11000-Μ11500-Μ15000-Μ9400-Μ9650 EPDM  BLACK_x000D_</t>
  </si>
  <si>
    <t>EX-2501127001</t>
  </si>
  <si>
    <t>EX-2501127001 GASKET FOR DOOR SEALING Μ11000-Μ11500-Μ15000-Μ9400-Μ9650 EPDM BLACK_x000D_</t>
  </si>
  <si>
    <t>EX-2506501601</t>
  </si>
  <si>
    <t>ADHESIVE SPONGE 14x2mm</t>
  </si>
  <si>
    <t>EX-2550045601</t>
  </si>
  <si>
    <t>VULCANIZED CORNER FOR S560 SASH GASKET EPDM BLACK</t>
  </si>
  <si>
    <t>EX-2551091100</t>
  </si>
  <si>
    <t>VULCANIZED CORNER FOR M6-M7-M50 TRANSOM</t>
  </si>
  <si>
    <t>EX-2551091200</t>
  </si>
  <si>
    <t>EX-2551097103</t>
  </si>
  <si>
    <t>VULCANIZED CROSS FOR STRUCTU GASKET 2301097103 EPDM</t>
  </si>
  <si>
    <t>EX-2551500001</t>
  </si>
  <si>
    <t>VULCANIZED CORNER FOR M15000 CENT GASKET EPDM</t>
  </si>
  <si>
    <t>EX-2559959301</t>
  </si>
  <si>
    <t>VULCANIZED CORNER BRACKET-TRANSOM ?3-?4 RIGHT EPDM BLACK</t>
  </si>
  <si>
    <t>EX-2559959401</t>
  </si>
  <si>
    <t>VULCANIZED CORNER BRACKET-TRANSOM ?3-?4 LEFT EPDM BLACK</t>
  </si>
  <si>
    <t>EX-2900000200</t>
  </si>
  <si>
    <t>SETTING BLOCK 2mm</t>
  </si>
  <si>
    <t>EX-2900000300</t>
  </si>
  <si>
    <t>SETTING BLOCK 3mm</t>
  </si>
  <si>
    <t>EX-2900000400</t>
  </si>
  <si>
    <t>SETTING BLOCK 4mm</t>
  </si>
  <si>
    <t>EX-2900000500</t>
  </si>
  <si>
    <t>SETTING BLOCK 5mm</t>
  </si>
  <si>
    <t>EX-2909000000</t>
  </si>
  <si>
    <t>SETTING BLOCK 8mm</t>
  </si>
  <si>
    <t>EX-3000094400</t>
  </si>
  <si>
    <t>EX-3000094400 END CAP FOR ADJOINING PROFILE END M944 BLACK_x000D_</t>
  </si>
  <si>
    <t>EX-3000096400</t>
  </si>
  <si>
    <t>END CAP FOR ADJOINING PROFILE END M964 BLA</t>
  </si>
  <si>
    <t>EX-3000259003</t>
  </si>
  <si>
    <t>END CAP FOR ADJOINING PROFILE S590 BLACK LEFT</t>
  </si>
  <si>
    <t>EX-3000980503</t>
  </si>
  <si>
    <t>ADDITIONAL PROFILE END COVER M9805</t>
  </si>
  <si>
    <t>EX-3001500400</t>
  </si>
  <si>
    <t>END CAP FOR ADJOINING PROFILE  M15004 BLACK</t>
  </si>
  <si>
    <t>EX-3001500600</t>
  </si>
  <si>
    <t>EX-3001500600 END CAP FOR ADJOINING PROFILE  M15006 BLACK_x000D_</t>
  </si>
  <si>
    <t>EX-3007790403</t>
  </si>
  <si>
    <t>END CAP FOR ADJOINING PROFILE S77904 BLACK</t>
  </si>
  <si>
    <t>EX-3100097203</t>
  </si>
  <si>
    <t>END CAP FOR ADDITIONAL PROFILE M972 BLACK</t>
  </si>
  <si>
    <t>EX-3100931703</t>
  </si>
  <si>
    <t>END CAP FOR DRAINAGE PROFILE M9317 BLACK</t>
  </si>
  <si>
    <t>EX-3101100003</t>
  </si>
  <si>
    <t>COVER FOR Φ11 HOLE ROUND</t>
  </si>
  <si>
    <t>EX-3101150102</t>
  </si>
  <si>
    <t>Water Evacuation Cap White</t>
  </si>
  <si>
    <t>EX-3101150103</t>
  </si>
  <si>
    <t>WATER EVACUATION CAP ROUND</t>
  </si>
  <si>
    <t>EX-3101150104</t>
  </si>
  <si>
    <t>WATER EVACUATION CAP ROUND GREY</t>
  </si>
  <si>
    <t>EX-3101507603</t>
  </si>
  <si>
    <t>END CAP FOR MAIN ENTRANCE SASH M15000 BLACK OPEN</t>
  </si>
  <si>
    <t>EX-3101517000</t>
  </si>
  <si>
    <t>END CAP FOR ADDITIONAL PROFILE M15170 BLACK</t>
  </si>
  <si>
    <t>EX-3101517100</t>
  </si>
  <si>
    <t>EX-3101517100 END CAP FOR ADDITIONAL PROFILE M15171 BLACK</t>
  </si>
  <si>
    <t>EX-3101557700</t>
  </si>
  <si>
    <t>END CAP FOR THRESHOLD M15557 BLACK</t>
  </si>
  <si>
    <t>EX-3110001400</t>
  </si>
  <si>
    <t>FLY-SCREEN PROFILE ?9008 SLIDER</t>
  </si>
  <si>
    <t>EX-3110036303</t>
  </si>
  <si>
    <t>EX-3110036303 END CAP FOR INTERLOCKING PROFILE S363 BLACK_x000D_</t>
  </si>
  <si>
    <t>EX-3110045203</t>
  </si>
  <si>
    <t>WATER EVACUATION END CAP S450 BLACK_x000D_</t>
  </si>
  <si>
    <t>EX-3110056803</t>
  </si>
  <si>
    <t>END CAP FOR INTERLOCKING PROFILE S568 BLACK</t>
  </si>
  <si>
    <t>EX-3110058403</t>
  </si>
  <si>
    <t>SASH SLIDING SPACER FOR SASH S584</t>
  </si>
  <si>
    <t>EX-3110080100</t>
  </si>
  <si>
    <t>WATER EVACUATION END CAP</t>
  </si>
  <si>
    <t>EX-3110090403</t>
  </si>
  <si>
    <t>EX-3110090403 END CAP FOR ADJOINING PROFILE M904 BLACK_x000D_</t>
  </si>
  <si>
    <t>EX-3110093600</t>
  </si>
  <si>
    <t>EX-3110093600 END CAP FOR ADJOINING PROFILE M936 BLACK</t>
  </si>
  <si>
    <t>EX-3110130200</t>
  </si>
  <si>
    <t>APOSTATE FOR FIXED SASH M300</t>
  </si>
  <si>
    <t>EX-3110156803</t>
  </si>
  <si>
    <t>COVER FOR END CAP OF INTERLOCKING PROFILE S568</t>
  </si>
  <si>
    <t>EX-3110256803</t>
  </si>
  <si>
    <t>LOWER RUBBER SEAL FOR S568 WEATHERING PROFILE</t>
  </si>
  <si>
    <t>EX-3110356803</t>
  </si>
  <si>
    <t>UPPER RUBBER SEAL FOR S568 WEATHERING PROFILE</t>
  </si>
  <si>
    <t>EX-3110970403</t>
  </si>
  <si>
    <t>UPPER FOAM FOR INTERLOCKING PROFILE END CAP FOR 90°CUTTING S</t>
  </si>
  <si>
    <t>EX-3110984903</t>
  </si>
  <si>
    <t>COVER FOR HANDLE 6100984900</t>
  </si>
  <si>
    <t>EX-3111138700</t>
  </si>
  <si>
    <t>PAIR OF END CAPS FOR REINFORCEMENT PROFILES M11387, M12412</t>
  </si>
  <si>
    <t>EX-3111250003</t>
  </si>
  <si>
    <t>EX-3111250103</t>
  </si>
  <si>
    <t>EX-3111250203</t>
  </si>
  <si>
    <t>END CAPS FOR SLIDING WITH FIXED FRAME M12500</t>
  </si>
  <si>
    <t>EX-3111250303</t>
  </si>
  <si>
    <t>END CAP SET FOR RIGHT SLIDING MEETING STILE</t>
  </si>
  <si>
    <t>EX-3111250403</t>
  </si>
  <si>
    <t>SASH SLIDING SPACERS M12500</t>
  </si>
  <si>
    <t>EX-3111250803</t>
  </si>
  <si>
    <t>INTERLOCKING PROFILE END CAPS SET FOR RIGHT PARALLEL SLIDING SASH M12500 BLACK</t>
  </si>
  <si>
    <t>EX-3111250903</t>
  </si>
  <si>
    <t>END CAPS SET FOR INTERLOCKING PROFILE M12500 LEFT PALEL SLID</t>
  </si>
  <si>
    <t>EX-3111251003</t>
  </si>
  <si>
    <t>END CAPS FOR M12510 DOUBLE SLIDING FRAME RAIL</t>
  </si>
  <si>
    <t>EX-3111251503</t>
  </si>
  <si>
    <t>ENDCAPS FOR TRIPLE FRAME M12515</t>
  </si>
  <si>
    <t>EX-3111260200</t>
  </si>
  <si>
    <t>DOUBLE FRAME END CAPS FOR CONCEALED SASH M12500</t>
  </si>
  <si>
    <t>EX-3111260400</t>
  </si>
  <si>
    <t>SASH SPACER ADDON SET FOR CONCEALED SASH M12500</t>
  </si>
  <si>
    <t>EX-3111260903</t>
  </si>
  <si>
    <t>INTERLOCKING PROFILE END CAPS SET FOR M12500 LEFT PARALLEL S</t>
  </si>
  <si>
    <t>EX-3111421903</t>
  </si>
  <si>
    <t>CONNECTOR FOR M14219 BLACK</t>
  </si>
  <si>
    <t>EX-3111424503</t>
  </si>
  <si>
    <t>END CAP FOR ADJOINING SLIDING PROFILE M14245 BLACK</t>
  </si>
  <si>
    <t>EX-3111427000</t>
  </si>
  <si>
    <t>END COVER MEETING STILE 9252</t>
  </si>
  <si>
    <t>EX-3111460103</t>
  </si>
  <si>
    <t>END CAP FOR WHETHERING M14600 SASHES</t>
  </si>
  <si>
    <t>EX-3111460203</t>
  </si>
  <si>
    <t>EX-3111460203 CONNECTOR FOR ADJOINING PROFILE M14607_x000D_</t>
  </si>
  <si>
    <t>EX-3111460303</t>
  </si>
  <si>
    <t>EX-3111460303 CONNECTOR FOR ADJOINING PROFILE M14606_x000D_</t>
  </si>
  <si>
    <t>EX-3111460403</t>
  </si>
  <si>
    <t>CONNECTOR FOR M14600 TRANSOM TO SASH PROFILE</t>
  </si>
  <si>
    <t>EX-3111460503</t>
  </si>
  <si>
    <t>CONNECTOR FOR M14600 TRANSOM TO INTERLOCKING WITH HANDLE</t>
  </si>
  <si>
    <t>EX-3111460603</t>
  </si>
  <si>
    <t>Connector for M14600 transom to hook</t>
  </si>
  <si>
    <t>EX-3111463603</t>
  </si>
  <si>
    <t>EX-3118800003</t>
  </si>
  <si>
    <t>SPACER 1,5mm FOR STRIKER S350_x000D_</t>
  </si>
  <si>
    <t>EX-3119000300</t>
  </si>
  <si>
    <t>END CAP FOR PROFILE M903</t>
  </si>
  <si>
    <t>Ex-3119219003</t>
  </si>
  <si>
    <t>CONNECTOR FOR M9219 BLACK</t>
  </si>
  <si>
    <t>EX-3120015001</t>
  </si>
  <si>
    <t>EX-3131003000</t>
  </si>
  <si>
    <t>UNDERGLAZING FOAM INSULATION 30?10</t>
  </si>
  <si>
    <t>EX-3131200850</t>
  </si>
  <si>
    <t>KOOLTHERM 1200x8.5x20mm</t>
  </si>
  <si>
    <t>EX-3131200900</t>
  </si>
  <si>
    <t>KOOLTHERM 1200x10x9mm</t>
  </si>
  <si>
    <t>EX-3131201800</t>
  </si>
  <si>
    <t>KOOLTHERM 1200x10x18mm</t>
  </si>
  <si>
    <t>EX-3131202000</t>
  </si>
  <si>
    <t>KOOLTHERM 1200x10x20mm</t>
  </si>
  <si>
    <t>EX-3131203000</t>
  </si>
  <si>
    <t>KOOLTHERM 1200x10x30mm</t>
  </si>
  <si>
    <t>EX-3131226120</t>
  </si>
  <si>
    <t>KOOLTHERM 1200x26x12mm</t>
  </si>
  <si>
    <t>EX-3500001003</t>
  </si>
  <si>
    <t>STANDARD HINGE TYPE CE BLACK</t>
  </si>
  <si>
    <t>EX-3500001009</t>
  </si>
  <si>
    <t>STANDARD HINGE TYPE CE SILVER ANODIC ICE</t>
  </si>
  <si>
    <t>EX-3500567102</t>
  </si>
  <si>
    <t>ALUMINIUM HINGE MONZA 3D WHITE 120kg_x000D_</t>
  </si>
  <si>
    <t>Ex-3500567103</t>
  </si>
  <si>
    <t>EX-3500567109</t>
  </si>
  <si>
    <t>EURO GROOVE HEAVY DUTY HINGE 3D SILVER 120kg</t>
  </si>
  <si>
    <t>EX-3504400203</t>
  </si>
  <si>
    <t>ALUMINIUM HINGE ALUMIL SCREWS-PLATE INOX</t>
  </si>
  <si>
    <t>EX-3509810003</t>
  </si>
  <si>
    <t>UPPER ROLLER-HINGE FOR FOLDING DOOR BLACK</t>
  </si>
  <si>
    <t>EX-3509810011</t>
  </si>
  <si>
    <t>UPPER ROLLER-HINGE FOR FOLDING DOOR</t>
  </si>
  <si>
    <t>EX-3509820011</t>
  </si>
  <si>
    <t>LOWER HINGE FOR FOLDING DOOR NATUR</t>
  </si>
  <si>
    <t>EX-3509830003</t>
  </si>
  <si>
    <t>MIDDLE HINGE FOR FOR FOLDING DOORS BLACK</t>
  </si>
  <si>
    <t>EX-3600990112</t>
  </si>
  <si>
    <t>INSERTS OF INSERT 65mm DOUBLE LAMA 2</t>
  </si>
  <si>
    <t>EX-3600990511</t>
  </si>
  <si>
    <t>INSTALLATION MEDIA 91,5mm DOUBLE LAMA</t>
  </si>
  <si>
    <t>EX-3600990512</t>
  </si>
  <si>
    <t>EX-3602190511</t>
  </si>
  <si>
    <t>DOOR HINGE 91,5mm DOUBLE WITH PLATE 21mm SILVER ANOD</t>
  </si>
  <si>
    <t>EX-3602190512</t>
  </si>
  <si>
    <t>DOOR HINGE 91,5mm DOUBLE WITH PLATE 21mm BLACK ANOD</t>
  </si>
  <si>
    <t>EX-3606620100</t>
  </si>
  <si>
    <t>FASTENING KIT WITH COUNTER-PLATES_x000D_</t>
  </si>
  <si>
    <t>EX-3607000003</t>
  </si>
  <si>
    <t>DOUBLE HEAVY DUTY DOOR HINGE FOR FIXING PLATES 60m</t>
  </si>
  <si>
    <t>EX-3800097661</t>
  </si>
  <si>
    <t>WINDOW HANDLE PIN35mm ALUMIL FULL COVER</t>
  </si>
  <si>
    <t>EX-3800325600</t>
  </si>
  <si>
    <t>SHIM FOR 15/20 SASHES FOR PROJECTING-OUT WINDOW STAY ARMS</t>
  </si>
  <si>
    <t>EX-3801810500</t>
  </si>
  <si>
    <t>PROFILE FULL SPINDLE FOR LIVERPOOL HANDLE 8x105mm_x000D_</t>
  </si>
  <si>
    <t>EX-3801812500</t>
  </si>
  <si>
    <t>PROFILE FULL SPINDLE FOR LIVERPOOL HANDLE 8</t>
  </si>
  <si>
    <t>EX-3801814702</t>
  </si>
  <si>
    <t>L&amp;S HANDLE 252mm ALUMIL PIN50mm WHITE</t>
  </si>
  <si>
    <t>EX-3801814733</t>
  </si>
  <si>
    <t>L&amp;S HANDLE 252mm ALUMIL PIN50mm</t>
  </si>
  <si>
    <t>EX-3801853100</t>
  </si>
  <si>
    <t>EXPANSION SPINDLE FOR SINGLE HANDLE 8x65mm</t>
  </si>
  <si>
    <t>EX-3802232133</t>
  </si>
  <si>
    <t>CYLINDER ESCUTCHEON 29x68mm LIGHT SILVER F1</t>
  </si>
  <si>
    <t>EX-3802232161</t>
  </si>
  <si>
    <t>DOOR HANDLE ESCUTCHEON 29x68mm BLACK MATT</t>
  </si>
  <si>
    <t>EX-3802232167</t>
  </si>
  <si>
    <t>DOOR HANDLE ESCUTCHEON 29x68 mm TITANIUM</t>
  </si>
  <si>
    <t>EX-3802440003</t>
  </si>
  <si>
    <t xml:space="preserve"> HANDLE LOCK FOR SMALL WINDOWS WITH SPACERS BLACK</t>
  </si>
  <si>
    <t>EX-3802440009</t>
  </si>
  <si>
    <t>EX-3805050003</t>
  </si>
  <si>
    <t>HANDLE LOCK FOR SMALL WINDOWS WITH SPACERS SILVER</t>
  </si>
  <si>
    <t>EX-3802447009</t>
  </si>
  <si>
    <t>ALUMIL CASEMENT CREMONE SILVER</t>
  </si>
  <si>
    <t>EX-3802481009</t>
  </si>
  <si>
    <t>ALUMIL EURO GROOVE T/T MECHANISM CREMONPCS</t>
  </si>
  <si>
    <t>EX-3803257000</t>
  </si>
  <si>
    <t>CONCEALED MIDDLE HINGE CURTAIN WALLS</t>
  </si>
  <si>
    <t>EX-3805041002</t>
  </si>
  <si>
    <t>T&amp;T CREMONE UNICA RAL9010_x000D_</t>
  </si>
  <si>
    <t>CLOSING HANDLE FOR SMALL WINDOWS</t>
  </si>
  <si>
    <t>EX-3805420102</t>
  </si>
  <si>
    <t>FLUSH HANDLE FOR L&amp;S WINDOW 7mm DEPTH WHITE</t>
  </si>
  <si>
    <t>EX-3805420233</t>
  </si>
  <si>
    <t>FLUSH HANDLE FOR L&amp;S WINDOW 11mm DEPTH</t>
  </si>
  <si>
    <t>EX-3805420333</t>
  </si>
  <si>
    <t>FLUSH HANDLE FOR SLIDINGS LIGHT SILVER F1</t>
  </si>
  <si>
    <t>EX-3805420361</t>
  </si>
  <si>
    <t>FLUSH HANDLE FOR SLIDING WINDOW WITH PSK</t>
  </si>
  <si>
    <t>EX-3806666902</t>
  </si>
  <si>
    <t>Ex-3809573802</t>
  </si>
  <si>
    <t>CRANKED HANDLE FACADE/SLIDING ALUMIL LEFT WHITE</t>
  </si>
  <si>
    <t>EX-3809573807</t>
  </si>
  <si>
    <t>CRANKED HANDLE FACADE/SLIDING ALUMIL LEFT BRONZE</t>
  </si>
  <si>
    <t>EX-3809573833</t>
  </si>
  <si>
    <t>CRANKED HANDLE FACADE/SLIDING ALUMIL LEFT</t>
  </si>
  <si>
    <t>EX-3809573861</t>
  </si>
  <si>
    <t>CRANKED HANDLE FACADE/SLIDING ALUMILLEFT BLACK MATT_x000D_</t>
  </si>
  <si>
    <t>EX-3809573867</t>
  </si>
  <si>
    <t>EX-3809673802</t>
  </si>
  <si>
    <t>CRANKED HANDLE FACADE/SLIDING ALUMIL RIGHT WHITE</t>
  </si>
  <si>
    <t>EX-3809673807</t>
  </si>
  <si>
    <t>CRANKED HANDLE FACADE/SLIDING ALUMIL RIGHT BRONZE</t>
  </si>
  <si>
    <t>EX-3809673833</t>
  </si>
  <si>
    <t>CRANKED HANDLE FACADE/SLIDING ALUMIL RIGHT</t>
  </si>
  <si>
    <t>EX-3809673861</t>
  </si>
  <si>
    <t>EX-3809673867</t>
  </si>
  <si>
    <t>CRANKED HANDLE FACADE/SLIDING ALUMIL RIGHT LIGHT</t>
  </si>
  <si>
    <t>EX-3809761002</t>
  </si>
  <si>
    <t>DOOR HANDLE SET WITH NARROW ROSETTE ALUMIL WHITE_x000D_</t>
  </si>
  <si>
    <t>EX-3809761033</t>
  </si>
  <si>
    <t>DOOR HANDLE SET WITH NARROW ROSETTE ALUM</t>
  </si>
  <si>
    <t>EX-3809761061</t>
  </si>
  <si>
    <t>EX-3809761067</t>
  </si>
  <si>
    <t>DOOR HANDLE SET WITH NARROW ROSETTE</t>
  </si>
  <si>
    <t>EX-3809771102</t>
  </si>
  <si>
    <t>ESCUTCHEON 72x33mm FOR DOOR HANDLE 3809771 WHITE_x000D_</t>
  </si>
  <si>
    <t>EX-3809788061</t>
  </si>
  <si>
    <t>DOOR HANDLE SET WITH PLATE ALUMIL 85mm BLA</t>
  </si>
  <si>
    <t>EX-3809873861</t>
  </si>
  <si>
    <t>CRANKED HANDLE FOR FACADE WINDOWS RIGHT B</t>
  </si>
  <si>
    <t>EX-4000197100</t>
  </si>
  <si>
    <t>SHIM FOR 14/18 FRAMES FOR PROJECTING-OUT WINDOW S</t>
  </si>
  <si>
    <t>EX-4000211400</t>
  </si>
  <si>
    <t>PUSH ROD LATCH GIESSE_x000D_</t>
  </si>
  <si>
    <t>EX-4000310000</t>
  </si>
  <si>
    <t>BURGLAR PROOF SECURITY DEVICE GIESSE_x000D_</t>
  </si>
  <si>
    <t>EX-4000409900</t>
  </si>
  <si>
    <t>EX-4000409900 TRANSMISSION DRIVE KIT 18.5mm GIESSE_x000D_</t>
  </si>
  <si>
    <t>EX-4002408000</t>
  </si>
  <si>
    <t>SINGLE SLIDER SECURITY KIT 35mm_x000D_</t>
  </si>
  <si>
    <t>EX-4008349000</t>
  </si>
  <si>
    <t>"TOP HUNG ARM 10" EUROPEAN GROOVE"</t>
  </si>
  <si>
    <t>EX-4008350000</t>
  </si>
  <si>
    <t>"TOP HUNG ARM 16" EUROPEAN GROOVE"</t>
  </si>
  <si>
    <t>EX-4008351000</t>
  </si>
  <si>
    <t>TOP HUNG ARM 22" EURO GROOVE</t>
  </si>
  <si>
    <t>EX-4008352000</t>
  </si>
  <si>
    <t>TOP HUNG ARM 28'' EURO GROOVE 100KG 15 DEGREE OPE</t>
  </si>
  <si>
    <t>EX-4123295457</t>
  </si>
  <si>
    <t>SUPPORT TENSION SPRING GU 934/937 &gt;200kg</t>
  </si>
  <si>
    <t>EX-4142926503</t>
  </si>
  <si>
    <t>CRANKED HANDLE 35mm SPINDLE TOKYO NARROW OVAL R</t>
  </si>
  <si>
    <t>EX-4142927303</t>
  </si>
  <si>
    <t>CRANKED HANDLE 35mm SPINDLE TOKYO NARRO</t>
  </si>
  <si>
    <t>EX-4146606833</t>
  </si>
  <si>
    <t>CRANKED HANDLE 60mm SPINDLE TOKYO NARRO R</t>
  </si>
  <si>
    <t>EX-4146607633</t>
  </si>
  <si>
    <t>CRANKED HANDLE 60mm SPINDLE TOKYO NARRO L</t>
  </si>
  <si>
    <t>EX-4150190811</t>
  </si>
  <si>
    <t>LIFT SLIDE GEAR 934/937 BS27.5 2115-2765 ALUMIL</t>
  </si>
  <si>
    <t>EX-4150192411</t>
  </si>
  <si>
    <t>LIFT SLIDE GEAR 934/937 BS27.5 1865-2365 ALUMIL</t>
  </si>
  <si>
    <t>EX-4150300011</t>
  </si>
  <si>
    <t>LIFT SLIDE GEAR EXTENSION GU 934/937 WITH LOCKING POINT</t>
  </si>
  <si>
    <t>EX-4150641200</t>
  </si>
  <si>
    <t>STAY ARM FIXED FOR SIDE HUNG ADJUSTABLE AK</t>
  </si>
  <si>
    <t>EX-4151202403</t>
  </si>
  <si>
    <t>GU 934/937 STOPPER</t>
  </si>
  <si>
    <t>EX-4151205700</t>
  </si>
  <si>
    <t>VENTILATION KIT FOR LIFT SLIDE</t>
  </si>
  <si>
    <t>EX-4151353000</t>
  </si>
  <si>
    <t>CONCEALED MIDDLE HINGE AK-8 ZAMAΚ</t>
  </si>
  <si>
    <t>EX-4151580003</t>
  </si>
  <si>
    <t>BASIC BAG TILT-TURN HINGE SIDE AK-8 BLACK</t>
  </si>
  <si>
    <t>EX-4151580011</t>
  </si>
  <si>
    <t>BASIC BAG TILT-TURN HINGE SIDE AK-8 EV1</t>
  </si>
  <si>
    <t>EX-4151580300</t>
  </si>
  <si>
    <t>BASIC BAG OF REBATE SHOOT BOLT AK-8_x000D_</t>
  </si>
  <si>
    <t>EX-4151581000</t>
  </si>
  <si>
    <t>BASIC BAG OF GEARED LATCH ALLEN AK-8 ALUMILPCS</t>
  </si>
  <si>
    <t>EX-4151581600</t>
  </si>
  <si>
    <t>TRANSMITION FOR LATCH AK-8</t>
  </si>
  <si>
    <t>EX-4151581700</t>
  </si>
  <si>
    <t>LATCH DRIVE ROD D/F AK-8</t>
  </si>
  <si>
    <t>EX-4151581900</t>
  </si>
  <si>
    <t>LOCKING PLATE FOR LATCH D/F AK-8</t>
  </si>
  <si>
    <t>EX-4151582002</t>
  </si>
  <si>
    <t>HINGE SIDE HUNG GU 93mm WHITE</t>
  </si>
  <si>
    <t>EX-4151582003</t>
  </si>
  <si>
    <t>HINGE SIDE HUNG GU 93mm BLACK</t>
  </si>
  <si>
    <t>EX-4151582011</t>
  </si>
  <si>
    <t>HINGE SIDE HUNG GU 93mm</t>
  </si>
  <si>
    <t>EX-4151780400</t>
  </si>
  <si>
    <t>EXTRA ROLLER KIT GU 934 400kg</t>
  </si>
  <si>
    <t>EX-4151905303</t>
  </si>
  <si>
    <t>HANDLE DAMPENER KIT GU 934/937 &gt;200kg</t>
  </si>
  <si>
    <t>EX-4152814900</t>
  </si>
  <si>
    <t>CONNECTION ROD SUPPORT GU 934/937</t>
  </si>
  <si>
    <t>EX-4153390503</t>
  </si>
  <si>
    <t>COVER OF STRIKEPLATE FOR DEADBOLT MACHINING BLACK</t>
  </si>
  <si>
    <t>EX-4153461200</t>
  </si>
  <si>
    <t>SPACIO HANDLE LIMITER FOR ALUMINIUM ROSET</t>
  </si>
  <si>
    <t>EX-4154150600</t>
  </si>
  <si>
    <t>FIXING PLATE FOR GEARED HANDLE 104mm AK-8</t>
  </si>
  <si>
    <t>EX-4154761100</t>
  </si>
  <si>
    <t>LIFT SLIDE ROLLER CONNECTION ROD 700-1601</t>
  </si>
  <si>
    <t>EX-4154761400</t>
  </si>
  <si>
    <t>LIFT SLIDE ROLLER CONNECTION ROD 1601-1851</t>
  </si>
  <si>
    <t>EX-4154761800</t>
  </si>
  <si>
    <t>LIFT SLIDE ROLLER CONNECTION ROD 1851-2351</t>
  </si>
  <si>
    <t>EX-4154763300</t>
  </si>
  <si>
    <t>LIFT SLIDE ROLLER CONNECTION ROD 2351-3301</t>
  </si>
  <si>
    <t>EX-4154880000</t>
  </si>
  <si>
    <t>BASIC ROLLER KIT GU 934 300kg</t>
  </si>
  <si>
    <t>EX-4155100100</t>
  </si>
  <si>
    <t>UP / DOWN LOCKING PLATE FOR 3 POINT DOOR LOCK GU AUTO / MR2</t>
  </si>
  <si>
    <t>EX-4155290000</t>
  </si>
  <si>
    <t>CORNER TRANSMISSION TOP AK-8</t>
  </si>
  <si>
    <t>EX-4156226600</t>
  </si>
  <si>
    <t>LIFT SLIDE STRIKER PLATE GU 934/937</t>
  </si>
  <si>
    <t>EX-4156239000</t>
  </si>
  <si>
    <t>LOCKING PIN ELEMENT  AK-8</t>
  </si>
  <si>
    <t>EX-4156239100</t>
  </si>
  <si>
    <t>LOCKING PLATES FOR PARALLEL PROJECTION</t>
  </si>
  <si>
    <t>EX-4156396100</t>
  </si>
  <si>
    <t>LOCKING PLATE FOR INACTIVE SASH AK-8_x000D_</t>
  </si>
  <si>
    <t>EX-4157295409</t>
  </si>
  <si>
    <t>GEAR TO ROLLER CONNECTION SUPPORT PIECE</t>
  </si>
  <si>
    <t>EX-4158020000</t>
  </si>
  <si>
    <t>PARTS OF GEARED HANDLE SIDE FOR SIDE HUNG</t>
  </si>
  <si>
    <t>EX-4158745600</t>
  </si>
  <si>
    <t>SQUARE 7MM SPINDLE LENGTH 118MM SASH THICK 56-68MM</t>
  </si>
  <si>
    <t>EX-4159483500</t>
  </si>
  <si>
    <t>GEAR FOR SPINDLE HANDLE 90o F:35mm GU</t>
  </si>
  <si>
    <t>LOCKING PLATE NOT ADJUSTABLE AK-8</t>
  </si>
  <si>
    <t>EX-4159640100</t>
  </si>
  <si>
    <t>EX-4159640100 TILT LOCKING PLATE SECURE AK-8</t>
  </si>
  <si>
    <t>EX-4161613000</t>
  </si>
  <si>
    <t>ALIGNMENT WEDGE FOR SASH</t>
  </si>
  <si>
    <t>EX-4162903809</t>
  </si>
  <si>
    <t>LOCK SEC AUTOM 35/85/20/3 3 POINTS ΓΚ</t>
  </si>
  <si>
    <t>EX-4163614400</t>
  </si>
  <si>
    <t>ROLLER LATCH FOR SEC 35mm</t>
  </si>
  <si>
    <t>EX-4165575100</t>
  </si>
  <si>
    <t>COUNTERSUNK HANDLE SCREW M5X75 DIN 965, 4.8-H</t>
  </si>
  <si>
    <t>EX-4167684000</t>
  </si>
  <si>
    <t>COUNTERSUNK HANDLE SCREW M5X40</t>
  </si>
  <si>
    <t>EX-4168000900</t>
  </si>
  <si>
    <t>COVER FOR REBATE LEVER PLASTIC RED GU UNI-JET_x000D_</t>
  </si>
  <si>
    <t>EX-4192553000</t>
  </si>
  <si>
    <t>COUNTERSUNK HANDLE SCREW Μ5Χ31_x000D_</t>
  </si>
  <si>
    <t>EX-4220604000</t>
  </si>
  <si>
    <t>MIDDLE STRIKEPLATE 14/18 U20/6 LEFT</t>
  </si>
  <si>
    <t>EX-4403031110</t>
  </si>
  <si>
    <t>SINGLE POINT ADJUSTABLE LATCH LOCK 30/85/23/</t>
  </si>
  <si>
    <t>EX-4403531110</t>
  </si>
  <si>
    <t>SINGLE POINT ADJUSTABLE LATCH LOCK 35/85/23/3_x000D_</t>
  </si>
  <si>
    <t>EX-4404064100</t>
  </si>
  <si>
    <t>INLINE 600 mm BS15 - 2 LOCKING POINTS</t>
  </si>
  <si>
    <t>EX-4404164100</t>
  </si>
  <si>
    <t>EX-4407853500</t>
  </si>
  <si>
    <t xml:space="preserve"> DOOR LOCK ALUMIL 35/85/22/2.5 SINGLE POINT ADJ. LATCH WITH STRIKER INOX</t>
  </si>
  <si>
    <t>EX-4409542600</t>
  </si>
  <si>
    <t>INLINE 1600 mm BS15 - 4 LOCKING POINTS</t>
  </si>
  <si>
    <t>EX-4500683700</t>
  </si>
  <si>
    <t>STRIKER PLATES FALLING 3 POINT 24x6 ADJUSTABLE INOX</t>
  </si>
  <si>
    <t>EX-4507301000</t>
  </si>
  <si>
    <t>EX-4507401200</t>
  </si>
  <si>
    <t>DOOR LOCK 3POINT 30mm ASSA ABLOY</t>
  </si>
  <si>
    <t>DOOR LOCK 3POINT  30mm ASSA ABLOY</t>
  </si>
  <si>
    <t>EX-4507401300</t>
  </si>
  <si>
    <t>DOOR LOCK 35/85/24/3 3 POINTS LATCH</t>
  </si>
  <si>
    <t>EX-4554608038</t>
  </si>
  <si>
    <t>LEATHER BREAKER IN / OUT RANGE316 SAD</t>
  </si>
  <si>
    <t>EX-4554612038</t>
  </si>
  <si>
    <t>DOOR HANDLE PAIR STRAIGHT (ADJ ARMS) INOX316L SAT F30 1200MM</t>
  </si>
  <si>
    <t>EX-4556142903</t>
  </si>
  <si>
    <t>POP-UP HANDLE SPINDLE 26mm BLACK</t>
  </si>
  <si>
    <t>EX-4600054208</t>
  </si>
  <si>
    <t>CYLINDER 54mm 22-10-22 NICKEL</t>
  </si>
  <si>
    <t>EX-4600071208</t>
  </si>
  <si>
    <t>EX-4603353500</t>
  </si>
  <si>
    <t>CYLINDER 70mm 30-10-30</t>
  </si>
  <si>
    <t>EX-4600072208</t>
  </si>
  <si>
    <t>CYLINDER 71mm 26-10-35 NICKEL</t>
  </si>
  <si>
    <t>EX-4600084208</t>
  </si>
  <si>
    <t>SIMPLE CYLINDER 83mm 26-10-47</t>
  </si>
  <si>
    <t>EX-4603303000</t>
  </si>
  <si>
    <t>CYLINDER 60mm 25-10-25 (30/30) ALUMIL NICKEL</t>
  </si>
  <si>
    <t>EX-4603305000</t>
  </si>
  <si>
    <t>CYLINDER 80mm 25-10-45 (30/50) ALUMIL NICKEL</t>
  </si>
  <si>
    <t>EX-4604512600</t>
  </si>
  <si>
    <t>CYLINDER GU SERIES 45JANUS 35/65 NICKEL</t>
  </si>
  <si>
    <t>EX-4701183500</t>
  </si>
  <si>
    <t>"PIN NAIL FOR "T" PROFILES 6mm"</t>
  </si>
  <si>
    <t>EX-4701183900</t>
  </si>
  <si>
    <t>NAIL CORNER PIN 4,5x7,1_x000D_</t>
  </si>
  <si>
    <t>EX-4703100000/4702900000</t>
  </si>
  <si>
    <t>DEAD BOLT LOCK POINT ALUMINIUM BLACK</t>
  </si>
  <si>
    <t>EX-4707700500</t>
  </si>
  <si>
    <t>PIN FOR S77 CLIT CORNER</t>
  </si>
  <si>
    <t>EX-4720112309</t>
  </si>
  <si>
    <t>MOUNTING PLATE FOR GEZE TS3000 SILVER</t>
  </si>
  <si>
    <t>EX-4723010003</t>
  </si>
  <si>
    <t>DOOR CLOSER TS3000 EN:1-4 (1100mm) BLACK</t>
  </si>
  <si>
    <t>EX-4723010103</t>
  </si>
  <si>
    <t>TS3000 SOLDING BAG</t>
  </si>
  <si>
    <t>EX-4723010193</t>
  </si>
  <si>
    <t>GUIDE RAIL FOR DOOR CLOSER TS3000/TS5000 BLACK</t>
  </si>
  <si>
    <t>EX-4731322800</t>
  </si>
  <si>
    <t>AWNING WINDOW ARM ALTDUE 150MM</t>
  </si>
  <si>
    <t>EX-4731955000</t>
  </si>
  <si>
    <t>LASER TELESCOPIC 5 POSITION EURO GROOVE STAY ARM TOP HUNG</t>
  </si>
  <si>
    <t>EX-4740065400</t>
  </si>
  <si>
    <t>DEAD BOLT LATCH FOR ACCORDION BLACK UPPER</t>
  </si>
  <si>
    <t>EX-4740065500</t>
  </si>
  <si>
    <t>DEAD BOLT LATCH FOR ACCORDION BLACK LOWER</t>
  </si>
  <si>
    <t>EX-4740065600</t>
  </si>
  <si>
    <t>SET DEAD BOLT LATCH FOR ACCORDION UPPER AND LOWER</t>
  </si>
  <si>
    <t>EX-4740131400</t>
  </si>
  <si>
    <t>ROD STRIKER AND THIRD FASTENING FOR FRAME_x000D_</t>
  </si>
  <si>
    <t>EX-4740371709</t>
  </si>
  <si>
    <t>LATCH DOOR FLAT PROFILE 650mm SILVER</t>
  </si>
  <si>
    <t>EX-4740372000</t>
  </si>
  <si>
    <t>LATCH EURO GROOVE 14/18 220mm BLACK_x000D_</t>
  </si>
  <si>
    <t>EX-4741459000</t>
  </si>
  <si>
    <t>LIMITATION ARM WITH BRAKE FOR SIDE HUNG EURO GROOVE 220mm</t>
  </si>
  <si>
    <t>EX-4741459800</t>
  </si>
  <si>
    <t>EX-4743733000</t>
  </si>
  <si>
    <t>UPPER LATCH KEEPER FOR DOORS</t>
  </si>
  <si>
    <t>EX-4743734000</t>
  </si>
  <si>
    <t>LOWER LATCH FLAT KEEPER FOR DOORS_x000D_</t>
  </si>
  <si>
    <t>EX-4743828000</t>
  </si>
  <si>
    <t>INSERTION LATCH EURO GROOVE 15/20</t>
  </si>
  <si>
    <t>EX-4800009400</t>
  </si>
  <si>
    <t>SIDE HUNG KIT FOR CREMONE ALUMIL</t>
  </si>
  <si>
    <t>EX-4800112701</t>
  </si>
  <si>
    <t>KIT FOR LOCK WITH LEVER ALBATROS</t>
  </si>
  <si>
    <t>EX-4853736800</t>
  </si>
  <si>
    <t>LATCH PLATE AUT-SF ALU 24X3 NL10 RIGHT_x000D_</t>
  </si>
  <si>
    <t>EX-4858671300</t>
  </si>
  <si>
    <t>STRIKER PLATES ADJUSTABLE 3 POINT 24x3 INOX LATCH</t>
  </si>
  <si>
    <t>EX-6000043800</t>
  </si>
  <si>
    <t>ROLLER FOR TOP HUNG FLY-SCREEN</t>
  </si>
  <si>
    <t>EX-6000063000</t>
  </si>
  <si>
    <t>ROLLER POLYAMIDE TRIPLE M630</t>
  </si>
  <si>
    <t>Ex-6000120000</t>
  </si>
  <si>
    <t>ROLLER ALUMINIUM SINGLE WITH BOLT M9000 &amp; M9200</t>
  </si>
  <si>
    <t>EX-6000120100</t>
  </si>
  <si>
    <t>EX-6000130000</t>
  </si>
  <si>
    <t>EX-6000130000 ROLLER ALUMINIUM SINGLE FOR M9000 &amp; M9200_x000D_</t>
  </si>
  <si>
    <t>EX-6000210100</t>
  </si>
  <si>
    <t>ROLLER PLASTIC DOUBLE WITH BOLT FOR M9000 &amp; M9200</t>
  </si>
  <si>
    <t>EX-6000214000</t>
  </si>
  <si>
    <t>EX-6001460000</t>
  </si>
  <si>
    <t>ROLLER ALUMINIUM DOUBLE FOR M12000 &amp; M14000</t>
  </si>
  <si>
    <t>EX-6000230400</t>
  </si>
  <si>
    <t>ROLLER ALUMINIUM DOUBLE FOR M900 &amp; M9200_x000D_</t>
  </si>
  <si>
    <t>EX-6001200000</t>
  </si>
  <si>
    <t>ROLLER ALUMINIUM DOUBLE M12000 &amp; M12500</t>
  </si>
  <si>
    <t>Ex-6001300000</t>
  </si>
  <si>
    <t>M14600 ROLLER</t>
  </si>
  <si>
    <t>EX-6002565000</t>
  </si>
  <si>
    <t>EX-6002565000 ROLLER 25mm S650_x000D_</t>
  </si>
  <si>
    <t>EX-6002900800</t>
  </si>
  <si>
    <t>ROLLER PLASTIC SINGLE M9008</t>
  </si>
  <si>
    <t>EX-6100086102</t>
  </si>
  <si>
    <t>FLY SCREEN HANDLE WHITE</t>
  </si>
  <si>
    <t>EX-6100086103</t>
  </si>
  <si>
    <t>FLY SCREEN HANDLE BLACK</t>
  </si>
  <si>
    <t>EX-6100221003</t>
  </si>
  <si>
    <t>ALBATROS LOCKER BLACK</t>
  </si>
  <si>
    <t>EX-6100221009</t>
  </si>
  <si>
    <t>ALBATROS LOCKER</t>
  </si>
  <si>
    <t>EX-6100963900</t>
  </si>
  <si>
    <t>EURIS INNER FINGER PULL SILVER 35mm</t>
  </si>
  <si>
    <t>EX-6100984903</t>
  </si>
  <si>
    <t>HANDLE FOR FOLDING SERIES BLACK ALBATROSS</t>
  </si>
  <si>
    <t>EX-6100984909</t>
  </si>
  <si>
    <t>HANDLE FOR FOLDING SERIES ALBATROSS</t>
  </si>
  <si>
    <t>EX-6101221000</t>
  </si>
  <si>
    <t>HANDLE FOR FOLDING SERIES MILL FINISH</t>
  </si>
  <si>
    <t>EX-6101994109</t>
  </si>
  <si>
    <t>EURIS LOCK CEM FIXED MOULDED OUTS. SHELL_x000D_</t>
  </si>
  <si>
    <t>EX-6102455911</t>
  </si>
  <si>
    <t>EURIS INNER FINGER PULL SILVER ANODIZED_x000D_</t>
  </si>
  <si>
    <t>EX-6102457002</t>
  </si>
  <si>
    <t>CLIPPED METAL FLUSH HANDLE FOR SLIDING DOORS ALU</t>
  </si>
  <si>
    <t>EX-6102457003</t>
  </si>
  <si>
    <t>CLIPPED METAL FLUSH HANDLE FOR SLIDING DOORS ALUMIL BLACK_x000D_</t>
  </si>
  <si>
    <t>EX-6102457009</t>
  </si>
  <si>
    <t>CLIPPED METAL FLUSH HANDLE FOR SLIDING DOORS ALUMIL</t>
  </si>
  <si>
    <t>Ex-6105708102</t>
  </si>
  <si>
    <t>Pop Up Handle Spindle 26 mm White</t>
  </si>
  <si>
    <t>EX-6106379609</t>
  </si>
  <si>
    <t>POP-UP HANDLE SPINDLE 26mm SILVER</t>
  </si>
  <si>
    <t>Ex-6106510145</t>
  </si>
  <si>
    <t>Ex-6106510245</t>
  </si>
  <si>
    <t>EX-6206910003</t>
  </si>
  <si>
    <t>BRUSH PILE SEAL 10mm 4P BLACK</t>
  </si>
  <si>
    <t>EX-6206910404</t>
  </si>
  <si>
    <t>BRUSH PILE SEAL 4mm 4P GREY</t>
  </si>
  <si>
    <t>EX-6206910503</t>
  </si>
  <si>
    <t>EX-6206910503 BRUSH PILE SEAL 5mm 4P BLACK_x000D_</t>
  </si>
  <si>
    <t>EX-6206910603</t>
  </si>
  <si>
    <t>BRUSH PILE SEAL 6mm 4P</t>
  </si>
  <si>
    <t>EX-6206910703</t>
  </si>
  <si>
    <t>BRUSH PILE SEAL 7mm 4P</t>
  </si>
  <si>
    <t>EX-6206910803</t>
  </si>
  <si>
    <t>BRUSH PILE SEAL 8mm 4P</t>
  </si>
  <si>
    <t>EX-6206911203</t>
  </si>
  <si>
    <t>BRUSH PILE SEAL 12mm 4P</t>
  </si>
  <si>
    <t>EX-6206930603</t>
  </si>
  <si>
    <t>TRI-FIN BRUSH PILE SEAL 6mm 5P QF</t>
  </si>
  <si>
    <t>EX-6206930703</t>
  </si>
  <si>
    <t>TRI-FIN BRUSH PILE SEAL 7mm 5P QF BLACK</t>
  </si>
  <si>
    <t>EX-6206930803</t>
  </si>
  <si>
    <t>EX-6206930803 TRI-FIN BRUSH PILE SEAL 8mm 5P QF BLACK_x000D_</t>
  </si>
  <si>
    <t>EX-6301538600</t>
  </si>
  <si>
    <t>EX-6301819601</t>
  </si>
  <si>
    <t xml:space="preserve"> INLINE EXTRA ANTILIFT STRIKER</t>
  </si>
  <si>
    <t>EX-6302456002</t>
  </si>
  <si>
    <t>ALUMIL SLIDING LOCK WHITE_x000D_</t>
  </si>
  <si>
    <t>EX-6302456003</t>
  </si>
  <si>
    <t>ALUMIL SLIDING LOCK BLACK</t>
  </si>
  <si>
    <t>EX-6302456009</t>
  </si>
  <si>
    <t xml:space="preserve"> ALUMIL SLIDING LOCK SILVER</t>
  </si>
  <si>
    <t>ALUMIL SLIDING LOCK KIT Μ900 (ΦΥΛΛΟ Μ902)</t>
  </si>
  <si>
    <t>EX-6304064301</t>
  </si>
  <si>
    <t>INLINE STRIKER SILVER CONE BACK_x000D_</t>
  </si>
  <si>
    <t>EX-6308800011</t>
  </si>
  <si>
    <t>INLINE STRIKER SILVER STRAIGHT BACK</t>
  </si>
  <si>
    <t>EX-6309540311</t>
  </si>
  <si>
    <t>INLINE 300 mm BS15 - 1 LOCKING POINT</t>
  </si>
  <si>
    <t>EX-6309540411</t>
  </si>
  <si>
    <t>INLINE 1800 mm BS15 - 3 LOCKING POINTS</t>
  </si>
  <si>
    <t>EX-6309541000</t>
  </si>
  <si>
    <t>INLINE 1000 mm BS15 - 2 LOCKING POINTS</t>
  </si>
  <si>
    <t>EX-6401250000</t>
  </si>
  <si>
    <t>INLINE STRIKE PLATE FOR M12500</t>
  </si>
  <si>
    <t>EX-6500145000</t>
  </si>
  <si>
    <t>SHOCK ABSORBER FOR LIFTING SLIDING S450</t>
  </si>
  <si>
    <t>EX-6500330000</t>
  </si>
  <si>
    <t>SHOCK ABSORBER M900</t>
  </si>
  <si>
    <t>EX-6501401200</t>
  </si>
  <si>
    <t>SHOCK ABSORBER M14000</t>
  </si>
  <si>
    <t>EX-6501421800</t>
  </si>
  <si>
    <t>SHOCK ABSORBER FOR FLYSCREENS</t>
  </si>
  <si>
    <t>EX-6501460400</t>
  </si>
  <si>
    <t>SHOCK ABSORBER FOR M14604 SASH PROFILES</t>
  </si>
  <si>
    <t>EX-6550085600</t>
  </si>
  <si>
    <t>CORNER WITH ROLLER FOR SLIDING M850</t>
  </si>
  <si>
    <t>EX-6600010000</t>
  </si>
  <si>
    <t>STOPPER FOR SLIDING SASH 10mm S450_x000D_</t>
  </si>
  <si>
    <t>EX-6600022500</t>
  </si>
  <si>
    <t>STOPPER FOR SLIDING SASH 22mm M9200</t>
  </si>
  <si>
    <t>EX-6600026800</t>
  </si>
  <si>
    <t>STOPPER FOR SLIDING SASH 26,5mm M14500_x000D_</t>
  </si>
  <si>
    <t>EX-6600034500</t>
  </si>
  <si>
    <t>STOPPER FOR SLIDING SASH 34,1mm M14000</t>
  </si>
  <si>
    <t>EX-6600045001</t>
  </si>
  <si>
    <t>EX-6600045004</t>
  </si>
  <si>
    <t>INOX GUIDE RAIL S450, S350, S560, M14000, M12</t>
  </si>
  <si>
    <t>EX-6600056700</t>
  </si>
  <si>
    <t>GLAZING BRIDGE S560</t>
  </si>
  <si>
    <t>EX-6600061300</t>
  </si>
  <si>
    <t>INOX GUIDE RAIL HEAVY DUTY S700, S650, SF85 6m</t>
  </si>
  <si>
    <t>EX-6600073400</t>
  </si>
  <si>
    <t>PVC FOR ADJOINING PROFILE S70734</t>
  </si>
  <si>
    <t>CENT SEAL 25,7mm POLYAMIDE</t>
  </si>
  <si>
    <t>Ex-6600120903</t>
  </si>
  <si>
    <t>EX-6600145200</t>
  </si>
  <si>
    <t>CENTRAL SEAL FOR TRIPLE GUIDE S450 / S560</t>
  </si>
  <si>
    <t>EX-6600931600</t>
  </si>
  <si>
    <t>SMALL BLADE M9316 FOR ROD STOPPER AND ROLLERS</t>
  </si>
  <si>
    <t>Ex-6601200903</t>
  </si>
  <si>
    <t>EX-6601214000</t>
  </si>
  <si>
    <t>INOX GUIDE RAIL Μ12000 3,5m</t>
  </si>
  <si>
    <t>EX-6601240133</t>
  </si>
  <si>
    <t>EX-6601250409</t>
  </si>
  <si>
    <t>EXTERNAL HANDLE M12500 104620</t>
  </si>
  <si>
    <t>EX-6601240135</t>
  </si>
  <si>
    <t>EX-6601240233</t>
  </si>
  <si>
    <t>EX-6601250309</t>
  </si>
  <si>
    <t>INTERNAL HANDLE WITH 2 POINT LOCK M12500 104620</t>
  </si>
  <si>
    <t>EX-6601240235</t>
  </si>
  <si>
    <t>EX-6601250000</t>
  </si>
  <si>
    <t>CENT SEAL SET FOR M12500 PALEL SLIDING</t>
  </si>
  <si>
    <t>EX-6601250103</t>
  </si>
  <si>
    <t>CENTRAL SEAL FOR M12500 MEETING STILE</t>
  </si>
  <si>
    <t>EX-6601250203</t>
  </si>
  <si>
    <t>END COVER FOR INLINE STRIKE PLATE M12500</t>
  </si>
  <si>
    <t>INTERNAL HANDLE M12500 SILVER RAL 9006</t>
  </si>
  <si>
    <t>EXTERNAL HANDLE FOR M12500 SILVER RAL 9006</t>
  </si>
  <si>
    <t>EX-6601602900</t>
  </si>
  <si>
    <t>SUPPORT SPACER 16mm FOR GU 934</t>
  </si>
  <si>
    <t>EX-6603602000</t>
  </si>
  <si>
    <t>STRIKE PLATE SLIDING LOCKING M900_x000D_</t>
  </si>
  <si>
    <t>EX-6604408803</t>
  </si>
  <si>
    <t>EXTERNAL FLAP VALVE SV-E TYPE_x000D_</t>
  </si>
  <si>
    <t>EX-6606252003</t>
  </si>
  <si>
    <t>EXTERNAL SHEET STOPPER</t>
  </si>
  <si>
    <t>EX-6607077303</t>
  </si>
  <si>
    <t>HOLDING CLIP FOR S700 LOW FRAME BEAUTY PROFILE</t>
  </si>
  <si>
    <t>Ex-6702455911</t>
  </si>
  <si>
    <t>EX-7005000400</t>
  </si>
  <si>
    <t>RING FOR M50 STRUCTURAL BRACKETS</t>
  </si>
  <si>
    <t>EX-7009210000</t>
  </si>
  <si>
    <t>FASTENING PLATE FOR STRUCTURAL BRACKET 12mm</t>
  </si>
  <si>
    <t>EX-7009230000</t>
  </si>
  <si>
    <t>STRUCTURAL BRACKET 97mm HORIZONTAL HOLES</t>
  </si>
  <si>
    <t>EX-7009230100</t>
  </si>
  <si>
    <t>STRUCTURAL BRACKET 97mm VERTICAL HOLES</t>
  </si>
  <si>
    <t>EX-7009250000</t>
  </si>
  <si>
    <t>STRUCTURAL BRACKET 150mm HORIZONTAL HOLES</t>
  </si>
  <si>
    <t>EX-7009300000</t>
  </si>
  <si>
    <t>MOUNTING PIN FOR CURTAIN WALL SASH M3&amp;M4</t>
  </si>
  <si>
    <t>EX-7009310000</t>
  </si>
  <si>
    <t>MOUNTING HOOK FOR CURTAIN WALL SASH M3&amp;M4</t>
  </si>
  <si>
    <t>EX-7009320000</t>
  </si>
  <si>
    <t>TRANSOM CONNECTOR FOR M3 &amp; M4</t>
  </si>
  <si>
    <t>EX-7009350000</t>
  </si>
  <si>
    <t>PIN FOR TRANSOM CONNECTOR M3&amp;M4</t>
  </si>
  <si>
    <t>EX-7101080503</t>
  </si>
  <si>
    <t>WATER DRAINAGE CAP FOR M10805</t>
  </si>
  <si>
    <t>EX-7101091150</t>
  </si>
  <si>
    <t>END CAP FOR TRANSOM CLEAT M10911 EPDM BLACK</t>
  </si>
  <si>
    <t>EX-7107000300</t>
  </si>
  <si>
    <t>MULLION WATER EVACUATION FOR M7</t>
  </si>
  <si>
    <t>EX-7107002900</t>
  </si>
  <si>
    <t>END CAP FOR MULLION-MULLION CONNECTION M7</t>
  </si>
  <si>
    <t>EX-7107141703</t>
  </si>
  <si>
    <t>END CAP FOR TRANSOMS M70014 - M70017 BLACK</t>
  </si>
  <si>
    <t>EX-7107182003</t>
  </si>
  <si>
    <t>END CAP FOR TRANSOMS M70018 - M70020 BLACK</t>
  </si>
  <si>
    <t>EX-7109340100</t>
  </si>
  <si>
    <t>SLEEVE FOR TRANSOM CONNECTOR M3 &amp; M4</t>
  </si>
  <si>
    <t>EX-7200603800</t>
  </si>
  <si>
    <t>TRANSOM CLEAT FOR M10911 &amp; M10912+M10913</t>
  </si>
  <si>
    <t>EX-7200968303</t>
  </si>
  <si>
    <t>SET PLASTIC CORNER FOR SPACER STRUCTU</t>
  </si>
  <si>
    <t>EX-7201040000</t>
  </si>
  <si>
    <t>INSULATING BAR FOR CURTAIN WALLS 25,4mm/3m</t>
  </si>
  <si>
    <t>EX-7201060000</t>
  </si>
  <si>
    <t>INSULATING BAR FOR CURTAIN WALLS 21,4mm/3m</t>
  </si>
  <si>
    <t>EX-7201083003</t>
  </si>
  <si>
    <t>MULLION/TRANSOM CONNECTOR M10800</t>
  </si>
  <si>
    <t>EX-7201091003</t>
  </si>
  <si>
    <t>INSULATING BAR FOR CURTAIN WALLS 14mm/3m</t>
  </si>
  <si>
    <t>EX-7201096300</t>
  </si>
  <si>
    <t>GLAZING SUPPORT FOR CURTAIN WALLS 36mm</t>
  </si>
  <si>
    <t>EX-7201096800</t>
  </si>
  <si>
    <t>LOCKING FOR STRUCTU M6</t>
  </si>
  <si>
    <t>EX-7201999500</t>
  </si>
  <si>
    <t>ALUMINIUM BUTYL TAPE 50x0,6mm</t>
  </si>
  <si>
    <t>EX-7202715000</t>
  </si>
  <si>
    <t>VITO GLAZING MOUNT 400 6,4mmx6mmx10m</t>
  </si>
  <si>
    <t>EX-7205000000</t>
  </si>
  <si>
    <t>TRANSOM CLEAT FOR M50 CASTED ALUMINIUM</t>
  </si>
  <si>
    <t>EX-7206501703</t>
  </si>
  <si>
    <t>VENTILATION CAP M65 BLACK.</t>
  </si>
  <si>
    <t>EX-7209074500</t>
  </si>
  <si>
    <t>ALUMINIUM-BUTYL TAPE 50mmx1,0mm</t>
  </si>
  <si>
    <t>EX-7209330000</t>
  </si>
  <si>
    <t>SEALING CAP FOR MULLION - TRANSOM CONNECTION M3 &amp; M4</t>
  </si>
  <si>
    <t>EX-7612551201</t>
  </si>
  <si>
    <t>M5X12 RIVET NUTS WITH FLAT HEAD, OPEN TYPE,</t>
  </si>
  <si>
    <t>EX-7621011200</t>
  </si>
  <si>
    <t>SHEET METAL SCREW FLAT ISO7050 4,8x38mm SQ</t>
  </si>
  <si>
    <t>EX-7621451401</t>
  </si>
  <si>
    <t>COUNTERSUNK SCREW DIN 965 A2 M 5X14 H INOX</t>
  </si>
  <si>
    <t>EX-7621481601</t>
  </si>
  <si>
    <t>SHEET METAL SCREW FLAT ISO7050 PH 4,8x16m</t>
  </si>
  <si>
    <t>EX-7622121001</t>
  </si>
  <si>
    <t>HEXAGON HEAD BOLT DIN931 M12x100 A2 INOX.</t>
  </si>
  <si>
    <t>EX-7623010400</t>
  </si>
  <si>
    <t>SHEET METAL SCREW PAN ISO7049 SQ 4,8x100mm ZINC</t>
  </si>
  <si>
    <t>EX-7623111400</t>
  </si>
  <si>
    <t>SHEET METAL SCREW PAN ISO7049 SQ 4,8x32mm</t>
  </si>
  <si>
    <t>EX-7623123400</t>
  </si>
  <si>
    <t>SHEET METAL SCREW PAN ISO7049 SQ 5,5x19mm ZINC</t>
  </si>
  <si>
    <t>EX-7623123800</t>
  </si>
  <si>
    <t>SHEET METAL SCREW PAN ISO7049 SQ 5,5x9,5mm</t>
  </si>
  <si>
    <t>EX-7623800100</t>
  </si>
  <si>
    <t>SHEET METAL SCREW PAN ISO7049 SQ 4,2x25mm Z</t>
  </si>
  <si>
    <t>EX-7623800300</t>
  </si>
  <si>
    <t>SHEET METAL SCREW PAN ISO7049 SQ 4,2x75mm Z</t>
  </si>
  <si>
    <t>EX-7623803800</t>
  </si>
  <si>
    <t>SHEET METAL SCREW PAN ISO7049 SQ 4,2x9,5mmPCS</t>
  </si>
  <si>
    <t>EX-7623811400</t>
  </si>
  <si>
    <t>EX-7623811400 SHEET METAL SCREW SQ PAN GALV. 4,2x32 ISO7050</t>
  </si>
  <si>
    <t>EX-7627100000</t>
  </si>
  <si>
    <t>SPRING WASHER 10/18mm h1,6 DIN433 INOX</t>
  </si>
  <si>
    <t>EX-7627551601</t>
  </si>
  <si>
    <t>SEALING WASHER 6,7/16mm INOX EPDM</t>
  </si>
  <si>
    <t>EX-7629652501</t>
  </si>
  <si>
    <t>SHEET METAL SCREW ISO4762 SW5 5,5x25 A2 INOX</t>
  </si>
  <si>
    <t>EX-7629653501</t>
  </si>
  <si>
    <t>SHEET METAL SCREW WITH DIN 912 ALLEN HEAD SW5 5,5x35 A2 INOX</t>
  </si>
  <si>
    <t>EX-7629654001</t>
  </si>
  <si>
    <t>SHEET METAL SCREW ISO4762 SW5 5,5x40 A2</t>
  </si>
  <si>
    <t>EX-7629654501</t>
  </si>
  <si>
    <t>EX-7629655001</t>
  </si>
  <si>
    <t>SHEET METAL SCREW ALLEN ISO 4762/DIN 912 SW5 5,5X45</t>
  </si>
  <si>
    <t>SHEET METAL SCREW WITH DIN 912 ALLEN HEAD SW5 5,5x50 A2 INOX</t>
  </si>
  <si>
    <t>EX-7629655501</t>
  </si>
  <si>
    <t>EX-7629655601</t>
  </si>
  <si>
    <t>SHEET METAL SCREW ALLEN ISO 4762/DIN 912 SW5 5,5X55</t>
  </si>
  <si>
    <t>SHEET METAL SCREW ALLEN ISO 4762/DIN 912 SW5 5,5X60</t>
  </si>
  <si>
    <t>Ex-764023001</t>
  </si>
  <si>
    <t>EX-7670060201</t>
  </si>
  <si>
    <t>EX-7691208000</t>
  </si>
  <si>
    <t>STEEL ANCHOR PLUG STEEL M12x80</t>
  </si>
  <si>
    <t>EX-7981224213</t>
  </si>
  <si>
    <t>CSK TAPPING SCREW ISO 7050/DIN 7982 INOX A2 4,2X13 PH</t>
  </si>
  <si>
    <t>EX-7981224238</t>
  </si>
  <si>
    <t>CSK TAPPING SCREW ISO 7050/DIN 7982 INOX A2 4,2X38 PH</t>
  </si>
  <si>
    <t>EX-7981224819</t>
  </si>
  <si>
    <t>CSK TAPPING SCREW ISO 7050/DIN 7982 INOX A2 4,8X19 PH</t>
  </si>
  <si>
    <t>EX-7981224825</t>
  </si>
  <si>
    <t>CSK TAPPING SCREW DIN 7982 INOX A2 4,8X25</t>
  </si>
  <si>
    <t>EX-7981224838</t>
  </si>
  <si>
    <t>CSK TAPPING SCREW ISO 7050/DIN 7982 INOX A2 4,8X38 PH</t>
  </si>
  <si>
    <t>EX-7981224850</t>
  </si>
  <si>
    <t>CSK TAPPING SCREW DIN 7982 INOX A2 4,8X50</t>
  </si>
  <si>
    <t>EX-7981224860</t>
  </si>
  <si>
    <t>CSK TAPPING SCREW ISO 7050/DIN 7982 INOX A2 4,8X60 PH</t>
  </si>
  <si>
    <t>EX-7982124225</t>
  </si>
  <si>
    <t>EX-7981224225</t>
  </si>
  <si>
    <t>PAN TAPPING SCREW ISO 7049/DIN 7981 INOX A2 4,2X25 PH</t>
  </si>
  <si>
    <t>EX-7982124238</t>
  </si>
  <si>
    <t>PAN TAPPING SCREW ISO 7049/DIN 7981 INOX A2 4,2X38 PH</t>
  </si>
  <si>
    <t>EX-7981224295</t>
  </si>
  <si>
    <t>PAN TAPPING SCREW ISO 7049/DIN 7981 INOX A2 4,2X9,5 PH</t>
  </si>
  <si>
    <t>EX-7982124819</t>
  </si>
  <si>
    <t>PAN TAPPING SCREW ISO 7049/DIN 7981 INOX A2PCS</t>
  </si>
  <si>
    <t>EX-7983224219</t>
  </si>
  <si>
    <t>CSK TAPPING SCREW ISO 7050/DIN 7982 GALV 4,2X19 PH</t>
  </si>
  <si>
    <t>EX-7983224850</t>
  </si>
  <si>
    <t>CSK TAPPING SCREW ISO 7050/DIN 7982 GALV 4,8X50 PH</t>
  </si>
  <si>
    <t>EX-7984124213</t>
  </si>
  <si>
    <t>PAN TAPPING SCREW ISO 7049/DIN 7981 GALV 4,2X13 PH</t>
  </si>
  <si>
    <t>EX-7984124232</t>
  </si>
  <si>
    <t>PAN TAPPING SCREW ISO 7049/DIN 7981 GALV 4,</t>
  </si>
  <si>
    <t>EX-7984124295</t>
  </si>
  <si>
    <t>PAN TAPPING SCREW ISO 7049/DIN 7981 GALV 4,2X9,5 PH</t>
  </si>
  <si>
    <t>EX-7984124819</t>
  </si>
  <si>
    <t>PAN TAPPING SCREW ISO 7049/DIN 7981 GALV 4,8X19 PH</t>
  </si>
  <si>
    <t>EX-7985223919</t>
  </si>
  <si>
    <t>CSK DRILLING SCREW ISO 15482/DIN 7504P GALV 3,9X19 PH</t>
  </si>
  <si>
    <t>EX-7985224219</t>
  </si>
  <si>
    <t>CSK DRILLING SCREW ISO 15482/DIN 7504P GALV 4,2X19 PH</t>
  </si>
  <si>
    <t>EX-7986124819</t>
  </si>
  <si>
    <t>PAN DRILLING SCREW ISO 15481/DIN 7504N GALV 4,8X19 PH</t>
  </si>
  <si>
    <t>EX-8300000200</t>
  </si>
  <si>
    <t>GLAZING WEDGE Μ8200 "U" SHAPE 8+8mm</t>
  </si>
  <si>
    <t>EX-8300000502</t>
  </si>
  <si>
    <t>GLAZING WEDGE Μ8200 5mm WHITE</t>
  </si>
  <si>
    <t>EX-8301820700</t>
  </si>
  <si>
    <t>END COVER SET FOR M8207 INOX</t>
  </si>
  <si>
    <t>EX-8305212203</t>
  </si>
  <si>
    <t>HIGH PERFORMANCE ANCHOR M8x120</t>
  </si>
  <si>
    <t>EX-8968012201</t>
  </si>
  <si>
    <t>HEXAGON NUT DIN6923 M12 WITH SERRATION INOX</t>
  </si>
  <si>
    <t>Friction Hinge HT</t>
  </si>
  <si>
    <t>INT-1131513200</t>
  </si>
  <si>
    <t xml:space="preserve"> CRIMP CORNER CLEAT 15,6x13,8mm_x000D_</t>
  </si>
  <si>
    <t>INT-1133307800</t>
  </si>
  <si>
    <t xml:space="preserve"> CRIMP CORNER CLEAT 33x8,4mm_x000D_</t>
  </si>
  <si>
    <t>INT-1133809200</t>
  </si>
  <si>
    <t xml:space="preserve"> CRIMP CORNER CLEAT 38,9x9,8mm_x000D_</t>
  </si>
  <si>
    <t>INT-1251125200</t>
  </si>
  <si>
    <t>MECHANICAL CORNER CLEAT 10,3x25,2 mm</t>
  </si>
  <si>
    <t>INT-1251145600</t>
  </si>
  <si>
    <t>MECHANICAL CORNER CLEAT 10,3X45,6</t>
  </si>
  <si>
    <t>INT-2003065003</t>
  </si>
  <si>
    <t>GLAZING GASKET S650</t>
  </si>
  <si>
    <t>INT-2107722313</t>
  </si>
  <si>
    <t>CENTRAL GASKET S77 EPDM FOAM BLACK</t>
  </si>
  <si>
    <t>INT-2407000103</t>
  </si>
  <si>
    <t xml:space="preserve"> GASKET FOR S700 UPPER SASH EPDM BLACK_x000D_</t>
  </si>
  <si>
    <t>INT-2407000203</t>
  </si>
  <si>
    <t xml:space="preserve"> GASKET FOR S700 SASH EPDM BLACK_x000D_</t>
  </si>
  <si>
    <t>INT-2407000403</t>
  </si>
  <si>
    <t xml:space="preserve"> GASKET FOR SEALING S700 PVC GUIDE EPDM BLACK_x000D_</t>
  </si>
  <si>
    <t>INT-2407000503</t>
  </si>
  <si>
    <t xml:space="preserve"> GASKET FOR S700 HOOK EPDM BLACK_x000D_</t>
  </si>
  <si>
    <t>INT-2407000703</t>
  </si>
  <si>
    <t>GASKET FOR S700 SASH S70776 BOTTOM EPDM FOAM BLACK</t>
  </si>
  <si>
    <t>INT-2407000803</t>
  </si>
  <si>
    <t>GASKET FOR S700 SASH S70776 UPPER EPDM FOAM BLACK</t>
  </si>
  <si>
    <t>INT-2407001003</t>
  </si>
  <si>
    <t xml:space="preserve"> GASKET FOR S700 BOTTOM SASH EPDM BLACK_x000D_</t>
  </si>
  <si>
    <t>INT-2557001203</t>
  </si>
  <si>
    <t>VULCANIZED CORNER FOR UPPER SASH GASKET S700 2407000103 EPDM</t>
  </si>
  <si>
    <t>INT-2557002303</t>
  </si>
  <si>
    <t>VULCANIZED CORNER FOR LOWER SASH GASKET S700 2407001003 EPDM</t>
  </si>
  <si>
    <t>INT-2903065003</t>
  </si>
  <si>
    <t xml:space="preserve">Setting block 650 </t>
  </si>
  <si>
    <t>INT-2907700100</t>
  </si>
  <si>
    <t>GLAZING BRIDGE FOR SASHES S77</t>
  </si>
  <si>
    <t>INT-2907700200</t>
  </si>
  <si>
    <t>GLAZING BRIDGE FOR FRAMES S77_x000D_</t>
  </si>
  <si>
    <t>INT-3107712103</t>
  </si>
  <si>
    <t>END CUP FOR ADDITIONAL PROFILE S77121</t>
  </si>
  <si>
    <t>INT-3110071003</t>
  </si>
  <si>
    <t>SLIDING SASH SPACER S70710</t>
  </si>
  <si>
    <t>INT-3110072003</t>
  </si>
  <si>
    <t>END CAP FOR LOWFRAME S70720</t>
  </si>
  <si>
    <t>INT-3110072203</t>
  </si>
  <si>
    <t>END CAP FOR HANDLE PROFILE S70722</t>
  </si>
  <si>
    <t>INT-3110073603</t>
  </si>
  <si>
    <t>CLIP OF WATER EVACUATION FOR LOW FRAME S700</t>
  </si>
  <si>
    <t>INT-3110170403</t>
  </si>
  <si>
    <t>UPPER PART FOR INTERLOCKING PROFILE END CAP S700</t>
  </si>
  <si>
    <t>INT-3110173403</t>
  </si>
  <si>
    <t>UPPER FOAM FOR ADJOINING PROFILE S70734, S700</t>
  </si>
  <si>
    <t>INT-3110273403</t>
  </si>
  <si>
    <t>END CAP FOR ADJOINING PROFILE S70734 RIGHT</t>
  </si>
  <si>
    <t>INT-3110473403</t>
  </si>
  <si>
    <t>GASKET FOR RIGHT ADJ. PR. END COVER MEETING STILE S700 SHORT</t>
  </si>
  <si>
    <t>INT-3111070403</t>
  </si>
  <si>
    <t>SUPPORT INTERLOCKING END CAP FOR 90° CUTTING, S700 LEFT</t>
  </si>
  <si>
    <t>INT-3111170403</t>
  </si>
  <si>
    <t>SUPPORT INTERLOCKING END CAP FOR 90° CUTTING, S700 BLACK RIGHT</t>
  </si>
  <si>
    <t>INT-3111270403</t>
  </si>
  <si>
    <t>SUPPORT INTERLOCKING END CAP 90° CUTTING LOW FRAME S700 RIGH</t>
  </si>
  <si>
    <t>INT-3111370403</t>
  </si>
  <si>
    <t>SUPPORT INTERLOCKING END CAP 90° CUTTING LOW FRAME S700 LEFT</t>
  </si>
  <si>
    <t>INT-3111470403</t>
  </si>
  <si>
    <t>END CAP GASKET FOR INTERLOCKING PROFILE S70704 LEFT</t>
  </si>
  <si>
    <t>INT-3111570403</t>
  </si>
  <si>
    <t>END CAP GASKET FOR INTERLOCKING PROFILE S70704 RIGHT</t>
  </si>
  <si>
    <t>INT-3113065203</t>
  </si>
  <si>
    <t>SET OF SASH STRAIGHT CUT CONNECTORS FOR S650</t>
  </si>
  <si>
    <t>INT-3113163900</t>
  </si>
  <si>
    <t>ALUMINIUM END CAPS SET FOR 2-TRACK SUBSIL S650</t>
  </si>
  <si>
    <t>INT-3113163920</t>
  </si>
  <si>
    <t>PIPE ADAPTOR D50 WATER DRAINAGE FOR S650</t>
  </si>
  <si>
    <t>INT-3113166003</t>
  </si>
  <si>
    <t>END CAPS FOR INTERLOCKING PROFILE S31660 RIGHT</t>
  </si>
  <si>
    <t>INT-6503167003</t>
  </si>
  <si>
    <t>SHOCK ABSORBER S650</t>
  </si>
  <si>
    <t>INT-6600070200</t>
  </si>
  <si>
    <t>PVC FOR FRAMES S700</t>
  </si>
  <si>
    <t>INT-6600071203</t>
  </si>
  <si>
    <t>LOWER CENT SEAL 90° CUTTING LOW FRAME S700</t>
  </si>
  <si>
    <t>INT-6600071400</t>
  </si>
  <si>
    <t>PVC FOR INTERLOCKING PROFILE S70714</t>
  </si>
  <si>
    <t>INT-6600071700</t>
  </si>
  <si>
    <t>GLAZING BRIDGE 700</t>
  </si>
  <si>
    <t>INT-6600074900</t>
  </si>
  <si>
    <t>CONCEALED SASH LOCK FOR LOW FRAME S700</t>
  </si>
  <si>
    <t>INT-6600371203</t>
  </si>
  <si>
    <t>UPPER CENTRAL SEAL FOR 90 CUTTING FOR S700</t>
  </si>
  <si>
    <t>INT-6604401103</t>
  </si>
  <si>
    <t>PAIR OF S440 MEETING STILE SASH STOPPER</t>
  </si>
  <si>
    <t>Local Purchase</t>
  </si>
  <si>
    <t xml:space="preserve">Cylinder 35*35 mm </t>
  </si>
  <si>
    <t>Metalkraft</t>
  </si>
  <si>
    <t>Metalkrat limitation Arm 300mm</t>
  </si>
  <si>
    <t>SL-E-031/7</t>
  </si>
  <si>
    <t>Espag-400mm (C.S-BS-7.5mm)</t>
  </si>
  <si>
    <t>EX-3809476602</t>
  </si>
  <si>
    <t>EX-2000020303</t>
  </si>
  <si>
    <t>GLAZING GASKET 3mm PVC BLACK</t>
  </si>
  <si>
    <t>EX-4701183600</t>
  </si>
  <si>
    <t>PIN ?4 FOR CORNER CLEATS</t>
  </si>
  <si>
    <t>EX-6501460410</t>
  </si>
  <si>
    <t>SHOCK ABSORBER FOR M14604 SASH</t>
  </si>
  <si>
    <t>EX-1131125200</t>
  </si>
  <si>
    <t>CRIMP CORNER CLEAT 10,9x25,8mm</t>
  </si>
  <si>
    <t>EX-1131145800</t>
  </si>
  <si>
    <t>CRIMP CORNER CLEAT 10,9x46,3mm</t>
  </si>
  <si>
    <t>EX-2400033101</t>
  </si>
  <si>
    <t>GASKET FOR S700-S650 CORNER CONSTRUCTION EPDM BLACK</t>
  </si>
  <si>
    <t>EX-2401360113</t>
  </si>
  <si>
    <t>RIGID PVC GASKET FOR SHUTTER RAIL 2.7mm BAR 4,5m</t>
  </si>
  <si>
    <t>EX-4701183991</t>
  </si>
  <si>
    <t>NAIL CORNER PIN 4,5x7,1 INOX</t>
  </si>
  <si>
    <t>EX-6106510000</t>
  </si>
  <si>
    <t>SEPARATE ROD 1m FOR S650 HANDLES WITH LOCKING KIT</t>
  </si>
  <si>
    <t>INT-1122521000</t>
  </si>
  <si>
    <t>CORNER TYPOLOGY CONNECTOR PAIR FOR S650 INNER CHAMPER OF BOTTOM GUIDE 25mm x 5mm</t>
  </si>
  <si>
    <t>INT-1123881000</t>
  </si>
  <si>
    <t>CORNER TYPOLOGY CONNECTOR PAIR FOR S650  UPPER GUIDE 38.8mm x 5mm</t>
  </si>
  <si>
    <t>INT-1124521000</t>
  </si>
  <si>
    <t>CORNER TYPOLOGY CONNECTOR PAIR FOR S650 MID CHAMPER OF BOTTOM GUID45mm x 5mm</t>
  </si>
  <si>
    <t>INT-3110261400</t>
  </si>
  <si>
    <t>SPACER ?25 FOR FIXED SASHES S650</t>
  </si>
  <si>
    <t>INT-3113166103</t>
  </si>
  <si>
    <t>END CAPS FOR INTERLOCKING PROFILE S31660 LEFT</t>
  </si>
  <si>
    <t>INT-3113167003</t>
  </si>
  <si>
    <t>CENTRAL SEAL FOR S650 TPE RIGHT</t>
  </si>
  <si>
    <t>INT-3113167103</t>
  </si>
  <si>
    <t>CENTRAL SEAL FOR S650 TPE LEFT</t>
  </si>
  <si>
    <t>INT-3113167803</t>
  </si>
  <si>
    <t>END CAPS FOR REINFORCED INTERLOCKING PROFILE S650</t>
  </si>
  <si>
    <t>INT-3113168003</t>
  </si>
  <si>
    <t>SASH SPACER FOR S650</t>
  </si>
  <si>
    <t>INT-3113169403</t>
  </si>
  <si>
    <t>END CA[ FOR ADJOINING PROFILE S31694 BLACK</t>
  </si>
  <si>
    <t>INT-6106510145</t>
  </si>
  <si>
    <t>PAIR OF HANDLES WITH LOCKING KIT 3m RIGHT (SLIDING LEFT) FOR S650 BLACK ANODISED</t>
  </si>
  <si>
    <t>INT-6106510245</t>
  </si>
  <si>
    <t>PAIR OF HANDLES WITH LOCKING KIT 3m LEFT (SLIDING RIGHT) FOR S650 BLACK ANODISED</t>
  </si>
  <si>
    <t>INT-6406500000</t>
  </si>
  <si>
    <t>SET OF STRIKING PLATES FOR S650</t>
  </si>
  <si>
    <t>INT-6406500200</t>
  </si>
  <si>
    <t>PLASTIC PART OF STRIKING PLATE FOR CORNER TYPOLOGY S650</t>
  </si>
  <si>
    <t>INT-6406500300</t>
  </si>
  <si>
    <t>STAINLESS STEEL 3mm PART FOR STRIKING PLATE S650</t>
  </si>
  <si>
    <t>INT-6406569403</t>
  </si>
  <si>
    <t>SET OF STRIKING PLATE UPPER AND LOWER WITH METAL PLATE FOR MEETING STILE TYPOLOGY S650</t>
  </si>
  <si>
    <t>EX-6600045000</t>
  </si>
  <si>
    <t>INOX GUIDE RAIL S450, S350, S560, M14000, M12500 3,5m</t>
  </si>
  <si>
    <t xml:space="preserve"> EX-1200036000</t>
  </si>
  <si>
    <t>Ex-3113169403</t>
  </si>
  <si>
    <t>End Cap</t>
  </si>
  <si>
    <t>Ex-3110261400</t>
  </si>
  <si>
    <t>Spacer</t>
  </si>
  <si>
    <t>Ex-3117079303</t>
  </si>
  <si>
    <t>Ex-3113164603</t>
  </si>
  <si>
    <t>Connector</t>
  </si>
  <si>
    <t>Ex-3111000000</t>
  </si>
  <si>
    <t>Stopper for Slidding System 22*23mm</t>
  </si>
  <si>
    <t>Ex-6000220500</t>
  </si>
  <si>
    <t>Roller Alluminium Double with Plate M9200 27mm</t>
  </si>
  <si>
    <t>EX-0100000133</t>
  </si>
  <si>
    <t>HEXAGON SOCKET SCREW (NO HEAD) CONE POINT DIN914 INOX A2 M5X8</t>
  </si>
  <si>
    <t>EX-4153736800</t>
  </si>
  <si>
    <t>MIDDLE STRIKEPLATE U24/6 LEFT</t>
  </si>
  <si>
    <t>EX-4154803100</t>
  </si>
  <si>
    <t>DOOR LOCK SEC AUTOM 35/92/24/6 3 POINTS LATCH</t>
  </si>
  <si>
    <t>Ex-3803933233</t>
  </si>
  <si>
    <t>Handle Toulon TBT4 PIN 32mm</t>
  </si>
  <si>
    <t>Ex-4151580800</t>
  </si>
  <si>
    <t>Basic Bag of Middle Lock AK-8</t>
  </si>
  <si>
    <t>Ex-4151659500</t>
  </si>
  <si>
    <t>BAG OF ADDITIONAL PARTS FOR 130Kg GU AK-8 SILVER</t>
  </si>
  <si>
    <t>Ex-4151580100</t>
  </si>
  <si>
    <t>Basic Bag Tilt Turn Gear Handle Side AK-8</t>
  </si>
  <si>
    <t>EX-4151667200</t>
  </si>
  <si>
    <t>BOX OF STAY ARM AK-8 FIRST TILT Sw:701-1000 Size:50</t>
  </si>
  <si>
    <t>EX-4151705800</t>
  </si>
  <si>
    <t>BASIC BAG OF LOCKING PARTS AK-8 FIRST TILT</t>
  </si>
  <si>
    <t>EX-3809976602</t>
  </si>
  <si>
    <t>EX-4156365400</t>
  </si>
  <si>
    <t>WRONG OPERATION SAFETY DEVICE AK-8</t>
  </si>
  <si>
    <t>CSK TAPPING SCREW ISO 7050/DIN 7982 INOX A2 4,2X25 PH</t>
  </si>
  <si>
    <t>EX-6000220502</t>
  </si>
  <si>
    <t>ROLLER ALUMINIUM DOUBLE WITH PLATE M9200  27mm</t>
  </si>
  <si>
    <t>EX-6301260000</t>
  </si>
  <si>
    <t>SECOND SASH LOCKING FOR COCEALED SASH M12500 MILL FINISH</t>
  </si>
  <si>
    <t>EX-3809976661</t>
  </si>
  <si>
    <t>CRANKED SLIM HANDLE FACADE/SLIDING ALUMIL PIN63mm RIGHT BLACK MATT</t>
  </si>
  <si>
    <t>EX-6601250461</t>
  </si>
  <si>
    <t>EXTERNAL HANDLE FOR M12500 BLACK RAL 9005 MAT</t>
  </si>
  <si>
    <t>EX-4254017303</t>
  </si>
  <si>
    <t>MANUAL HOPPER SKYLIGHT MECHANISM L:6000mm BLACK</t>
  </si>
  <si>
    <t>EX-3100185000</t>
  </si>
  <si>
    <t>HANG SET FOR FIXED FLY-SCREEN 12mm</t>
  </si>
  <si>
    <t>EX-3809976633</t>
  </si>
  <si>
    <t>CRANKED SLIM HANDLE FACADE/SLIDING ALUMIL PIN63mm RIGHT LIGHT SILVER F1</t>
  </si>
  <si>
    <t>EX-3110060003</t>
  </si>
  <si>
    <t>END CAP FOR INTERLOCKING PROFILE M9050, M14500 BLACK</t>
  </si>
  <si>
    <t>EX-3132002000</t>
  </si>
  <si>
    <t>NRG BAR 20x20x1200mm</t>
  </si>
  <si>
    <t>EX-3132502100</t>
  </si>
  <si>
    <t>NRG BAR 25x21x1200mm</t>
  </si>
  <si>
    <t>EX-1132309500</t>
  </si>
  <si>
    <t>CRIMP CORNER CLEAT 23x10,1mm</t>
  </si>
  <si>
    <t>EX-3132503100</t>
  </si>
  <si>
    <t>NRG BAR 25x31x1200mm</t>
  </si>
  <si>
    <t>EX-1133310200</t>
  </si>
  <si>
    <t>DOUBLE CRIMP CORNER CLEAT 33x10,2</t>
  </si>
  <si>
    <t>EX-1132315600</t>
  </si>
  <si>
    <t>CRIMP CORNER CLEAT 23x16mm</t>
  </si>
  <si>
    <t>EX-1132926400</t>
  </si>
  <si>
    <t>DOUBLE CRIMP NAIL CLEAT 29x26.4 mm</t>
  </si>
  <si>
    <t>INT-2557722303</t>
  </si>
  <si>
    <t>VULCANISED CORNER FOR S77 CENTRAL GASKET EPDM FOAM BLACK</t>
  </si>
  <si>
    <t>EX-2001115501</t>
  </si>
  <si>
    <t>GLAZING BEAD GASKET 5-6 mm</t>
  </si>
  <si>
    <t>EX-1163319400</t>
  </si>
  <si>
    <t>CRIMP CORNER  CLEAT 23x19,4mm FOR PVC GROOVE</t>
  </si>
  <si>
    <t>EX-3500001033</t>
  </si>
  <si>
    <t>STANDARD HINGE TYPE CE SILVER ANODISED</t>
  </si>
  <si>
    <t>EX-4705146000</t>
  </si>
  <si>
    <t>SCREW 5x14-D6 FOR CLIT CORNERS</t>
  </si>
  <si>
    <t>EX-3509820003</t>
  </si>
  <si>
    <t>LOWER HINGE FOR FOLDING DOOR - BLACK</t>
  </si>
  <si>
    <t>EX-6000412500</t>
  </si>
  <si>
    <t>ROLLER ALUMINIUM QUAD M12500</t>
  </si>
  <si>
    <t>EX-3802481003</t>
  </si>
  <si>
    <t>ALUMIL GU T/T CREMONE BLACK</t>
  </si>
  <si>
    <t>EX-3803933202</t>
  </si>
  <si>
    <t>HANDLE TOULON TBT4 PIN 32mm WHITE</t>
  </si>
  <si>
    <t>EX-3605895112</t>
  </si>
  <si>
    <t>TRIPLE DOOR HINGE 65mm WITH SCREW 58mm BLACK ANOD</t>
  </si>
  <si>
    <t>EX-6301260100</t>
  </si>
  <si>
    <t>FIRST SASH LOCKING FOR COCEALED SASH M12500 MILL FINISH</t>
  </si>
  <si>
    <t>EX-3110145600</t>
  </si>
  <si>
    <t>EX-3110145600 ELEVATION CONTROLING PART FOR S456</t>
  </si>
  <si>
    <t>EX-2550058400</t>
  </si>
  <si>
    <t>EX-2550058400 SET OF VULCANIZED CORNERS FOR SASHES S560 - S584 EPDM BLACK</t>
  </si>
  <si>
    <t>EX-3110259003</t>
  </si>
  <si>
    <t>EX-3110259003 LOWER EPDM FOR ADJOINING PROFILE COVER S590</t>
  </si>
  <si>
    <t>EX-6600030000</t>
  </si>
  <si>
    <t>EX-6600030000 STOPPER FOR SLIDING SASH 30mm M12000</t>
  </si>
  <si>
    <t>EX-6604500500</t>
  </si>
  <si>
    <t>EX-6604500500 SPACER 4,8mm 130mm FOR LOCK GU-937/934</t>
  </si>
  <si>
    <t>EX-3110056000</t>
  </si>
  <si>
    <t>EX-3110056000 APOSTATE FOR FIXED SASH S560</t>
  </si>
  <si>
    <t>EX-3000159003</t>
  </si>
  <si>
    <t>EX-3000159003 END CAP FOR ADJOINING PROFILE S590 BLACK RIGHT</t>
  </si>
  <si>
    <t>Item Code</t>
  </si>
  <si>
    <t>Ashoka</t>
  </si>
  <si>
    <t>Kate &amp; Avinash</t>
  </si>
  <si>
    <t>Kondababu</t>
  </si>
  <si>
    <t>Mohan &amp; Darshan</t>
  </si>
  <si>
    <t>Rambhadra</t>
  </si>
  <si>
    <t>Sunil reddy</t>
  </si>
  <si>
    <t>JBTP Villa</t>
  </si>
  <si>
    <t>Akkarai Villa</t>
  </si>
  <si>
    <t>BDG PARC VILLA (EAST)</t>
  </si>
  <si>
    <t xml:space="preserve"> Jithin</t>
  </si>
  <si>
    <t xml:space="preserve">Nayeem </t>
  </si>
  <si>
    <t>Srinivas Maganti</t>
  </si>
  <si>
    <t>Vijay Residence</t>
  </si>
  <si>
    <t>Sanjay Resi</t>
  </si>
  <si>
    <t>Shaji Ravi</t>
  </si>
  <si>
    <t xml:space="preserve">Ranjan George </t>
  </si>
  <si>
    <t>NARSHIMA Goud</t>
  </si>
  <si>
    <t>Vijaykumar</t>
  </si>
  <si>
    <t>My Scape mea Sample flat</t>
  </si>
  <si>
    <t>Tot Fresh Stock</t>
  </si>
  <si>
    <t>Existing St</t>
  </si>
  <si>
    <t>Opening Qty</t>
  </si>
  <si>
    <t>Total Reserved Stock (H.O)</t>
  </si>
  <si>
    <t>Tot Reserve</t>
  </si>
  <si>
    <t>Total Issue Stock Qty</t>
  </si>
  <si>
    <t>Closing Stock Qty</t>
  </si>
  <si>
    <t>Location</t>
  </si>
  <si>
    <t>R10-S0</t>
  </si>
  <si>
    <t>.4-1</t>
  </si>
  <si>
    <t>7-3 &amp; 8-2</t>
  </si>
  <si>
    <t>R8-S2</t>
  </si>
  <si>
    <t>R8-S3</t>
  </si>
  <si>
    <t>.8-2</t>
  </si>
  <si>
    <t>CRIMP CORNER CLEAT 13,2x7,8mm_x000D_</t>
  </si>
  <si>
    <t>R8-2</t>
  </si>
  <si>
    <t>R6-S-2</t>
  </si>
  <si>
    <t>R8-S1</t>
  </si>
  <si>
    <t>R11-S1</t>
  </si>
  <si>
    <t>.8-0</t>
  </si>
  <si>
    <t>.10.1</t>
  </si>
  <si>
    <t>R8-3</t>
  </si>
  <si>
    <t>R7-2</t>
  </si>
  <si>
    <t>R7-S2</t>
  </si>
  <si>
    <t>R10-S1</t>
  </si>
  <si>
    <t>R7-S1</t>
  </si>
  <si>
    <t>R8-0</t>
  </si>
  <si>
    <t>R8-S0</t>
  </si>
  <si>
    <t>R10-1</t>
  </si>
  <si>
    <t>R7-0</t>
  </si>
  <si>
    <t>R7-S2  &amp; 7-0,11-0</t>
  </si>
  <si>
    <t>R7-0 &amp; 11-0</t>
  </si>
  <si>
    <t>.7-2</t>
  </si>
  <si>
    <t>R7-S2  &amp; 7-0</t>
  </si>
  <si>
    <t>R4-S1</t>
  </si>
  <si>
    <t>R4-S3</t>
  </si>
  <si>
    <t>R6-S2</t>
  </si>
  <si>
    <t>R6-2</t>
  </si>
  <si>
    <t>R5-S2</t>
  </si>
  <si>
    <t>R4-3</t>
  </si>
  <si>
    <t>R-3S-1</t>
  </si>
  <si>
    <t>R8-1</t>
  </si>
  <si>
    <t>ALIGNMENT CORNER FRAME 9434</t>
  </si>
  <si>
    <t>.17-2</t>
  </si>
  <si>
    <t>19-S1</t>
  </si>
  <si>
    <t>.28-1,2 &amp; O-6</t>
  </si>
  <si>
    <t>20-S0 7 o-6</t>
  </si>
  <si>
    <t>28-2,20-0,S2,S3)(19-S3,S1) &amp; o-6</t>
  </si>
  <si>
    <t>.17-0,27-0,1,2,3,25-1,3 &amp; O-6</t>
  </si>
  <si>
    <t>25-0,2 &amp; O-6</t>
  </si>
  <si>
    <t>.17-0,27-1 &amp; O-6</t>
  </si>
  <si>
    <t>R19-S0 &amp; O-6</t>
  </si>
  <si>
    <t>R27-1,O-6</t>
  </si>
  <si>
    <t>R28-1,2-0</t>
  </si>
  <si>
    <t>R19-S0</t>
  </si>
  <si>
    <t>R17-0</t>
  </si>
  <si>
    <t>R28-s2</t>
  </si>
  <si>
    <t>R20-S1</t>
  </si>
  <si>
    <t>R21-0,1,2 &amp; 22-0</t>
  </si>
  <si>
    <t>R21-S0 &amp; O-6</t>
  </si>
  <si>
    <t>R28-S1 &amp; 21-S3 &amp; O-6</t>
  </si>
  <si>
    <t>R19-S1</t>
  </si>
  <si>
    <t>R22-1</t>
  </si>
  <si>
    <t>R21-1,3,22-2,3,24-3</t>
  </si>
  <si>
    <t>R22-S-2, 0</t>
  </si>
  <si>
    <t>R19-S3,R13-0</t>
  </si>
  <si>
    <t>R22-2,3 &amp; O-6,R18-0</t>
  </si>
  <si>
    <t>R18-2</t>
  </si>
  <si>
    <t>R22-s2 &amp; O-6</t>
  </si>
  <si>
    <t>R24-S0</t>
  </si>
  <si>
    <t>R17-0,18-0</t>
  </si>
  <si>
    <t>R23-S,0,1 &amp; O-6,26-0</t>
  </si>
  <si>
    <t>R22-S-0</t>
  </si>
  <si>
    <t>O-6,27-0</t>
  </si>
  <si>
    <t>R23-0</t>
  </si>
  <si>
    <t>R23-S-0,22-3</t>
  </si>
  <si>
    <t>R20-S0</t>
  </si>
  <si>
    <t>R2-0</t>
  </si>
  <si>
    <t>R24-0</t>
  </si>
  <si>
    <t>R26-0</t>
  </si>
  <si>
    <t>.21-1,23-0,3,22-1,15-0,O-6</t>
  </si>
  <si>
    <t>R-13S-0</t>
  </si>
  <si>
    <t>R14-0,23-2</t>
  </si>
  <si>
    <t>R23-1,24-0,1,19-0</t>
  </si>
  <si>
    <t>R4-s-3</t>
  </si>
  <si>
    <t>R23-0,2,R24-0,2,19-2 &amp; O-6</t>
  </si>
  <si>
    <t>R24-1,2</t>
  </si>
  <si>
    <t>O-6</t>
  </si>
  <si>
    <t>R17-0,1,r18-s1,23-3,R17-0</t>
  </si>
  <si>
    <t>R17-3,0</t>
  </si>
  <si>
    <t>R28-1,3</t>
  </si>
  <si>
    <t>20-0,1,2</t>
  </si>
  <si>
    <t>.5-1</t>
  </si>
  <si>
    <t>R12-S0</t>
  </si>
  <si>
    <t>R7-1</t>
  </si>
  <si>
    <t>R4-S2</t>
  </si>
  <si>
    <t>R12-S1</t>
  </si>
  <si>
    <t>R12-1</t>
  </si>
  <si>
    <t>R5-S1</t>
  </si>
  <si>
    <t>.8-1</t>
  </si>
  <si>
    <t>R11-1</t>
  </si>
  <si>
    <t>R-7-1</t>
  </si>
  <si>
    <t>END CAP SET FOR LEFT PARALLEL SLIDING WITH FIXED M12500 BLACK</t>
  </si>
  <si>
    <t>R4-S-1</t>
  </si>
  <si>
    <t>END CAP SET FOR RIGHT SLIDING PARALLEL WITH FIXED M12500 BLACK</t>
  </si>
  <si>
    <t>R7-S-1</t>
  </si>
  <si>
    <t>.6-1</t>
  </si>
  <si>
    <t>R6-S1</t>
  </si>
  <si>
    <t>6-s-1</t>
  </si>
  <si>
    <t>6R-S1</t>
  </si>
  <si>
    <t>PAIR OF END CAPS FOR M14636 ENHANCEDO</t>
  </si>
  <si>
    <t>POIYAMDFCoNNFCTIONIPOD 3 Mtr</t>
  </si>
  <si>
    <t>O-5</t>
  </si>
  <si>
    <t>R-3S-0,R16-0</t>
  </si>
  <si>
    <t>R5-3</t>
  </si>
  <si>
    <t>R4-1</t>
  </si>
  <si>
    <t>Aluminium Hinge Monza 3D Black 120 kg</t>
  </si>
  <si>
    <t>R4-2</t>
  </si>
  <si>
    <t>R10-s0</t>
  </si>
  <si>
    <t>R5-2</t>
  </si>
  <si>
    <t>R5-S0</t>
  </si>
  <si>
    <t>10-S-1</t>
  </si>
  <si>
    <t>R4-S-3</t>
  </si>
  <si>
    <t>R5-0 &amp; 6-2</t>
  </si>
  <si>
    <t>R9-3</t>
  </si>
  <si>
    <t>R-11S-1</t>
  </si>
  <si>
    <t>.4-3</t>
  </si>
  <si>
    <t>R6-S3</t>
  </si>
  <si>
    <t>Floor</t>
  </si>
  <si>
    <t>R6-S0</t>
  </si>
  <si>
    <t>R3-1</t>
  </si>
  <si>
    <t>R11-S0</t>
  </si>
  <si>
    <t>.11-1</t>
  </si>
  <si>
    <t>.5-2</t>
  </si>
  <si>
    <t>R6-3</t>
  </si>
  <si>
    <t>INLINE 1600 mm BS15 - 2 LOCKING POINTS</t>
  </si>
  <si>
    <t>R5-1</t>
  </si>
  <si>
    <t>R5-S3</t>
  </si>
  <si>
    <t>R6-0</t>
  </si>
  <si>
    <t>LIMITATION ARM WITH BRAKE FOR SIDE HUNG EURO GROOVE 480mm</t>
  </si>
  <si>
    <t>.8-3</t>
  </si>
  <si>
    <t>Roller</t>
  </si>
  <si>
    <t>R7-S-3</t>
  </si>
  <si>
    <t>R7-3</t>
  </si>
  <si>
    <t>R7-S3</t>
  </si>
  <si>
    <t>R28-0,14-0,O-6</t>
  </si>
  <si>
    <t>R18-0,3, O-6</t>
  </si>
  <si>
    <t>R19-S2,15-0</t>
  </si>
  <si>
    <t>R26-0,1,2,25-2,O-6,R15-0</t>
  </si>
  <si>
    <t>R25-1,13-0,R16-0</t>
  </si>
  <si>
    <t>R26-3,25-3,27-0,R15-0</t>
  </si>
  <si>
    <t>R18-2,25-0,O-6,R15-0</t>
  </si>
  <si>
    <t>R19-2</t>
  </si>
  <si>
    <t>R-15S-0,R19-2</t>
  </si>
  <si>
    <t>R19-S2</t>
  </si>
  <si>
    <t xml:space="preserve"> INLINE 1600 mm BS15 - 2 LOCKING POINTS WITH CYLINDER HOLE</t>
  </si>
  <si>
    <t>140 Nos</t>
  </si>
  <si>
    <t>R8-S-3</t>
  </si>
  <si>
    <t>.6-3</t>
  </si>
  <si>
    <t>INOX DRIVER S450 SPECIAL LENGTH 6mtr</t>
  </si>
  <si>
    <t>DRAINAGE VALVE R12 EXTENSION BLACK</t>
  </si>
  <si>
    <t>5-s1</t>
  </si>
  <si>
    <t>DRAINAGE BALL VALVES R12X9</t>
  </si>
  <si>
    <t>met</t>
  </si>
  <si>
    <t>EXTERNAL HANDLE M12500 103520 Black</t>
  </si>
  <si>
    <t>INTERNAL HANDLE WITH 2 POINT LOCK M12500 103520 Black</t>
  </si>
  <si>
    <t>.5-3</t>
  </si>
  <si>
    <t>O-5G</t>
  </si>
  <si>
    <t>R24-S-0</t>
  </si>
  <si>
    <t>R09-S1</t>
  </si>
  <si>
    <t>R-9-2</t>
  </si>
  <si>
    <t>R9-1</t>
  </si>
  <si>
    <t>GASKET FOR P100-P200-C/W WINDOWS EPDM BLA</t>
  </si>
  <si>
    <t>R24-S3</t>
  </si>
  <si>
    <t>R2-3</t>
  </si>
  <si>
    <t>R9-2</t>
  </si>
  <si>
    <t>R2-S3</t>
  </si>
  <si>
    <t>R3-2</t>
  </si>
  <si>
    <t>R11-0</t>
  </si>
  <si>
    <t>R22-0</t>
  </si>
  <si>
    <t>R9-0</t>
  </si>
  <si>
    <t>R24-S2</t>
  </si>
  <si>
    <t>R24-S3, 18-0</t>
  </si>
  <si>
    <t>R24-S1,28-2</t>
  </si>
  <si>
    <t>R24-S3,0</t>
  </si>
  <si>
    <t>R16-1</t>
  </si>
  <si>
    <t>.7-0</t>
  </si>
  <si>
    <t>Pairs</t>
  </si>
  <si>
    <t>R17-S1</t>
  </si>
  <si>
    <t>Left Side Handle Slim</t>
  </si>
  <si>
    <t>Right Side Handle Slim</t>
  </si>
  <si>
    <t>EX-2000103501</t>
  </si>
  <si>
    <t>OUTSIDE GLAZING GASKET PLUGGED WITH FLAT HEAD 3-4mm EPDM BLACK</t>
  </si>
  <si>
    <t>EX-3809476633</t>
  </si>
  <si>
    <t>CRANKED SLIM HANDLE FACADE/SLIDING ALUMIL PIN63mm LEFT LIGHT SILVER F1</t>
  </si>
  <si>
    <t>EX-6601250300</t>
  </si>
  <si>
    <t>INTERNAL HANDLE M12500 MILL FINISH</t>
  </si>
  <si>
    <t>EX-8301821200</t>
  </si>
  <si>
    <t>SET END COVER M8200 ALUMINIUM</t>
  </si>
  <si>
    <t>EX-7623083802</t>
  </si>
  <si>
    <t>SHEET METAL SCREW PAN ISO7049 SQ 4,2x9,5mm WHITE ZINC</t>
  </si>
  <si>
    <t>EX-3110011003</t>
  </si>
  <si>
    <t>END CAP Φ11 OVAL BLACK</t>
  </si>
  <si>
    <t>EX-1131527500</t>
  </si>
  <si>
    <t>CRIMP CORNER CLEAT 15,6x28mm</t>
  </si>
  <si>
    <t>EX-4407452500</t>
  </si>
  <si>
    <t xml:space="preserve"> LOCK FOR BI-FOLDING DOOR M9800 ALUMIL 3 POINTS 25/85/22/3 ADJ. LATCH AND HOOKS WITH STRIKERS INOX</t>
  </si>
  <si>
    <t xml:space="preserve"> CYLINDER 70mm 30-10-30 (35/35) ALUMIL NICKEL </t>
  </si>
  <si>
    <t>As Inst of Mr.PGG 48 no's issued to Padmalaya Proj Vide I/s 377,10.06.19</t>
  </si>
  <si>
    <t>S70699M</t>
  </si>
  <si>
    <t>6000</t>
  </si>
  <si>
    <t>S70734M</t>
  </si>
  <si>
    <t>S70748M</t>
  </si>
  <si>
    <t>6500</t>
  </si>
  <si>
    <t>S70773M</t>
  </si>
  <si>
    <t xml:space="preserve">S70786 </t>
  </si>
  <si>
    <t>7000</t>
  </si>
  <si>
    <t>S70702M</t>
  </si>
  <si>
    <t>S70714M</t>
  </si>
  <si>
    <t>S70704M</t>
  </si>
  <si>
    <t>S70716M</t>
  </si>
  <si>
    <t>S70708M</t>
  </si>
  <si>
    <t>S70710M</t>
  </si>
  <si>
    <t>S70722M</t>
  </si>
  <si>
    <t>S70712M</t>
  </si>
  <si>
    <t xml:space="preserve">M11451 </t>
  </si>
  <si>
    <t xml:space="preserve">M11452 </t>
  </si>
  <si>
    <t xml:space="preserve">M11453 </t>
  </si>
  <si>
    <t xml:space="preserve">M15010 </t>
  </si>
  <si>
    <t xml:space="preserve">M15060 </t>
  </si>
  <si>
    <t xml:space="preserve">M15064 </t>
  </si>
  <si>
    <t xml:space="preserve">M15157 </t>
  </si>
  <si>
    <t xml:space="preserve">M15460 </t>
  </si>
  <si>
    <t xml:space="preserve">M901 </t>
  </si>
  <si>
    <t xml:space="preserve">M9010 </t>
  </si>
  <si>
    <t xml:space="preserve">M902 </t>
  </si>
  <si>
    <t xml:space="preserve">M903 </t>
  </si>
  <si>
    <t xml:space="preserve">M9313 </t>
  </si>
  <si>
    <t xml:space="preserve">M977 </t>
  </si>
  <si>
    <t xml:space="preserve">M981 </t>
  </si>
  <si>
    <t xml:space="preserve">M11387 </t>
  </si>
  <si>
    <t>M9316 MF</t>
  </si>
  <si>
    <t xml:space="preserve">S371 </t>
  </si>
  <si>
    <t xml:space="preserve">S376 </t>
  </si>
  <si>
    <t>M19697</t>
  </si>
  <si>
    <t>M12511M</t>
  </si>
  <si>
    <t>M12412M</t>
  </si>
  <si>
    <t>M12413M</t>
  </si>
  <si>
    <t>M12500M</t>
  </si>
  <si>
    <t>M12504M</t>
  </si>
  <si>
    <t>M12405M</t>
  </si>
  <si>
    <t>M12403M</t>
  </si>
  <si>
    <t>M12406M</t>
  </si>
  <si>
    <t>M12408M</t>
  </si>
  <si>
    <t>M12501M</t>
  </si>
  <si>
    <t>M12502M</t>
  </si>
  <si>
    <t>M12407M</t>
  </si>
  <si>
    <t>M14636M</t>
  </si>
  <si>
    <t>4700</t>
  </si>
  <si>
    <t>M14625M</t>
  </si>
  <si>
    <t>M14602M</t>
  </si>
  <si>
    <t>M14604M</t>
  </si>
  <si>
    <t>M14603M</t>
  </si>
  <si>
    <t>M14605M</t>
  </si>
  <si>
    <t>3000</t>
  </si>
  <si>
    <t xml:space="preserve">M15062 </t>
  </si>
  <si>
    <t xml:space="preserve">M9312 </t>
  </si>
  <si>
    <t xml:space="preserve">M9805 </t>
  </si>
  <si>
    <t xml:space="preserve">M9806 </t>
  </si>
  <si>
    <t xml:space="preserve">M9833 </t>
  </si>
  <si>
    <t xml:space="preserve">M9834 </t>
  </si>
  <si>
    <t xml:space="preserve">M9837 </t>
  </si>
  <si>
    <t xml:space="preserve">M9838 </t>
  </si>
  <si>
    <t xml:space="preserve">S490 </t>
  </si>
  <si>
    <t xml:space="preserve">M858 </t>
  </si>
  <si>
    <t>M11387</t>
  </si>
  <si>
    <t>S30669M</t>
  </si>
  <si>
    <t>S30658M</t>
  </si>
  <si>
    <t>S30652M</t>
  </si>
  <si>
    <t>M510007</t>
  </si>
  <si>
    <t>S30680M</t>
  </si>
  <si>
    <t>S30678M</t>
  </si>
  <si>
    <t xml:space="preserve">M70017 </t>
  </si>
  <si>
    <t xml:space="preserve">M70029 </t>
  </si>
  <si>
    <t xml:space="preserve">M70026 </t>
  </si>
  <si>
    <t xml:space="preserve">M70007 </t>
  </si>
  <si>
    <t xml:space="preserve">M70008 </t>
  </si>
  <si>
    <t xml:space="preserve">M70045 </t>
  </si>
  <si>
    <t>S31660M</t>
  </si>
  <si>
    <t xml:space="preserve">M70018 </t>
  </si>
  <si>
    <t>S31694M</t>
  </si>
  <si>
    <t>S31688M</t>
  </si>
  <si>
    <t>S31678M</t>
  </si>
  <si>
    <t>S31670M</t>
  </si>
  <si>
    <t>S31680M</t>
  </si>
  <si>
    <t>S31698M</t>
  </si>
  <si>
    <t>S31662M</t>
  </si>
  <si>
    <t>S70793M</t>
  </si>
  <si>
    <t>S70794M</t>
  </si>
  <si>
    <t>5000</t>
  </si>
  <si>
    <t xml:space="preserve">S-30x20x1,2 </t>
  </si>
  <si>
    <t xml:space="preserve">U-10x6x1 MF </t>
  </si>
  <si>
    <t xml:space="preserve">S-20x20x1,3 </t>
  </si>
  <si>
    <t>S-100x100x1,</t>
  </si>
  <si>
    <t>M109404</t>
  </si>
  <si>
    <t>M500053</t>
  </si>
  <si>
    <t>S379 SP</t>
  </si>
  <si>
    <t>S380 SP</t>
  </si>
  <si>
    <t>M19697 SP</t>
  </si>
  <si>
    <t>M12509M SP</t>
  </si>
  <si>
    <t>M12510M SP</t>
  </si>
  <si>
    <t>M12513M SP</t>
  </si>
  <si>
    <t>M12511M SP</t>
  </si>
  <si>
    <t>M12514M SP</t>
  </si>
  <si>
    <t>M12412M SP</t>
  </si>
  <si>
    <t>M12413M SP</t>
  </si>
  <si>
    <t>M12500M SP</t>
  </si>
  <si>
    <t>M12504M SP</t>
  </si>
  <si>
    <t>M12515M SP</t>
  </si>
  <si>
    <t>M12519M SP</t>
  </si>
  <si>
    <t>M12520M SP</t>
  </si>
  <si>
    <t>M12405M SP</t>
  </si>
  <si>
    <t>M12403M SP</t>
  </si>
  <si>
    <t>M12406M SP</t>
  </si>
  <si>
    <t>M12408M SP</t>
  </si>
  <si>
    <t>M12501M SP</t>
  </si>
  <si>
    <t>M12502M SP</t>
  </si>
  <si>
    <t>M12407M SP</t>
  </si>
  <si>
    <t>M14624M SP</t>
  </si>
  <si>
    <t>M14604M SP</t>
  </si>
  <si>
    <t>M14605M SP</t>
  </si>
  <si>
    <t>M10805 SP</t>
  </si>
  <si>
    <t>M10812 SP</t>
  </si>
  <si>
    <t>M10817 SP</t>
  </si>
  <si>
    <t>M10830 SP</t>
  </si>
  <si>
    <t>M10831 SP</t>
  </si>
  <si>
    <t>M10832 SP</t>
  </si>
  <si>
    <t>M10833 SP</t>
  </si>
  <si>
    <t>M10834 SP</t>
  </si>
  <si>
    <t>M10843 SP</t>
  </si>
  <si>
    <t>M11451 SP</t>
  </si>
  <si>
    <t>M15008 SP</t>
  </si>
  <si>
    <t>M15060 SP</t>
  </si>
  <si>
    <t>M15082 SP</t>
  </si>
  <si>
    <t>M15460 SP</t>
  </si>
  <si>
    <t xml:space="preserve">M9010 SP </t>
  </si>
  <si>
    <t xml:space="preserve">M9312 SP </t>
  </si>
  <si>
    <t xml:space="preserve">M9805 SP </t>
  </si>
  <si>
    <t xml:space="preserve">M9806 SP </t>
  </si>
  <si>
    <t xml:space="preserve">M9833 SP </t>
  </si>
  <si>
    <t xml:space="preserve">M9834 SP </t>
  </si>
  <si>
    <t xml:space="preserve">M9838 SP </t>
  </si>
  <si>
    <t xml:space="preserve">M9847 SP </t>
  </si>
  <si>
    <t>M10829 SP</t>
  </si>
  <si>
    <t>M10844 SP</t>
  </si>
  <si>
    <t>S-40x20x1,2 SP</t>
  </si>
  <si>
    <t>S-100x20x1,3 SP</t>
  </si>
  <si>
    <t>S-100x40x1,4 SP</t>
  </si>
  <si>
    <t>S-30x20x1,2 SP</t>
  </si>
  <si>
    <t>S-50x30x1,3 SP</t>
  </si>
  <si>
    <t>S-100x50x1,5 SP</t>
  </si>
  <si>
    <t>S-120x50x1,5 SP</t>
  </si>
  <si>
    <t>M11387 SP</t>
  </si>
  <si>
    <t xml:space="preserve">M12509M </t>
  </si>
  <si>
    <t xml:space="preserve">M12510M </t>
  </si>
  <si>
    <t xml:space="preserve">M12511M </t>
  </si>
  <si>
    <t xml:space="preserve">M12412M </t>
  </si>
  <si>
    <t xml:space="preserve">M12413M </t>
  </si>
  <si>
    <t xml:space="preserve">M12500M </t>
  </si>
  <si>
    <t xml:space="preserve">M12504M </t>
  </si>
  <si>
    <t xml:space="preserve">M12519M </t>
  </si>
  <si>
    <t xml:space="preserve">M12403M </t>
  </si>
  <si>
    <t xml:space="preserve">M12406M </t>
  </si>
  <si>
    <t xml:space="preserve">M12408M </t>
  </si>
  <si>
    <t xml:space="preserve">M12501M </t>
  </si>
  <si>
    <t xml:space="preserve">M12502M </t>
  </si>
  <si>
    <t xml:space="preserve">M12407M </t>
  </si>
  <si>
    <t xml:space="preserve">S-150x50x1.75 </t>
  </si>
  <si>
    <t xml:space="preserve">M15008 </t>
  </si>
  <si>
    <t xml:space="preserve">M15012 </t>
  </si>
  <si>
    <t xml:space="preserve">M11454 </t>
  </si>
  <si>
    <t xml:space="preserve">M19697 SP </t>
  </si>
  <si>
    <t xml:space="preserve">M70007 SP </t>
  </si>
  <si>
    <t>M12503M SP</t>
  </si>
  <si>
    <t xml:space="preserve">M10833 SP </t>
  </si>
  <si>
    <t xml:space="preserve">M10843 SP </t>
  </si>
  <si>
    <t>M510007 SP</t>
  </si>
  <si>
    <t>M14602M SP</t>
  </si>
  <si>
    <t>M15010 SP</t>
  </si>
  <si>
    <t>M15012 SP</t>
  </si>
  <si>
    <t>M15157 SP</t>
  </si>
  <si>
    <t xml:space="preserve">S-30x20x1,2 SP </t>
  </si>
  <si>
    <t xml:space="preserve">S-50x20x1,3 SP </t>
  </si>
  <si>
    <t>M500053 SP</t>
  </si>
  <si>
    <t xml:space="preserve">M70025 SP </t>
  </si>
  <si>
    <t xml:space="preserve">M10818 SP </t>
  </si>
  <si>
    <t xml:space="preserve">M10834 SP </t>
  </si>
  <si>
    <t xml:space="preserve">M15044 SP </t>
  </si>
  <si>
    <t xml:space="preserve">M15157 SP </t>
  </si>
  <si>
    <t xml:space="preserve">M15170 SP </t>
  </si>
  <si>
    <t xml:space="preserve">S-40x20x1,2 SP </t>
  </si>
  <si>
    <t>M500063 SP</t>
  </si>
  <si>
    <t xml:space="preserve">M10812 SP </t>
  </si>
  <si>
    <t xml:space="preserve">M10830 SP </t>
  </si>
  <si>
    <t xml:space="preserve">M15064 SP </t>
  </si>
  <si>
    <t xml:space="preserve">M70017 SP </t>
  </si>
  <si>
    <t>M12505M SP</t>
  </si>
  <si>
    <t>M14609M SP</t>
  </si>
  <si>
    <t xml:space="preserve">M15004 SP </t>
  </si>
  <si>
    <t xml:space="preserve">M15460 SP </t>
  </si>
  <si>
    <t xml:space="preserve">M15062 SP </t>
  </si>
  <si>
    <t xml:space="preserve">M10829 SP </t>
  </si>
  <si>
    <t xml:space="preserve">M10844 SP </t>
  </si>
  <si>
    <t xml:space="preserve">M70027 MF </t>
  </si>
  <si>
    <t xml:space="preserve">M70053 MF </t>
  </si>
  <si>
    <t xml:space="preserve">M70079 MF </t>
  </si>
  <si>
    <t xml:space="preserve">M15577 MF </t>
  </si>
  <si>
    <t xml:space="preserve">M11453 SP </t>
  </si>
  <si>
    <t xml:space="preserve">M15008 SP </t>
  </si>
  <si>
    <t xml:space="preserve">M901 SP </t>
  </si>
  <si>
    <t xml:space="preserve">M902 SP </t>
  </si>
  <si>
    <t xml:space="preserve">M903 SP </t>
  </si>
  <si>
    <t xml:space="preserve">M912 SP </t>
  </si>
  <si>
    <t>M9317 SP</t>
  </si>
  <si>
    <t xml:space="preserve">M850 SP </t>
  </si>
  <si>
    <t xml:space="preserve">M856 SP </t>
  </si>
  <si>
    <t xml:space="preserve">S371 SU </t>
  </si>
  <si>
    <t xml:space="preserve">S376 SU </t>
  </si>
  <si>
    <t xml:space="preserve">M14636M SU </t>
  </si>
  <si>
    <t xml:space="preserve">M14602M SU </t>
  </si>
  <si>
    <t xml:space="preserve">M14604M SU </t>
  </si>
  <si>
    <t xml:space="preserve">M14603M SU </t>
  </si>
  <si>
    <t xml:space="preserve">M14605M SU </t>
  </si>
  <si>
    <t xml:space="preserve">M14610M SU </t>
  </si>
  <si>
    <t xml:space="preserve">M14609M SU </t>
  </si>
  <si>
    <t xml:space="preserve">M11451 SU </t>
  </si>
  <si>
    <t xml:space="preserve">M11453 SU </t>
  </si>
  <si>
    <t xml:space="preserve">M15012 SU </t>
  </si>
  <si>
    <t xml:space="preserve">M901 SU </t>
  </si>
  <si>
    <t xml:space="preserve">M902 SU </t>
  </si>
  <si>
    <t xml:space="preserve">M903 SU </t>
  </si>
  <si>
    <t xml:space="preserve">M912 SU </t>
  </si>
  <si>
    <t>M9312 SU</t>
  </si>
  <si>
    <t>M9317 SU</t>
  </si>
  <si>
    <t xml:space="preserve">M954 SU </t>
  </si>
  <si>
    <t xml:space="preserve">M977 SU </t>
  </si>
  <si>
    <t>M9805 SU</t>
  </si>
  <si>
    <t>M9806 SU</t>
  </si>
  <si>
    <t>M9833 SU</t>
  </si>
  <si>
    <t>M9834 SU</t>
  </si>
  <si>
    <t>M9838 SU</t>
  </si>
  <si>
    <t>M9847 SU</t>
  </si>
  <si>
    <t xml:space="preserve">M993 SU </t>
  </si>
  <si>
    <t xml:space="preserve">M856 SU </t>
  </si>
  <si>
    <t xml:space="preserve">S490 SU </t>
  </si>
  <si>
    <t xml:space="preserve">M858 SU </t>
  </si>
  <si>
    <t xml:space="preserve">M12604M </t>
  </si>
  <si>
    <t xml:space="preserve">M12603M </t>
  </si>
  <si>
    <t>M70078 MF</t>
  </si>
  <si>
    <t>4900</t>
  </si>
  <si>
    <t>M70079 MF</t>
  </si>
  <si>
    <t>S-60x20x1,3 MF</t>
  </si>
  <si>
    <t>S-30x20x1,2 MF</t>
  </si>
  <si>
    <t>S-20x20x1,3 MF</t>
  </si>
  <si>
    <t xml:space="preserve">L-40x20 MF </t>
  </si>
  <si>
    <t xml:space="preserve">L-20x20 MF </t>
  </si>
  <si>
    <t xml:space="preserve">M70029 MF </t>
  </si>
  <si>
    <t xml:space="preserve">M12521M </t>
  </si>
  <si>
    <t xml:space="preserve">M12601M </t>
  </si>
  <si>
    <t xml:space="preserve">M109683 </t>
  </si>
  <si>
    <t xml:space="preserve">M70004 </t>
  </si>
  <si>
    <t xml:space="preserve">M70015 </t>
  </si>
  <si>
    <t>5400</t>
  </si>
  <si>
    <t xml:space="preserve">M70025 </t>
  </si>
  <si>
    <t xml:space="preserve">M70031 </t>
  </si>
  <si>
    <t xml:space="preserve">M70005 </t>
  </si>
  <si>
    <t xml:space="preserve">M985 </t>
  </si>
  <si>
    <t xml:space="preserve">M954 </t>
  </si>
  <si>
    <t xml:space="preserve">M965 </t>
  </si>
  <si>
    <t xml:space="preserve">U-24x10x2 </t>
  </si>
  <si>
    <t>S-30x15x1,3</t>
  </si>
  <si>
    <t xml:space="preserve">M500063 </t>
  </si>
  <si>
    <t xml:space="preserve">M12513M </t>
  </si>
  <si>
    <t xml:space="preserve">M12514M </t>
  </si>
  <si>
    <t xml:space="preserve">M12512M </t>
  </si>
  <si>
    <t xml:space="preserve">M12602M </t>
  </si>
  <si>
    <t>M14607M SP</t>
  </si>
  <si>
    <t>M14606M SP</t>
  </si>
  <si>
    <t>M14603M SP</t>
  </si>
  <si>
    <t xml:space="preserve">M11387 SP </t>
  </si>
  <si>
    <t xml:space="preserve">M11451 SP </t>
  </si>
  <si>
    <t xml:space="preserve">M11454 SP </t>
  </si>
  <si>
    <t>M14627M SP</t>
  </si>
  <si>
    <t>M14635M SP</t>
  </si>
  <si>
    <t>M14636M SP</t>
  </si>
  <si>
    <t>M14640M SP</t>
  </si>
  <si>
    <t>M14649M SP</t>
  </si>
  <si>
    <t xml:space="preserve">M15010 SP </t>
  </si>
  <si>
    <t xml:space="preserve">M15012 SP </t>
  </si>
  <si>
    <t xml:space="preserve">M15162 SP </t>
  </si>
  <si>
    <t>M15171 SP</t>
  </si>
  <si>
    <t xml:space="preserve">M15172 </t>
  </si>
  <si>
    <t xml:space="preserve">M15380 SP </t>
  </si>
  <si>
    <t xml:space="preserve">M858 SP </t>
  </si>
  <si>
    <t xml:space="preserve">M905 SP </t>
  </si>
  <si>
    <t xml:space="preserve">M910 SP </t>
  </si>
  <si>
    <t>M9316 SP</t>
  </si>
  <si>
    <t xml:space="preserve">M933 SP </t>
  </si>
  <si>
    <t xml:space="preserve">M937 SP </t>
  </si>
  <si>
    <t xml:space="preserve">M977 SP </t>
  </si>
  <si>
    <t xml:space="preserve">M993 SP </t>
  </si>
  <si>
    <t>S-200x50x2 SP</t>
  </si>
  <si>
    <t xml:space="preserve">S371 SP </t>
  </si>
  <si>
    <t xml:space="preserve">S376 SP </t>
  </si>
  <si>
    <t>S-60x20x1,3 SP</t>
  </si>
  <si>
    <t>S-60x40x1,3 SP</t>
  </si>
  <si>
    <t>M11451</t>
  </si>
  <si>
    <t>6.0</t>
  </si>
  <si>
    <t>M14631</t>
  </si>
  <si>
    <t>M9313</t>
  </si>
  <si>
    <t>M954</t>
  </si>
  <si>
    <t>M965</t>
  </si>
  <si>
    <t>M977</t>
  </si>
  <si>
    <t>M981</t>
  </si>
  <si>
    <t>M985</t>
  </si>
  <si>
    <t>M997</t>
  </si>
  <si>
    <t>S-80X20X2</t>
  </si>
  <si>
    <t>M14605</t>
  </si>
  <si>
    <t>M14636</t>
  </si>
  <si>
    <t>M9010</t>
  </si>
  <si>
    <t>M9316</t>
  </si>
  <si>
    <t>M964</t>
  </si>
  <si>
    <t>M14604</t>
  </si>
  <si>
    <t>S-120X20X1.4</t>
  </si>
  <si>
    <t>M14602</t>
  </si>
  <si>
    <t>M14610</t>
  </si>
  <si>
    <t>M904</t>
  </si>
  <si>
    <t>M957</t>
  </si>
  <si>
    <t>M972</t>
  </si>
  <si>
    <t>6200</t>
  </si>
  <si>
    <t>Description/Profile Code</t>
  </si>
  <si>
    <t>Colour Code</t>
  </si>
  <si>
    <t>Uom</t>
  </si>
  <si>
    <t>Length/Mtr</t>
  </si>
  <si>
    <t>M9847</t>
  </si>
  <si>
    <t>M15004</t>
  </si>
  <si>
    <t>M15060</t>
  </si>
  <si>
    <t>M9838</t>
  </si>
  <si>
    <t>M9805</t>
  </si>
  <si>
    <t>M9834</t>
  </si>
  <si>
    <t>M9317</t>
  </si>
  <si>
    <t>M12505</t>
  </si>
  <si>
    <t>M12408</t>
  </si>
  <si>
    <t>M15460</t>
  </si>
  <si>
    <t>M12412</t>
  </si>
  <si>
    <t>M15064</t>
  </si>
  <si>
    <t>M12504</t>
  </si>
  <si>
    <t>M15062</t>
  </si>
  <si>
    <t>M15010</t>
  </si>
  <si>
    <t>M12503</t>
  </si>
  <si>
    <t>M15157</t>
  </si>
  <si>
    <t>M903</t>
  </si>
  <si>
    <t>M9312</t>
  </si>
  <si>
    <t>M15066</t>
  </si>
  <si>
    <t>M15171</t>
  </si>
  <si>
    <t>S376</t>
  </si>
  <si>
    <t>S490</t>
  </si>
  <si>
    <t>M912</t>
  </si>
  <si>
    <t>M14609</t>
  </si>
  <si>
    <t>M12510</t>
  </si>
  <si>
    <t>M12509</t>
  </si>
  <si>
    <t>M12511</t>
  </si>
  <si>
    <t>M12500</t>
  </si>
  <si>
    <t>M12413</t>
  </si>
  <si>
    <t>M11453</t>
  </si>
  <si>
    <t>M901</t>
  </si>
  <si>
    <t>S371</t>
  </si>
  <si>
    <t>M856</t>
  </si>
  <si>
    <t>M850</t>
  </si>
  <si>
    <t>S-20X20</t>
  </si>
  <si>
    <t>M854</t>
  </si>
  <si>
    <t>S31694</t>
  </si>
  <si>
    <t>S70794</t>
  </si>
  <si>
    <t>S30658</t>
  </si>
  <si>
    <t>S31670</t>
  </si>
  <si>
    <t>S31678</t>
  </si>
  <si>
    <t>S30652</t>
  </si>
  <si>
    <t>S31698</t>
  </si>
  <si>
    <t>S70793</t>
  </si>
  <si>
    <t>S95070</t>
  </si>
  <si>
    <t>S77514</t>
  </si>
  <si>
    <t>S31690</t>
  </si>
  <si>
    <t>S77584</t>
  </si>
  <si>
    <t>S30669</t>
  </si>
  <si>
    <t>M8253</t>
  </si>
  <si>
    <t>M8252</t>
  </si>
  <si>
    <t>S60435</t>
  </si>
  <si>
    <t>S77387</t>
  </si>
  <si>
    <t>S77901</t>
  </si>
  <si>
    <t>S31660</t>
  </si>
  <si>
    <t>S77564</t>
  </si>
  <si>
    <t>S95100</t>
  </si>
  <si>
    <t>S77774</t>
  </si>
  <si>
    <t>S95053</t>
  </si>
  <si>
    <t>S77662</t>
  </si>
  <si>
    <t>M15008</t>
  </si>
  <si>
    <t>M15082</t>
  </si>
  <si>
    <t>M15012</t>
  </si>
  <si>
    <t>M14603</t>
  </si>
  <si>
    <t>M14635</t>
  </si>
  <si>
    <t>M933</t>
  </si>
  <si>
    <t>M12521</t>
  </si>
  <si>
    <t>M12406</t>
  </si>
  <si>
    <t>M11454</t>
  </si>
  <si>
    <t>M19689</t>
  </si>
  <si>
    <t>M12403</t>
  </si>
  <si>
    <t>M12502</t>
  </si>
  <si>
    <t>M12405</t>
  </si>
  <si>
    <t>M12501</t>
  </si>
  <si>
    <t>M858</t>
  </si>
  <si>
    <t>M910</t>
  </si>
  <si>
    <t>M8251</t>
  </si>
  <si>
    <t>M15170</t>
  </si>
  <si>
    <t>M15577</t>
  </si>
  <si>
    <t>M14226</t>
  </si>
  <si>
    <t>M70006</t>
  </si>
  <si>
    <t>9005M</t>
  </si>
  <si>
    <t>M944</t>
  </si>
  <si>
    <t>M994</t>
  </si>
  <si>
    <t>M9833</t>
  </si>
  <si>
    <t>M9806</t>
  </si>
  <si>
    <t>M50003</t>
  </si>
  <si>
    <t>M905</t>
  </si>
  <si>
    <t>M14607</t>
  </si>
  <si>
    <t>M51007</t>
  </si>
  <si>
    <t>M14606</t>
  </si>
  <si>
    <t>S372</t>
  </si>
  <si>
    <t>M907</t>
  </si>
  <si>
    <t>M12407</t>
  </si>
  <si>
    <t>M15033</t>
  </si>
  <si>
    <t>S77510</t>
  </si>
  <si>
    <t>S70712</t>
  </si>
  <si>
    <t>M902</t>
  </si>
  <si>
    <t>M857</t>
  </si>
  <si>
    <t>S70702</t>
  </si>
  <si>
    <t>S70760</t>
  </si>
  <si>
    <t>S70786</t>
  </si>
  <si>
    <t>S70756</t>
  </si>
  <si>
    <t>S70758</t>
  </si>
  <si>
    <t>S70773</t>
  </si>
  <si>
    <t>S70761</t>
  </si>
  <si>
    <t>S70716</t>
  </si>
  <si>
    <t>S70754</t>
  </si>
  <si>
    <t>S70722</t>
  </si>
  <si>
    <t>S70714</t>
  </si>
  <si>
    <t>S70704</t>
  </si>
  <si>
    <t>M70009</t>
  </si>
  <si>
    <t>M70008</t>
  </si>
  <si>
    <t>M70019</t>
  </si>
  <si>
    <t>M70018</t>
  </si>
  <si>
    <t>S77630</t>
  </si>
  <si>
    <t>S70079</t>
  </si>
  <si>
    <t>M12601M</t>
  </si>
  <si>
    <t>M70025</t>
  </si>
  <si>
    <t xml:space="preserve">M70078 </t>
  </si>
  <si>
    <t>M70079</t>
  </si>
  <si>
    <t>S-40x20x1,2</t>
  </si>
  <si>
    <t>M12509M</t>
  </si>
  <si>
    <t xml:space="preserve">M905 </t>
  </si>
  <si>
    <t>M70031</t>
  </si>
  <si>
    <t>M11483</t>
  </si>
  <si>
    <t>U-24x10x2</t>
  </si>
  <si>
    <t>M500063</t>
  </si>
  <si>
    <t>S-80x20x1,3</t>
  </si>
  <si>
    <t>S-30x20x1,1</t>
  </si>
  <si>
    <t>S-50x20x1,3</t>
  </si>
  <si>
    <t xml:space="preserve">M850 </t>
  </si>
  <si>
    <t xml:space="preserve">M12353 </t>
  </si>
  <si>
    <t xml:space="preserve">M14602M </t>
  </si>
  <si>
    <t>S-150x50x1.75</t>
  </si>
  <si>
    <t xml:space="preserve">M12323 </t>
  </si>
  <si>
    <t>M14202</t>
  </si>
  <si>
    <t>M14237</t>
  </si>
  <si>
    <t xml:space="preserve">M14605M </t>
  </si>
  <si>
    <t xml:space="preserve">M14636M </t>
  </si>
  <si>
    <t>M14627M</t>
  </si>
  <si>
    <t>S77901M</t>
  </si>
  <si>
    <t xml:space="preserve">S60433M </t>
  </si>
  <si>
    <t xml:space="preserve">M70027 </t>
  </si>
  <si>
    <t xml:space="preserve">M19697 </t>
  </si>
  <si>
    <t xml:space="preserve">M70053 </t>
  </si>
  <si>
    <t xml:space="preserve">M70019 </t>
  </si>
  <si>
    <t>S-30x20x1,2</t>
  </si>
  <si>
    <t>M500070</t>
  </si>
  <si>
    <t>S77387M</t>
  </si>
  <si>
    <t>S77194M</t>
  </si>
  <si>
    <t xml:space="preserve">S77510M </t>
  </si>
  <si>
    <t xml:space="preserve">S77514M </t>
  </si>
  <si>
    <t xml:space="preserve">S77564M </t>
  </si>
  <si>
    <t xml:space="preserve">S77630M </t>
  </si>
  <si>
    <t xml:space="preserve">M510007 </t>
  </si>
  <si>
    <t xml:space="preserve">M70009 </t>
  </si>
  <si>
    <t xml:space="preserve">M500053 </t>
  </si>
  <si>
    <t xml:space="preserve">M855 </t>
  </si>
  <si>
    <t xml:space="preserve">M14609M </t>
  </si>
  <si>
    <t xml:space="preserve">M15190 </t>
  </si>
  <si>
    <t xml:space="preserve">M15577 </t>
  </si>
  <si>
    <t xml:space="preserve">M9316 </t>
  </si>
  <si>
    <t xml:space="preserve">M8251M </t>
  </si>
  <si>
    <t xml:space="preserve">M8252M </t>
  </si>
  <si>
    <t xml:space="preserve">M8253M </t>
  </si>
  <si>
    <t xml:space="preserve">M12405M </t>
  </si>
  <si>
    <t xml:space="preserve">M910 </t>
  </si>
  <si>
    <t xml:space="preserve">M14262 </t>
  </si>
  <si>
    <t>M12353</t>
  </si>
  <si>
    <t>M12323</t>
  </si>
  <si>
    <t xml:space="preserve">M12241 </t>
  </si>
  <si>
    <t>M12602M</t>
  </si>
  <si>
    <t>M12512M</t>
  </si>
  <si>
    <t xml:space="preserve">S523 </t>
  </si>
  <si>
    <t>S558</t>
  </si>
  <si>
    <t>S592</t>
  </si>
  <si>
    <t>S590</t>
  </si>
  <si>
    <t xml:space="preserve">S584 </t>
  </si>
  <si>
    <t>S569</t>
  </si>
  <si>
    <t xml:space="preserve">S568 </t>
  </si>
  <si>
    <t>S560</t>
  </si>
  <si>
    <t xml:space="preserve">M856 </t>
  </si>
  <si>
    <t>M15380</t>
  </si>
  <si>
    <t>S-60x40x1,3</t>
  </si>
  <si>
    <t xml:space="preserve">S-60x40x1,3 </t>
  </si>
  <si>
    <t xml:space="preserve">S-60x20x1,3 </t>
  </si>
  <si>
    <t xml:space="preserve">S-50x50x1,2 </t>
  </si>
  <si>
    <t>M993</t>
  </si>
  <si>
    <t xml:space="preserve">S-30x20x1,1 </t>
  </si>
  <si>
    <t xml:space="preserve">S372 </t>
  </si>
  <si>
    <t>M14638M</t>
  </si>
  <si>
    <t xml:space="preserve">M14607M </t>
  </si>
  <si>
    <t>M14606M</t>
  </si>
  <si>
    <t xml:space="preserve">M14603M </t>
  </si>
  <si>
    <t xml:space="preserve">M14610M </t>
  </si>
  <si>
    <t>M14609M</t>
  </si>
  <si>
    <t xml:space="preserve">M15162 </t>
  </si>
  <si>
    <t xml:space="preserve">M14649M </t>
  </si>
  <si>
    <t>M14649M</t>
  </si>
  <si>
    <t>M14640M</t>
  </si>
  <si>
    <t xml:space="preserve">M14640M </t>
  </si>
  <si>
    <t xml:space="preserve">M14604M </t>
  </si>
  <si>
    <t xml:space="preserve">M14635M </t>
  </si>
  <si>
    <t>M14635M</t>
  </si>
  <si>
    <t xml:space="preserve">M933 </t>
  </si>
  <si>
    <t xml:space="preserve">M19689 </t>
  </si>
  <si>
    <t xml:space="preserve">M912 </t>
  </si>
  <si>
    <t>M917</t>
  </si>
  <si>
    <t>M961</t>
  </si>
  <si>
    <t>M937</t>
  </si>
  <si>
    <t>101020</t>
  </si>
  <si>
    <t>101520</t>
  </si>
  <si>
    <t xml:space="preserve">0000 </t>
  </si>
  <si>
    <t xml:space="preserve">102020 </t>
  </si>
  <si>
    <t>104520</t>
  </si>
  <si>
    <t>0000</t>
  </si>
  <si>
    <t>7022</t>
  </si>
  <si>
    <t>103530</t>
  </si>
  <si>
    <t xml:space="preserve"> 502 GREY </t>
  </si>
  <si>
    <t>7035</t>
  </si>
  <si>
    <t xml:space="preserve">1305 WALNUT FLAT </t>
  </si>
  <si>
    <t xml:space="preserve">9016 </t>
  </si>
  <si>
    <t>S-50x50x1,2 SP</t>
  </si>
  <si>
    <t>7039 MATT</t>
  </si>
  <si>
    <t>SABLE 2900 GRIS</t>
  </si>
  <si>
    <t>7021</t>
  </si>
  <si>
    <t xml:space="preserve">7021 STRUCTURA </t>
  </si>
  <si>
    <t>102020</t>
  </si>
  <si>
    <t xml:space="preserve"> 518 HEAVEN </t>
  </si>
  <si>
    <t>8019 MATT</t>
  </si>
  <si>
    <t>9016</t>
  </si>
  <si>
    <t>104730</t>
  </si>
  <si>
    <t xml:space="preserve">1118 CHERRY </t>
  </si>
  <si>
    <t xml:space="preserve">7039 MATT </t>
  </si>
  <si>
    <t>104720</t>
  </si>
  <si>
    <t>2000</t>
  </si>
  <si>
    <t>2500</t>
  </si>
  <si>
    <t>Quantity</t>
  </si>
  <si>
    <t>mm</t>
  </si>
  <si>
    <t>No</t>
  </si>
  <si>
    <t>Meters</t>
  </si>
  <si>
    <t>Pieces</t>
  </si>
  <si>
    <t>Packet</t>
  </si>
  <si>
    <t>Total stock</t>
  </si>
  <si>
    <t>NA</t>
  </si>
  <si>
    <t>103520</t>
  </si>
  <si>
    <t>S-100x100x1</t>
  </si>
  <si>
    <t>M14625</t>
  </si>
  <si>
    <t>S30680</t>
  </si>
  <si>
    <t>S70699</t>
  </si>
  <si>
    <t>S70734</t>
  </si>
  <si>
    <t>S70748</t>
  </si>
  <si>
    <t>M12601</t>
  </si>
  <si>
    <t>M12602</t>
  </si>
  <si>
    <t>M12512</t>
  </si>
  <si>
    <t>M14649</t>
  </si>
  <si>
    <t>M14640</t>
  </si>
  <si>
    <t>S70708</t>
  </si>
  <si>
    <t>S70710</t>
  </si>
  <si>
    <t>M12519</t>
  </si>
  <si>
    <t>M14627</t>
  </si>
  <si>
    <t>M14638</t>
  </si>
  <si>
    <t>S77194</t>
  </si>
  <si>
    <t>S60433</t>
  </si>
  <si>
    <t xml:space="preserve">S-200x50x2 </t>
  </si>
  <si>
    <t xml:space="preserve">M993 </t>
  </si>
  <si>
    <t xml:space="preserve">M937 </t>
  </si>
  <si>
    <t xml:space="preserve">M9317 </t>
  </si>
  <si>
    <t xml:space="preserve">M905  </t>
  </si>
  <si>
    <t xml:space="preserve">M15380 </t>
  </si>
  <si>
    <t xml:space="preserve">M15171 </t>
  </si>
  <si>
    <t>M14624</t>
  </si>
  <si>
    <t xml:space="preserve">M12602 </t>
  </si>
  <si>
    <t>M12514</t>
  </si>
  <si>
    <t xml:space="preserve">M12412 </t>
  </si>
  <si>
    <t>M12513</t>
  </si>
  <si>
    <t>M70029</t>
  </si>
  <si>
    <t xml:space="preserve">L-20x20 </t>
  </si>
  <si>
    <t xml:space="preserve">L-40x20 </t>
  </si>
  <si>
    <t xml:space="preserve">U-10x6x1 </t>
  </si>
  <si>
    <t>S-60x20x1,3</t>
  </si>
  <si>
    <t xml:space="preserve">M70079 </t>
  </si>
  <si>
    <t>M12603</t>
  </si>
  <si>
    <t>M12604</t>
  </si>
  <si>
    <t xml:space="preserve">M14602 </t>
  </si>
  <si>
    <t xml:space="preserve">M14636 </t>
  </si>
  <si>
    <t xml:space="preserve">S371  </t>
  </si>
  <si>
    <t xml:space="preserve">M856  </t>
  </si>
  <si>
    <t>M70027</t>
  </si>
  <si>
    <t>M10844</t>
  </si>
  <si>
    <t>M10829</t>
  </si>
  <si>
    <t>M70017</t>
  </si>
  <si>
    <t>M10830</t>
  </si>
  <si>
    <t>M10818</t>
  </si>
  <si>
    <t>M10812</t>
  </si>
  <si>
    <t xml:space="preserve">S-40x20x1,2 </t>
  </si>
  <si>
    <t xml:space="preserve">M15170 </t>
  </si>
  <si>
    <t>M15044</t>
  </si>
  <si>
    <t>M10843</t>
  </si>
  <si>
    <t xml:space="preserve">M10834 </t>
  </si>
  <si>
    <t xml:space="preserve">S-50x20x1,3 </t>
  </si>
  <si>
    <t>S-100x40x1,4</t>
  </si>
  <si>
    <t>M10832</t>
  </si>
  <si>
    <t>M10831</t>
  </si>
  <si>
    <t>M10805</t>
  </si>
  <si>
    <t>S-100x20x1,3</t>
  </si>
  <si>
    <t>M10833</t>
  </si>
  <si>
    <t>M70007</t>
  </si>
  <si>
    <t xml:space="preserve">M12502 </t>
  </si>
  <si>
    <t>S-120x50x1,5</t>
  </si>
  <si>
    <t>S-100x50x1,5</t>
  </si>
  <si>
    <t>S-50x30x1,3</t>
  </si>
  <si>
    <t>M10834</t>
  </si>
  <si>
    <t>M10817</t>
  </si>
  <si>
    <t>M12520</t>
  </si>
  <si>
    <t>M12515</t>
  </si>
  <si>
    <t xml:space="preserve">S380 </t>
  </si>
  <si>
    <t xml:space="preserve">S379 </t>
  </si>
  <si>
    <t>U-10x6x1</t>
  </si>
  <si>
    <t>S31662</t>
  </si>
  <si>
    <t>S31680</t>
  </si>
  <si>
    <t>S30678</t>
  </si>
  <si>
    <t>S31688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</si>
</sst>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#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6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charset val="161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charset val="161"/>
    </font>
    <font>
      <sz val="8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9"/>
      <color theme="1"/>
      <name val="Arial"/>
      <family val="2"/>
    </font>
    <font>
      <sz val="8"/>
      <color indexed="8"/>
      <name val="Calibri"/>
      <family val="2"/>
      <charset val="161"/>
    </font>
    <font>
      <b/>
      <sz val="11"/>
      <name val="Cambria"/>
      <family val="1"/>
      <scheme val="major"/>
    </font>
    <font>
      <sz val="11"/>
      <color indexed="8"/>
      <name val="Calibri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name val="Cambria"/>
      <family val="1"/>
      <scheme val="major"/>
    </font>
    <font>
      <b/>
      <sz val="9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/>
    <xf numFmtId="49" fontId="6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6" fillId="0" borderId="1" xfId="0" applyNumberFormat="1" applyFont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49" fontId="14" fillId="0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left"/>
    </xf>
    <xf numFmtId="49" fontId="13" fillId="0" borderId="1" xfId="0" applyNumberFormat="1" applyFont="1" applyFill="1" applyBorder="1" applyAlignment="1">
      <alignment horizontal="left"/>
    </xf>
    <xf numFmtId="0" fontId="9" fillId="0" borderId="1" xfId="0" applyFont="1" applyBorder="1"/>
    <xf numFmtId="0" fontId="9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NumberFormat="1" applyFill="1" applyAlignment="1">
      <alignment horizontal="center" vertical="center"/>
    </xf>
    <xf numFmtId="0" fontId="7" fillId="3" borderId="1" xfId="0" applyNumberFormat="1" applyFont="1" applyFill="1" applyBorder="1" applyAlignment="1">
      <alignment vertical="center" wrapText="1"/>
    </xf>
    <xf numFmtId="1" fontId="7" fillId="3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0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left"/>
    </xf>
    <xf numFmtId="0" fontId="0" fillId="0" borderId="1" xfId="0" applyNumberFormat="1" applyFill="1" applyBorder="1"/>
    <xf numFmtId="0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Fill="1" applyBorder="1"/>
    <xf numFmtId="0" fontId="0" fillId="0" borderId="0" xfId="0" applyNumberFormat="1" applyFill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horizontal="left" vertical="center"/>
    </xf>
    <xf numFmtId="1" fontId="0" fillId="0" borderId="1" xfId="0" applyNumberForma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Fill="1" applyBorder="1"/>
    <xf numFmtId="0" fontId="0" fillId="0" borderId="1" xfId="0" quotePrefix="1" applyNumberFormat="1" applyFill="1" applyBorder="1"/>
    <xf numFmtId="0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/>
    <xf numFmtId="0" fontId="2" fillId="0" borderId="0" xfId="0" applyNumberFormat="1" applyFont="1" applyFill="1"/>
    <xf numFmtId="164" fontId="19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/>
    <xf numFmtId="0" fontId="0" fillId="0" borderId="0" xfId="0" applyNumberFormat="1" applyFont="1" applyFill="1"/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/>
    <xf numFmtId="0" fontId="9" fillId="0" borderId="0" xfId="0" applyNumberFormat="1" applyFont="1" applyFill="1"/>
    <xf numFmtId="0" fontId="0" fillId="0" borderId="1" xfId="0" applyNumberForma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center"/>
    </xf>
    <xf numFmtId="3" fontId="10" fillId="0" borderId="1" xfId="0" applyNumberFormat="1" applyFont="1" applyFill="1" applyBorder="1" applyAlignment="1">
      <alignment horizontal="left"/>
    </xf>
    <xf numFmtId="49" fontId="16" fillId="0" borderId="1" xfId="0" applyNumberFormat="1" applyFont="1" applyFill="1" applyBorder="1" applyAlignment="1">
      <alignment vertical="top" wrapText="1"/>
    </xf>
    <xf numFmtId="0" fontId="9" fillId="0" borderId="1" xfId="0" applyFont="1" applyFill="1" applyBorder="1"/>
    <xf numFmtId="3" fontId="6" fillId="0" borderId="1" xfId="0" applyNumberFormat="1" applyFont="1" applyFill="1" applyBorder="1" applyAlignment="1">
      <alignment horizontal="left"/>
    </xf>
    <xf numFmtId="49" fontId="12" fillId="0" borderId="1" xfId="1" applyNumberFormat="1" applyFont="1" applyFill="1" applyBorder="1" applyAlignment="1"/>
    <xf numFmtId="49" fontId="12" fillId="0" borderId="1" xfId="2" applyNumberFormat="1" applyFont="1" applyFill="1" applyBorder="1" applyAlignment="1"/>
    <xf numFmtId="49" fontId="12" fillId="0" borderId="1" xfId="3" applyNumberFormat="1" applyFont="1" applyFill="1" applyBorder="1" applyAlignment="1">
      <alignment horizontal="center"/>
    </xf>
    <xf numFmtId="0" fontId="3" fillId="0" borderId="0" xfId="0" applyNumberFormat="1" applyFont="1" applyFill="1"/>
    <xf numFmtId="0" fontId="0" fillId="0" borderId="0" xfId="0" applyNumberFormat="1" applyFill="1" applyBorder="1" applyAlignment="1">
      <alignment horizontal="center"/>
    </xf>
    <xf numFmtId="0" fontId="20" fillId="0" borderId="0" xfId="0" quotePrefix="1" applyNumberFormat="1" applyFont="1" applyFill="1"/>
    <xf numFmtId="0" fontId="18" fillId="3" borderId="1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NumberFormat="1" applyFont="1" applyFill="1" applyBorder="1" applyAlignment="1">
      <alignment vertical="center" wrapText="1"/>
    </xf>
    <xf numFmtId="0" fontId="22" fillId="3" borderId="1" xfId="0" applyNumberFormat="1" applyFont="1" applyFill="1" applyBorder="1" applyAlignment="1">
      <alignment horizontal="left" vertical="center" wrapText="1"/>
    </xf>
    <xf numFmtId="0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NumberFormat="1" applyFont="1" applyFill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3" fillId="0" borderId="1" xfId="0" applyNumberFormat="1" applyFont="1" applyBorder="1" applyAlignment="1">
      <alignment horizontal="left"/>
    </xf>
    <xf numFmtId="49" fontId="13" fillId="0" borderId="1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49" fontId="13" fillId="4" borderId="1" xfId="0" applyNumberFormat="1" applyFont="1" applyFill="1" applyBorder="1" applyAlignment="1">
      <alignment horizontal="center"/>
    </xf>
    <xf numFmtId="165" fontId="13" fillId="4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0" fontId="5" fillId="0" borderId="2" xfId="0" applyFont="1" applyBorder="1"/>
    <xf numFmtId="49" fontId="17" fillId="0" borderId="2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49" fontId="24" fillId="0" borderId="1" xfId="0" applyNumberFormat="1" applyFont="1" applyBorder="1" applyAlignment="1">
      <alignment vertical="top" wrapText="1"/>
    </xf>
    <xf numFmtId="0" fontId="24" fillId="0" borderId="1" xfId="0" applyNumberFormat="1" applyFont="1" applyBorder="1" applyAlignment="1">
      <alignment horizontal="center" vertical="top"/>
    </xf>
    <xf numFmtId="49" fontId="17" fillId="0" borderId="1" xfId="0" applyNumberFormat="1" applyFont="1" applyFill="1" applyBorder="1" applyAlignment="1">
      <alignment horizontal="center"/>
    </xf>
    <xf numFmtId="165" fontId="17" fillId="0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top"/>
    </xf>
    <xf numFmtId="0" fontId="25" fillId="0" borderId="1" xfId="0" applyNumberFormat="1" applyFont="1" applyBorder="1" applyAlignment="1">
      <alignment horizontal="center" vertical="top"/>
    </xf>
    <xf numFmtId="49" fontId="6" fillId="0" borderId="1" xfId="0" applyNumberFormat="1" applyFont="1" applyFill="1" applyBorder="1" applyAlignment="1"/>
    <xf numFmtId="165" fontId="6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/>
    </xf>
    <xf numFmtId="49" fontId="10" fillId="0" borderId="1" xfId="8" applyNumberFormat="1" applyFont="1" applyBorder="1" applyAlignment="1">
      <alignment horizontal="left"/>
    </xf>
    <xf numFmtId="49" fontId="10" fillId="0" borderId="1" xfId="9" applyNumberFormat="1" applyFont="1" applyBorder="1" applyAlignment="1">
      <alignment horizontal="center"/>
    </xf>
    <xf numFmtId="165" fontId="10" fillId="0" borderId="1" xfId="1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5" quotePrefix="1" applyNumberFormat="1" applyFont="1" applyFill="1" applyBorder="1" applyAlignment="1">
      <alignment horizontal="center"/>
    </xf>
    <xf numFmtId="0" fontId="9" fillId="0" borderId="0" xfId="0" applyNumberFormat="1" applyFont="1" applyFill="1" applyAlignment="1">
      <alignment horizontal="left" vertical="center"/>
    </xf>
    <xf numFmtId="0" fontId="13" fillId="4" borderId="1" xfId="0" applyNumberFormat="1" applyFont="1" applyFill="1" applyBorder="1" applyAlignment="1">
      <alignment horizontal="left"/>
    </xf>
    <xf numFmtId="49" fontId="13" fillId="4" borderId="1" xfId="0" applyNumberFormat="1" applyFont="1" applyFill="1" applyBorder="1" applyAlignment="1">
      <alignment horizontal="left"/>
    </xf>
    <xf numFmtId="0" fontId="5" fillId="4" borderId="0" xfId="0" applyFont="1" applyFill="1"/>
    <xf numFmtId="49" fontId="5" fillId="4" borderId="1" xfId="0" applyNumberFormat="1" applyFont="1" applyFill="1" applyBorder="1" applyAlignment="1">
      <alignment horizontal="left"/>
    </xf>
    <xf numFmtId="165" fontId="5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5" quotePrefix="1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49" fontId="17" fillId="4" borderId="1" xfId="0" applyNumberFormat="1" applyFont="1" applyFill="1" applyBorder="1" applyAlignment="1">
      <alignment horizontal="left"/>
    </xf>
    <xf numFmtId="165" fontId="17" fillId="4" borderId="1" xfId="0" applyNumberFormat="1" applyFont="1" applyFill="1" applyBorder="1" applyAlignment="1">
      <alignment horizontal="center"/>
    </xf>
    <xf numFmtId="49" fontId="17" fillId="4" borderId="1" xfId="0" applyNumberFormat="1" applyFont="1" applyFill="1" applyBorder="1" applyAlignment="1">
      <alignment horizontal="center"/>
    </xf>
    <xf numFmtId="0" fontId="5" fillId="4" borderId="2" xfId="0" applyFont="1" applyFill="1" applyBorder="1"/>
    <xf numFmtId="165" fontId="17" fillId="4" borderId="2" xfId="0" applyNumberFormat="1" applyFont="1" applyFill="1" applyBorder="1" applyAlignment="1">
      <alignment horizontal="center"/>
    </xf>
    <xf numFmtId="49" fontId="17" fillId="4" borderId="2" xfId="0" applyNumberFormat="1" applyFont="1" applyFill="1" applyBorder="1" applyAlignment="1">
      <alignment horizontal="center"/>
    </xf>
    <xf numFmtId="49" fontId="24" fillId="4" borderId="1" xfId="0" applyNumberFormat="1" applyFont="1" applyFill="1" applyBorder="1" applyAlignment="1">
      <alignment vertical="top" wrapText="1"/>
    </xf>
    <xf numFmtId="0" fontId="24" fillId="4" borderId="1" xfId="0" applyNumberFormat="1" applyFont="1" applyFill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5" fillId="4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/>
    <xf numFmtId="165" fontId="6" fillId="4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0" fontId="9" fillId="4" borderId="1" xfId="0" applyFont="1" applyFill="1" applyBorder="1"/>
    <xf numFmtId="0" fontId="9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/>
    </xf>
    <xf numFmtId="165" fontId="10" fillId="4" borderId="1" xfId="10" applyNumberFormat="1" applyFont="1" applyFill="1" applyBorder="1" applyAlignment="1">
      <alignment horizontal="center"/>
    </xf>
    <xf numFmtId="49" fontId="10" fillId="4" borderId="1" xfId="9" applyNumberFormat="1" applyFont="1" applyFill="1" applyBorder="1" applyAlignment="1">
      <alignment horizontal="center"/>
    </xf>
    <xf numFmtId="49" fontId="10" fillId="4" borderId="1" xfId="8" applyNumberFormat="1" applyFont="1" applyFill="1" applyBorder="1" applyAlignment="1">
      <alignment horizontal="left"/>
    </xf>
  </cellXfs>
  <cellStyles count="11">
    <cellStyle name="Normal" xfId="0" builtinId="0"/>
    <cellStyle name="Normal 28" xfId="9"/>
    <cellStyle name="Normal 29" xfId="10"/>
    <cellStyle name="Normal 36" xfId="1"/>
    <cellStyle name="Normal 37" xfId="2"/>
    <cellStyle name="Normal 38" xfId="3"/>
    <cellStyle name="Normal 39" xfId="4"/>
    <cellStyle name="Normal 4" xfId="6"/>
    <cellStyle name="Normal 5" xfId="7"/>
    <cellStyle name="Normal 6" xfId="8"/>
    <cellStyle name="Percent" xfId="5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Q708"/>
  <sheetViews>
    <sheetView topLeftCell="A100" workbookViewId="0">
      <selection activeCell="AL2" sqref="AL2:AL692"/>
    </sheetView>
  </sheetViews>
  <sheetFormatPr defaultRowHeight="15" x14ac:dyDescent="0.25"/>
  <cols>
    <col min="1" max="1" width="2.7109375" style="32" customWidth="1"/>
    <col min="2" max="2" width="4.85546875" style="34" customWidth="1"/>
    <col min="3" max="3" width="15.42578125" style="79" customWidth="1"/>
    <col min="4" max="4" width="37.42578125" style="79" customWidth="1"/>
    <col min="5" max="5" width="7.28515625" style="48" bestFit="1" customWidth="1"/>
    <col min="6" max="6" width="8.28515625" style="34" hidden="1" customWidth="1"/>
    <col min="7" max="7" width="10.140625" style="34" hidden="1" customWidth="1"/>
    <col min="8" max="8" width="11.140625" style="34" hidden="1" customWidth="1"/>
    <col min="9" max="9" width="10.140625" style="34" hidden="1" customWidth="1"/>
    <col min="10" max="10" width="7.85546875" style="34" hidden="1" customWidth="1"/>
    <col min="11" max="11" width="7.5703125" style="34" hidden="1" customWidth="1"/>
    <col min="12" max="12" width="7.28515625" style="34" hidden="1" customWidth="1"/>
    <col min="13" max="14" width="8" style="34" hidden="1" customWidth="1"/>
    <col min="15" max="16" width="7" style="34" hidden="1" customWidth="1"/>
    <col min="17" max="18" width="8.7109375" style="34" hidden="1" customWidth="1"/>
    <col min="19" max="20" width="7" style="34" hidden="1" customWidth="1"/>
    <col min="21" max="22" width="11.28515625" style="34" hidden="1" customWidth="1"/>
    <col min="23" max="24" width="8" style="34" hidden="1" customWidth="1"/>
    <col min="25" max="25" width="8" style="33" hidden="1" customWidth="1"/>
    <col min="26" max="27" width="9.85546875" style="34" hidden="1" customWidth="1"/>
    <col min="28" max="28" width="9.28515625" style="34" hidden="1" customWidth="1"/>
    <col min="29" max="29" width="11.28515625" style="34" hidden="1" customWidth="1"/>
    <col min="30" max="30" width="10.7109375" style="34" hidden="1" customWidth="1"/>
    <col min="31" max="31" width="8.42578125" style="80" hidden="1" customWidth="1"/>
    <col min="32" max="32" width="11.42578125" style="34" hidden="1" customWidth="1"/>
    <col min="33" max="33" width="12" style="34" hidden="1" customWidth="1"/>
    <col min="34" max="34" width="10.5703125" style="34" hidden="1" customWidth="1"/>
    <col min="35" max="35" width="10" style="34" hidden="1" customWidth="1"/>
    <col min="36" max="36" width="10.42578125" style="36" hidden="1" customWidth="1"/>
    <col min="37" max="37" width="11.42578125" style="32" hidden="1" customWidth="1"/>
    <col min="38" max="38" width="9.5703125" style="36" customWidth="1"/>
    <col min="39" max="39" width="5.140625" style="36" customWidth="1"/>
    <col min="40" max="40" width="9.140625" style="32" customWidth="1"/>
    <col min="41" max="41" width="13.5703125" style="34" customWidth="1"/>
    <col min="42" max="42" width="9.140625" style="32"/>
    <col min="43" max="43" width="9.140625" style="34"/>
    <col min="44" max="16384" width="9.140625" style="32"/>
  </cols>
  <sheetData>
    <row r="1" spans="2:43" s="49" customFormat="1" ht="35.25" customHeight="1" x14ac:dyDescent="0.25">
      <c r="B1" s="83" t="s">
        <v>0</v>
      </c>
      <c r="C1" s="84" t="s">
        <v>1340</v>
      </c>
      <c r="D1" s="83" t="s">
        <v>8</v>
      </c>
      <c r="E1" s="83" t="s">
        <v>9</v>
      </c>
      <c r="F1" s="85" t="s">
        <v>1341</v>
      </c>
      <c r="G1" s="85" t="s">
        <v>1342</v>
      </c>
      <c r="H1" s="85" t="s">
        <v>1343</v>
      </c>
      <c r="I1" s="85" t="s">
        <v>1344</v>
      </c>
      <c r="J1" s="85" t="s">
        <v>1345</v>
      </c>
      <c r="K1" s="85" t="s">
        <v>1346</v>
      </c>
      <c r="L1" s="85" t="s">
        <v>1347</v>
      </c>
      <c r="M1" s="85" t="s">
        <v>1348</v>
      </c>
      <c r="N1" s="85" t="s">
        <v>1349</v>
      </c>
      <c r="O1" s="85" t="s">
        <v>1350</v>
      </c>
      <c r="P1" s="85" t="s">
        <v>1351</v>
      </c>
      <c r="Q1" s="83" t="s">
        <v>1352</v>
      </c>
      <c r="R1" s="83" t="s">
        <v>10</v>
      </c>
      <c r="S1" s="86" t="s">
        <v>3</v>
      </c>
      <c r="T1" s="87" t="s">
        <v>11</v>
      </c>
      <c r="U1" s="83" t="s">
        <v>1353</v>
      </c>
      <c r="V1" s="82"/>
      <c r="W1" s="22" t="s">
        <v>1354</v>
      </c>
      <c r="X1" s="22" t="s">
        <v>1355</v>
      </c>
      <c r="Y1" s="23" t="s">
        <v>1356</v>
      </c>
      <c r="Z1" s="24" t="s">
        <v>1357</v>
      </c>
      <c r="AA1" s="24" t="s">
        <v>1358</v>
      </c>
      <c r="AB1" s="24" t="s">
        <v>1359</v>
      </c>
      <c r="AC1" s="88" t="s">
        <v>1360</v>
      </c>
      <c r="AD1" s="88" t="s">
        <v>1361</v>
      </c>
      <c r="AE1" s="88" t="s">
        <v>1362</v>
      </c>
      <c r="AF1" s="89" t="s">
        <v>1363</v>
      </c>
      <c r="AG1" s="88" t="s">
        <v>1364</v>
      </c>
      <c r="AH1" s="88" t="s">
        <v>1365</v>
      </c>
      <c r="AI1" s="89" t="s">
        <v>1366</v>
      </c>
      <c r="AJ1" s="90" t="s">
        <v>1367</v>
      </c>
      <c r="AK1" s="88" t="s">
        <v>7</v>
      </c>
      <c r="AL1" s="128" t="s">
        <v>2149</v>
      </c>
      <c r="AM1" s="50"/>
      <c r="AO1" s="21"/>
      <c r="AQ1" s="21"/>
    </row>
    <row r="2" spans="2:43" x14ac:dyDescent="0.25">
      <c r="B2" s="25">
        <v>1</v>
      </c>
      <c r="C2" s="27" t="s">
        <v>12</v>
      </c>
      <c r="D2" s="27" t="s">
        <v>13</v>
      </c>
      <c r="E2" s="28" t="s">
        <v>2145</v>
      </c>
      <c r="F2" s="25">
        <v>0</v>
      </c>
      <c r="G2" s="25">
        <v>24</v>
      </c>
      <c r="H2" s="25">
        <v>50</v>
      </c>
      <c r="I2" s="25">
        <v>48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/>
      <c r="W2" s="25">
        <v>0</v>
      </c>
      <c r="X2" s="25">
        <v>0</v>
      </c>
      <c r="Y2" s="29">
        <v>0</v>
      </c>
      <c r="Z2" s="25">
        <v>0</v>
      </c>
      <c r="AA2" s="25">
        <v>0</v>
      </c>
      <c r="AB2" s="25">
        <v>0</v>
      </c>
      <c r="AC2" s="25">
        <v>122</v>
      </c>
      <c r="AD2" s="26">
        <v>4</v>
      </c>
      <c r="AE2" s="29">
        <v>126</v>
      </c>
      <c r="AF2" s="29">
        <v>0</v>
      </c>
      <c r="AG2" s="29">
        <v>122</v>
      </c>
      <c r="AH2" s="25">
        <v>2</v>
      </c>
      <c r="AI2" s="29">
        <v>2</v>
      </c>
      <c r="AJ2" s="30" t="s">
        <v>1368</v>
      </c>
      <c r="AK2" s="31"/>
      <c r="AL2" s="52">
        <v>124</v>
      </c>
      <c r="AN2" s="33"/>
      <c r="AQ2" s="32"/>
    </row>
    <row r="3" spans="2:43" x14ac:dyDescent="0.25">
      <c r="B3" s="25">
        <v>2</v>
      </c>
      <c r="C3" s="27" t="s">
        <v>14</v>
      </c>
      <c r="D3" s="27" t="s">
        <v>15</v>
      </c>
      <c r="E3" s="28" t="s">
        <v>2145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9"/>
      <c r="Z3" s="25"/>
      <c r="AA3" s="25"/>
      <c r="AB3" s="25"/>
      <c r="AC3" s="25">
        <v>0</v>
      </c>
      <c r="AD3" s="26">
        <v>2</v>
      </c>
      <c r="AE3" s="29">
        <v>2</v>
      </c>
      <c r="AF3" s="29">
        <v>0</v>
      </c>
      <c r="AG3" s="25">
        <v>0</v>
      </c>
      <c r="AH3" s="25"/>
      <c r="AI3" s="29">
        <v>2</v>
      </c>
      <c r="AJ3" s="30" t="s">
        <v>1369</v>
      </c>
      <c r="AK3" s="31"/>
      <c r="AL3" s="52">
        <v>2</v>
      </c>
      <c r="AN3" s="33"/>
      <c r="AQ3" s="32"/>
    </row>
    <row r="4" spans="2:43" x14ac:dyDescent="0.25">
      <c r="B4" s="25">
        <v>3</v>
      </c>
      <c r="C4" s="27" t="s">
        <v>16</v>
      </c>
      <c r="D4" s="27" t="s">
        <v>17</v>
      </c>
      <c r="E4" s="28" t="s">
        <v>2145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9"/>
      <c r="Z4" s="25"/>
      <c r="AA4" s="25"/>
      <c r="AB4" s="25"/>
      <c r="AC4" s="25">
        <v>0</v>
      </c>
      <c r="AD4" s="26">
        <v>2</v>
      </c>
      <c r="AE4" s="29">
        <v>2</v>
      </c>
      <c r="AF4" s="29">
        <v>0</v>
      </c>
      <c r="AG4" s="25">
        <v>0</v>
      </c>
      <c r="AH4" s="25"/>
      <c r="AI4" s="29">
        <v>2</v>
      </c>
      <c r="AJ4" s="30" t="s">
        <v>1369</v>
      </c>
      <c r="AK4" s="31"/>
      <c r="AL4" s="52">
        <v>2</v>
      </c>
      <c r="AN4" s="33"/>
      <c r="AQ4" s="32"/>
    </row>
    <row r="5" spans="2:43" x14ac:dyDescent="0.25">
      <c r="B5" s="25">
        <v>4</v>
      </c>
      <c r="C5" s="27" t="s">
        <v>18</v>
      </c>
      <c r="D5" s="27" t="s">
        <v>19</v>
      </c>
      <c r="E5" s="28" t="s">
        <v>2145</v>
      </c>
      <c r="F5" s="25"/>
      <c r="G5" s="25"/>
      <c r="H5" s="25"/>
      <c r="I5" s="25"/>
      <c r="J5" s="25"/>
      <c r="K5" s="25"/>
      <c r="L5" s="25"/>
      <c r="M5" s="25">
        <v>38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9"/>
      <c r="Z5" s="25"/>
      <c r="AA5" s="25"/>
      <c r="AB5" s="25"/>
      <c r="AC5" s="25">
        <v>38</v>
      </c>
      <c r="AD5" s="26">
        <v>295</v>
      </c>
      <c r="AE5" s="29">
        <v>333</v>
      </c>
      <c r="AF5" s="29">
        <v>0</v>
      </c>
      <c r="AG5" s="25">
        <v>38</v>
      </c>
      <c r="AH5" s="25"/>
      <c r="AI5" s="29">
        <v>295</v>
      </c>
      <c r="AJ5" s="30" t="s">
        <v>1370</v>
      </c>
      <c r="AK5" s="51"/>
      <c r="AL5" s="52">
        <v>333</v>
      </c>
      <c r="AN5" s="33"/>
      <c r="AQ5" s="32"/>
    </row>
    <row r="6" spans="2:43" x14ac:dyDescent="0.25">
      <c r="B6" s="25">
        <v>5</v>
      </c>
      <c r="C6" s="27" t="s">
        <v>20</v>
      </c>
      <c r="D6" s="27" t="s">
        <v>21</v>
      </c>
      <c r="E6" s="28" t="s">
        <v>2145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9"/>
      <c r="Z6" s="25"/>
      <c r="AA6" s="25"/>
      <c r="AB6" s="25"/>
      <c r="AC6" s="25">
        <v>0</v>
      </c>
      <c r="AD6" s="26">
        <v>92</v>
      </c>
      <c r="AE6" s="29">
        <v>92</v>
      </c>
      <c r="AF6" s="29">
        <v>0</v>
      </c>
      <c r="AG6" s="25">
        <v>0</v>
      </c>
      <c r="AH6" s="25"/>
      <c r="AI6" s="29">
        <v>92</v>
      </c>
      <c r="AJ6" s="30" t="s">
        <v>1371</v>
      </c>
      <c r="AK6" s="31"/>
      <c r="AL6" s="52">
        <v>92</v>
      </c>
      <c r="AN6" s="33"/>
      <c r="AQ6" s="32"/>
    </row>
    <row r="7" spans="2:43" x14ac:dyDescent="0.25">
      <c r="B7" s="25">
        <v>6</v>
      </c>
      <c r="C7" s="27" t="s">
        <v>22</v>
      </c>
      <c r="D7" s="27" t="s">
        <v>23</v>
      </c>
      <c r="E7" s="28" t="s">
        <v>2145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9"/>
      <c r="Z7" s="25"/>
      <c r="AA7" s="25"/>
      <c r="AB7" s="25"/>
      <c r="AC7" s="25">
        <v>0</v>
      </c>
      <c r="AD7" s="26">
        <v>128</v>
      </c>
      <c r="AE7" s="29">
        <v>128</v>
      </c>
      <c r="AF7" s="29">
        <v>0</v>
      </c>
      <c r="AG7" s="25">
        <v>0</v>
      </c>
      <c r="AH7" s="25"/>
      <c r="AI7" s="29">
        <v>128</v>
      </c>
      <c r="AJ7" s="30" t="s">
        <v>1372</v>
      </c>
      <c r="AK7" s="31"/>
      <c r="AL7" s="52">
        <v>128</v>
      </c>
      <c r="AM7" s="52"/>
      <c r="AN7" s="33"/>
      <c r="AQ7" s="32"/>
    </row>
    <row r="8" spans="2:43" x14ac:dyDescent="0.25">
      <c r="B8" s="25">
        <v>7</v>
      </c>
      <c r="C8" s="27" t="s">
        <v>24</v>
      </c>
      <c r="D8" s="27" t="s">
        <v>25</v>
      </c>
      <c r="E8" s="28" t="s">
        <v>2145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9"/>
      <c r="Z8" s="25"/>
      <c r="AA8" s="25"/>
      <c r="AB8" s="25"/>
      <c r="AC8" s="25">
        <v>0</v>
      </c>
      <c r="AD8" s="26">
        <v>28</v>
      </c>
      <c r="AE8" s="29">
        <v>28</v>
      </c>
      <c r="AF8" s="29">
        <v>0</v>
      </c>
      <c r="AG8" s="25">
        <v>0</v>
      </c>
      <c r="AH8" s="25"/>
      <c r="AI8" s="29">
        <v>28</v>
      </c>
      <c r="AJ8" s="30" t="s">
        <v>1371</v>
      </c>
      <c r="AK8" s="31"/>
      <c r="AL8" s="52">
        <v>28</v>
      </c>
      <c r="AN8" s="33"/>
      <c r="AQ8" s="32"/>
    </row>
    <row r="9" spans="2:43" x14ac:dyDescent="0.25">
      <c r="B9" s="25">
        <v>8</v>
      </c>
      <c r="C9" s="27" t="s">
        <v>26</v>
      </c>
      <c r="D9" s="27" t="s">
        <v>27</v>
      </c>
      <c r="E9" s="28" t="s">
        <v>2145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>
        <v>24</v>
      </c>
      <c r="V9" s="25"/>
      <c r="W9" s="25"/>
      <c r="X9" s="25"/>
      <c r="Y9" s="29"/>
      <c r="Z9" s="25"/>
      <c r="AA9" s="25"/>
      <c r="AB9" s="25"/>
      <c r="AC9" s="25">
        <v>24</v>
      </c>
      <c r="AD9" s="26">
        <v>20</v>
      </c>
      <c r="AE9" s="29">
        <v>44</v>
      </c>
      <c r="AF9" s="29">
        <v>0</v>
      </c>
      <c r="AG9" s="25">
        <v>24</v>
      </c>
      <c r="AH9" s="25"/>
      <c r="AI9" s="29">
        <v>20</v>
      </c>
      <c r="AJ9" s="30" t="s">
        <v>1373</v>
      </c>
      <c r="AK9" s="51"/>
      <c r="AL9" s="52">
        <v>44</v>
      </c>
      <c r="AN9" s="33"/>
      <c r="AQ9" s="32"/>
    </row>
    <row r="10" spans="2:43" x14ac:dyDescent="0.25">
      <c r="B10" s="25">
        <v>9</v>
      </c>
      <c r="C10" s="27" t="s">
        <v>28</v>
      </c>
      <c r="D10" s="27" t="s">
        <v>1374</v>
      </c>
      <c r="E10" s="28" t="s">
        <v>2145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9"/>
      <c r="Z10" s="25"/>
      <c r="AA10" s="25"/>
      <c r="AB10" s="25">
        <v>40</v>
      </c>
      <c r="AC10" s="25">
        <v>40</v>
      </c>
      <c r="AD10" s="26">
        <v>152</v>
      </c>
      <c r="AE10" s="29">
        <v>192</v>
      </c>
      <c r="AF10" s="29">
        <v>12</v>
      </c>
      <c r="AG10" s="25">
        <v>52</v>
      </c>
      <c r="AH10" s="25"/>
      <c r="AI10" s="29">
        <v>140</v>
      </c>
      <c r="AJ10" s="30" t="s">
        <v>1371</v>
      </c>
      <c r="AK10" s="31"/>
      <c r="AL10" s="52">
        <v>192</v>
      </c>
      <c r="AN10" s="33"/>
      <c r="AQ10" s="32"/>
    </row>
    <row r="11" spans="2:43" x14ac:dyDescent="0.25">
      <c r="B11" s="25">
        <v>10</v>
      </c>
      <c r="C11" s="27" t="s">
        <v>29</v>
      </c>
      <c r="D11" s="27" t="s">
        <v>30</v>
      </c>
      <c r="E11" s="28" t="s">
        <v>2145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>
        <v>56</v>
      </c>
      <c r="V11" s="25"/>
      <c r="W11" s="25"/>
      <c r="X11" s="25"/>
      <c r="Y11" s="29"/>
      <c r="Z11" s="25"/>
      <c r="AA11" s="25"/>
      <c r="AB11" s="25"/>
      <c r="AC11" s="25">
        <v>56</v>
      </c>
      <c r="AD11" s="26">
        <v>56</v>
      </c>
      <c r="AE11" s="29">
        <v>112</v>
      </c>
      <c r="AF11" s="29">
        <v>0</v>
      </c>
      <c r="AG11" s="25">
        <v>56</v>
      </c>
      <c r="AH11" s="25"/>
      <c r="AI11" s="29">
        <v>56</v>
      </c>
      <c r="AJ11" s="30" t="s">
        <v>1373</v>
      </c>
      <c r="AK11" s="31"/>
      <c r="AL11" s="52">
        <v>112</v>
      </c>
      <c r="AN11" s="33"/>
      <c r="AQ11" s="32"/>
    </row>
    <row r="12" spans="2:43" x14ac:dyDescent="0.25">
      <c r="B12" s="25">
        <v>11</v>
      </c>
      <c r="C12" s="27" t="s">
        <v>31</v>
      </c>
      <c r="D12" s="27" t="s">
        <v>32</v>
      </c>
      <c r="E12" s="28" t="s">
        <v>2145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9"/>
      <c r="Z12" s="25"/>
      <c r="AA12" s="25"/>
      <c r="AB12" s="25"/>
      <c r="AC12" s="25">
        <v>0</v>
      </c>
      <c r="AD12" s="26">
        <v>24</v>
      </c>
      <c r="AE12" s="29">
        <v>24</v>
      </c>
      <c r="AF12" s="29">
        <v>0</v>
      </c>
      <c r="AG12" s="25">
        <v>0</v>
      </c>
      <c r="AH12" s="25"/>
      <c r="AI12" s="29">
        <v>24</v>
      </c>
      <c r="AJ12" s="30" t="s">
        <v>1375</v>
      </c>
      <c r="AK12" s="31"/>
      <c r="AL12" s="52">
        <v>24</v>
      </c>
      <c r="AN12" s="33"/>
      <c r="AQ12" s="32"/>
    </row>
    <row r="13" spans="2:43" x14ac:dyDescent="0.25">
      <c r="B13" s="25">
        <v>12</v>
      </c>
      <c r="C13" s="27" t="s">
        <v>33</v>
      </c>
      <c r="D13" s="27" t="s">
        <v>34</v>
      </c>
      <c r="E13" s="28" t="s">
        <v>2145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9"/>
      <c r="Z13" s="25"/>
      <c r="AA13" s="25"/>
      <c r="AB13" s="25"/>
      <c r="AC13" s="25">
        <v>0</v>
      </c>
      <c r="AD13" s="26">
        <v>76</v>
      </c>
      <c r="AE13" s="29">
        <v>76</v>
      </c>
      <c r="AF13" s="29">
        <v>0</v>
      </c>
      <c r="AG13" s="25">
        <v>0</v>
      </c>
      <c r="AH13" s="25"/>
      <c r="AI13" s="29">
        <v>76</v>
      </c>
      <c r="AJ13" s="30" t="s">
        <v>1371</v>
      </c>
      <c r="AK13" s="31"/>
      <c r="AL13" s="52">
        <v>76</v>
      </c>
      <c r="AN13" s="33"/>
      <c r="AQ13" s="32"/>
    </row>
    <row r="14" spans="2:43" x14ac:dyDescent="0.25">
      <c r="B14" s="25">
        <v>13</v>
      </c>
      <c r="C14" s="27" t="s">
        <v>35</v>
      </c>
      <c r="D14" s="27" t="s">
        <v>36</v>
      </c>
      <c r="E14" s="28" t="s">
        <v>2145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9"/>
      <c r="Z14" s="25"/>
      <c r="AA14" s="25"/>
      <c r="AB14" s="25"/>
      <c r="AC14" s="25">
        <v>0</v>
      </c>
      <c r="AD14" s="26">
        <v>30</v>
      </c>
      <c r="AE14" s="29">
        <v>30</v>
      </c>
      <c r="AF14" s="29">
        <v>0</v>
      </c>
      <c r="AG14" s="25">
        <v>0</v>
      </c>
      <c r="AH14" s="25"/>
      <c r="AI14" s="29">
        <v>30</v>
      </c>
      <c r="AJ14" s="30" t="s">
        <v>1371</v>
      </c>
      <c r="AK14" s="31"/>
      <c r="AL14" s="52">
        <v>30</v>
      </c>
      <c r="AN14" s="33"/>
      <c r="AQ14" s="32"/>
    </row>
    <row r="15" spans="2:43" x14ac:dyDescent="0.25">
      <c r="B15" s="25">
        <v>14</v>
      </c>
      <c r="C15" s="27" t="s">
        <v>37</v>
      </c>
      <c r="D15" s="27" t="s">
        <v>38</v>
      </c>
      <c r="E15" s="28" t="s">
        <v>2145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9"/>
      <c r="Z15" s="25"/>
      <c r="AA15" s="25"/>
      <c r="AB15" s="25"/>
      <c r="AC15" s="25">
        <v>0</v>
      </c>
      <c r="AD15" s="26">
        <v>50</v>
      </c>
      <c r="AE15" s="29">
        <v>50</v>
      </c>
      <c r="AF15" s="29">
        <v>0</v>
      </c>
      <c r="AG15" s="25">
        <v>0</v>
      </c>
      <c r="AH15" s="25"/>
      <c r="AI15" s="29">
        <v>50</v>
      </c>
      <c r="AJ15" s="30" t="s">
        <v>1376</v>
      </c>
      <c r="AK15" s="31"/>
      <c r="AL15" s="52">
        <v>50</v>
      </c>
      <c r="AM15" s="32"/>
      <c r="AN15" s="33"/>
      <c r="AQ15" s="32"/>
    </row>
    <row r="16" spans="2:43" x14ac:dyDescent="0.25">
      <c r="B16" s="25">
        <v>15</v>
      </c>
      <c r="C16" s="27" t="s">
        <v>39</v>
      </c>
      <c r="D16" s="27" t="s">
        <v>40</v>
      </c>
      <c r="E16" s="28" t="s">
        <v>2145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>
        <v>72</v>
      </c>
      <c r="Y16" s="29"/>
      <c r="Z16" s="25"/>
      <c r="AA16" s="25"/>
      <c r="AB16" s="25"/>
      <c r="AC16" s="25">
        <v>72</v>
      </c>
      <c r="AD16" s="26">
        <v>96</v>
      </c>
      <c r="AE16" s="29">
        <v>168</v>
      </c>
      <c r="AF16" s="29">
        <v>0</v>
      </c>
      <c r="AG16" s="25">
        <v>72</v>
      </c>
      <c r="AH16" s="25"/>
      <c r="AI16" s="29">
        <v>96</v>
      </c>
      <c r="AJ16" s="30" t="s">
        <v>1371</v>
      </c>
      <c r="AK16" s="31"/>
      <c r="AL16" s="52">
        <v>168</v>
      </c>
      <c r="AM16" s="32"/>
      <c r="AN16" s="33"/>
    </row>
    <row r="17" spans="2:43" x14ac:dyDescent="0.25">
      <c r="B17" s="25">
        <v>16</v>
      </c>
      <c r="C17" s="27" t="s">
        <v>41</v>
      </c>
      <c r="D17" s="27" t="s">
        <v>42</v>
      </c>
      <c r="E17" s="28" t="s">
        <v>2145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9"/>
      <c r="Z17" s="25"/>
      <c r="AA17" s="25"/>
      <c r="AB17" s="25"/>
      <c r="AC17" s="25">
        <v>0</v>
      </c>
      <c r="AD17" s="26">
        <v>48</v>
      </c>
      <c r="AE17" s="29">
        <v>48</v>
      </c>
      <c r="AF17" s="29">
        <v>0</v>
      </c>
      <c r="AG17" s="25">
        <v>0</v>
      </c>
      <c r="AH17" s="25"/>
      <c r="AI17" s="29">
        <v>48</v>
      </c>
      <c r="AJ17" s="30" t="s">
        <v>1371</v>
      </c>
      <c r="AK17" s="31"/>
      <c r="AL17" s="52">
        <v>48</v>
      </c>
      <c r="AM17" s="32"/>
      <c r="AN17" s="33"/>
      <c r="AQ17" s="32"/>
    </row>
    <row r="18" spans="2:43" x14ac:dyDescent="0.25">
      <c r="B18" s="25">
        <v>17</v>
      </c>
      <c r="C18" s="27" t="s">
        <v>43</v>
      </c>
      <c r="D18" s="27" t="s">
        <v>44</v>
      </c>
      <c r="E18" s="28" t="s">
        <v>2145</v>
      </c>
      <c r="F18" s="25"/>
      <c r="G18" s="25"/>
      <c r="H18" s="25"/>
      <c r="I18" s="25"/>
      <c r="J18" s="25"/>
      <c r="K18" s="25"/>
      <c r="L18" s="25"/>
      <c r="M18" s="25"/>
      <c r="N18" s="25">
        <v>22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9"/>
      <c r="Z18" s="25"/>
      <c r="AA18" s="25"/>
      <c r="AB18" s="25"/>
      <c r="AC18" s="25">
        <v>22</v>
      </c>
      <c r="AD18" s="26">
        <v>171</v>
      </c>
      <c r="AE18" s="29">
        <v>193</v>
      </c>
      <c r="AF18" s="29">
        <v>10</v>
      </c>
      <c r="AG18" s="25">
        <v>32</v>
      </c>
      <c r="AH18" s="25"/>
      <c r="AI18" s="29">
        <v>161</v>
      </c>
      <c r="AJ18" s="30" t="s">
        <v>1368</v>
      </c>
      <c r="AK18" s="31"/>
      <c r="AL18" s="52">
        <v>193</v>
      </c>
      <c r="AM18" s="32"/>
      <c r="AN18" s="33"/>
      <c r="AQ18" s="32"/>
    </row>
    <row r="19" spans="2:43" x14ac:dyDescent="0.25">
      <c r="B19" s="25">
        <v>18</v>
      </c>
      <c r="C19" s="27" t="s">
        <v>45</v>
      </c>
      <c r="D19" s="27" t="s">
        <v>46</v>
      </c>
      <c r="E19" s="28" t="s">
        <v>2145</v>
      </c>
      <c r="F19" s="25">
        <v>2</v>
      </c>
      <c r="G19" s="25"/>
      <c r="H19" s="25"/>
      <c r="I19" s="25"/>
      <c r="J19" s="25">
        <v>80</v>
      </c>
      <c r="K19" s="25">
        <v>80</v>
      </c>
      <c r="L19" s="25"/>
      <c r="M19" s="25"/>
      <c r="N19" s="25"/>
      <c r="O19" s="25"/>
      <c r="P19" s="25"/>
      <c r="Q19" s="25"/>
      <c r="R19" s="25">
        <v>192</v>
      </c>
      <c r="S19" s="25"/>
      <c r="T19" s="25"/>
      <c r="U19" s="25"/>
      <c r="V19" s="25"/>
      <c r="W19" s="25"/>
      <c r="X19" s="25">
        <v>20</v>
      </c>
      <c r="Y19" s="29"/>
      <c r="Z19" s="25"/>
      <c r="AA19" s="25"/>
      <c r="AB19" s="25"/>
      <c r="AC19" s="25">
        <v>374</v>
      </c>
      <c r="AD19" s="26">
        <v>120</v>
      </c>
      <c r="AE19" s="29">
        <v>494</v>
      </c>
      <c r="AF19" s="29">
        <v>108</v>
      </c>
      <c r="AG19" s="25">
        <v>482</v>
      </c>
      <c r="AH19" s="25"/>
      <c r="AI19" s="29">
        <v>12</v>
      </c>
      <c r="AJ19" s="30" t="s">
        <v>1375</v>
      </c>
      <c r="AK19" s="31"/>
      <c r="AL19" s="52">
        <v>494</v>
      </c>
      <c r="AM19" s="32"/>
      <c r="AN19" s="33"/>
    </row>
    <row r="20" spans="2:43" x14ac:dyDescent="0.25">
      <c r="B20" s="25">
        <v>19</v>
      </c>
      <c r="C20" s="27" t="s">
        <v>47</v>
      </c>
      <c r="D20" s="27" t="s">
        <v>48</v>
      </c>
      <c r="E20" s="28" t="s">
        <v>2145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9"/>
      <c r="Z20" s="25"/>
      <c r="AA20" s="25"/>
      <c r="AB20" s="25"/>
      <c r="AC20" s="25">
        <v>0</v>
      </c>
      <c r="AD20" s="26">
        <v>8</v>
      </c>
      <c r="AE20" s="29">
        <v>8</v>
      </c>
      <c r="AF20" s="29">
        <v>0</v>
      </c>
      <c r="AG20" s="25">
        <v>0</v>
      </c>
      <c r="AH20" s="25"/>
      <c r="AI20" s="29">
        <v>8</v>
      </c>
      <c r="AJ20" s="30" t="s">
        <v>1371</v>
      </c>
      <c r="AK20" s="31"/>
      <c r="AL20" s="52">
        <v>8</v>
      </c>
      <c r="AM20" s="32"/>
      <c r="AN20" s="33"/>
      <c r="AQ20" s="32"/>
    </row>
    <row r="21" spans="2:43" x14ac:dyDescent="0.25">
      <c r="B21" s="25">
        <v>20</v>
      </c>
      <c r="C21" s="27" t="s">
        <v>49</v>
      </c>
      <c r="D21" s="27" t="s">
        <v>50</v>
      </c>
      <c r="E21" s="28" t="s">
        <v>2145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9"/>
      <c r="Z21" s="25"/>
      <c r="AA21" s="25"/>
      <c r="AB21" s="25"/>
      <c r="AC21" s="25">
        <v>0</v>
      </c>
      <c r="AD21" s="26">
        <v>9</v>
      </c>
      <c r="AE21" s="29">
        <v>9</v>
      </c>
      <c r="AF21" s="29">
        <v>0</v>
      </c>
      <c r="AG21" s="25">
        <v>0</v>
      </c>
      <c r="AH21" s="25"/>
      <c r="AI21" s="29">
        <v>9</v>
      </c>
      <c r="AJ21" s="30" t="s">
        <v>1371</v>
      </c>
      <c r="AK21" s="31"/>
      <c r="AL21" s="52">
        <v>9</v>
      </c>
      <c r="AM21" s="32"/>
      <c r="AN21" s="33"/>
      <c r="AQ21" s="32"/>
    </row>
    <row r="22" spans="2:43" x14ac:dyDescent="0.25">
      <c r="B22" s="25">
        <v>21</v>
      </c>
      <c r="C22" s="27" t="s">
        <v>51</v>
      </c>
      <c r="D22" s="27" t="s">
        <v>52</v>
      </c>
      <c r="E22" s="28" t="s">
        <v>2145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>
        <v>96</v>
      </c>
      <c r="V22" s="25"/>
      <c r="W22" s="25"/>
      <c r="X22" s="25"/>
      <c r="Y22" s="29"/>
      <c r="Z22" s="25"/>
      <c r="AA22" s="25"/>
      <c r="AB22" s="25"/>
      <c r="AC22" s="25">
        <v>96</v>
      </c>
      <c r="AD22" s="26">
        <v>57</v>
      </c>
      <c r="AE22" s="29">
        <v>153</v>
      </c>
      <c r="AF22" s="29">
        <v>0</v>
      </c>
      <c r="AG22" s="25">
        <v>96</v>
      </c>
      <c r="AH22" s="25"/>
      <c r="AI22" s="29">
        <v>57</v>
      </c>
      <c r="AJ22" s="30" t="s">
        <v>1377</v>
      </c>
      <c r="AK22" s="31"/>
      <c r="AL22" s="52">
        <v>153</v>
      </c>
      <c r="AM22" s="32"/>
      <c r="AN22" s="33"/>
      <c r="AQ22" s="32"/>
    </row>
    <row r="23" spans="2:43" x14ac:dyDescent="0.25">
      <c r="B23" s="25">
        <v>22</v>
      </c>
      <c r="C23" s="27" t="s">
        <v>53</v>
      </c>
      <c r="D23" s="27" t="s">
        <v>53</v>
      </c>
      <c r="E23" s="28" t="s">
        <v>2145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9"/>
      <c r="Z23" s="25"/>
      <c r="AA23" s="25"/>
      <c r="AB23" s="25"/>
      <c r="AC23" s="25">
        <v>0</v>
      </c>
      <c r="AD23" s="26">
        <v>6</v>
      </c>
      <c r="AE23" s="29">
        <v>6</v>
      </c>
      <c r="AF23" s="29">
        <v>0</v>
      </c>
      <c r="AG23" s="25">
        <v>0</v>
      </c>
      <c r="AH23" s="25"/>
      <c r="AI23" s="29">
        <v>6</v>
      </c>
      <c r="AJ23" s="30" t="s">
        <v>1378</v>
      </c>
      <c r="AK23" s="31"/>
      <c r="AL23" s="52">
        <v>6</v>
      </c>
      <c r="AM23" s="32"/>
      <c r="AN23" s="33"/>
      <c r="AQ23" s="32"/>
    </row>
    <row r="24" spans="2:43" x14ac:dyDescent="0.25">
      <c r="B24" s="25">
        <v>23</v>
      </c>
      <c r="C24" s="27" t="s">
        <v>54</v>
      </c>
      <c r="D24" s="27" t="s">
        <v>55</v>
      </c>
      <c r="E24" s="28" t="s">
        <v>2145</v>
      </c>
      <c r="F24" s="25"/>
      <c r="G24" s="25"/>
      <c r="H24" s="25"/>
      <c r="I24" s="25"/>
      <c r="J24" s="25"/>
      <c r="K24" s="25"/>
      <c r="L24" s="25"/>
      <c r="M24" s="25"/>
      <c r="N24" s="25">
        <v>20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9"/>
      <c r="Z24" s="25"/>
      <c r="AA24" s="25"/>
      <c r="AB24" s="25"/>
      <c r="AC24" s="25">
        <v>20</v>
      </c>
      <c r="AD24" s="26">
        <v>92</v>
      </c>
      <c r="AE24" s="29">
        <v>112</v>
      </c>
      <c r="AF24" s="29">
        <v>12</v>
      </c>
      <c r="AG24" s="25">
        <v>32</v>
      </c>
      <c r="AH24" s="25"/>
      <c r="AI24" s="29">
        <v>80</v>
      </c>
      <c r="AJ24" s="30" t="s">
        <v>1371</v>
      </c>
      <c r="AK24" s="31"/>
      <c r="AL24" s="52">
        <v>112</v>
      </c>
      <c r="AM24" s="32"/>
      <c r="AN24" s="33"/>
      <c r="AQ24" s="32"/>
    </row>
    <row r="25" spans="2:43" x14ac:dyDescent="0.25">
      <c r="B25" s="25">
        <v>24</v>
      </c>
      <c r="C25" s="27" t="s">
        <v>56</v>
      </c>
      <c r="D25" s="27" t="s">
        <v>57</v>
      </c>
      <c r="E25" s="28" t="s">
        <v>2145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9"/>
      <c r="Z25" s="25"/>
      <c r="AA25" s="25"/>
      <c r="AB25" s="25"/>
      <c r="AC25" s="25">
        <v>0</v>
      </c>
      <c r="AD25" s="26">
        <v>111</v>
      </c>
      <c r="AE25" s="29">
        <v>111</v>
      </c>
      <c r="AF25" s="29">
        <v>20</v>
      </c>
      <c r="AG25" s="25">
        <v>20</v>
      </c>
      <c r="AH25" s="25"/>
      <c r="AI25" s="29">
        <v>91</v>
      </c>
      <c r="AJ25" s="30" t="s">
        <v>1379</v>
      </c>
      <c r="AK25" s="31"/>
      <c r="AL25" s="52">
        <v>111</v>
      </c>
      <c r="AM25" s="32"/>
      <c r="AN25" s="33"/>
      <c r="AQ25" s="32"/>
    </row>
    <row r="26" spans="2:43" x14ac:dyDescent="0.25">
      <c r="B26" s="25">
        <v>25</v>
      </c>
      <c r="C26" s="27" t="s">
        <v>58</v>
      </c>
      <c r="D26" s="27" t="s">
        <v>59</v>
      </c>
      <c r="E26" s="28" t="s">
        <v>2145</v>
      </c>
      <c r="F26" s="25">
        <v>4</v>
      </c>
      <c r="G26" s="25"/>
      <c r="H26" s="25"/>
      <c r="I26" s="25"/>
      <c r="J26" s="25">
        <v>40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9"/>
      <c r="Z26" s="25"/>
      <c r="AA26" s="25"/>
      <c r="AB26" s="25"/>
      <c r="AC26" s="25">
        <v>44</v>
      </c>
      <c r="AD26" s="26">
        <v>144</v>
      </c>
      <c r="AE26" s="29">
        <v>188</v>
      </c>
      <c r="AF26" s="29">
        <v>48</v>
      </c>
      <c r="AG26" s="25">
        <v>92</v>
      </c>
      <c r="AH26" s="25"/>
      <c r="AI26" s="29">
        <v>96</v>
      </c>
      <c r="AJ26" s="30" t="s">
        <v>1380</v>
      </c>
      <c r="AK26" s="31"/>
      <c r="AL26" s="52">
        <v>188</v>
      </c>
      <c r="AM26" s="32"/>
      <c r="AN26" s="33"/>
      <c r="AQ26" s="32"/>
    </row>
    <row r="27" spans="2:43" x14ac:dyDescent="0.25">
      <c r="B27" s="25">
        <v>26</v>
      </c>
      <c r="C27" s="27" t="s">
        <v>60</v>
      </c>
      <c r="D27" s="27" t="s">
        <v>61</v>
      </c>
      <c r="E27" s="28" t="s">
        <v>2145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>
        <v>40</v>
      </c>
      <c r="Y27" s="29"/>
      <c r="Z27" s="25"/>
      <c r="AA27" s="25"/>
      <c r="AB27" s="25"/>
      <c r="AC27" s="25">
        <v>40</v>
      </c>
      <c r="AD27" s="26">
        <v>36</v>
      </c>
      <c r="AE27" s="29">
        <v>76</v>
      </c>
      <c r="AF27" s="29">
        <v>0</v>
      </c>
      <c r="AG27" s="25">
        <v>40</v>
      </c>
      <c r="AH27" s="25"/>
      <c r="AI27" s="29">
        <v>36</v>
      </c>
      <c r="AJ27" s="30" t="s">
        <v>1381</v>
      </c>
      <c r="AK27" s="31"/>
      <c r="AL27" s="52">
        <v>76</v>
      </c>
      <c r="AM27" s="32"/>
      <c r="AN27" s="33"/>
    </row>
    <row r="28" spans="2:43" x14ac:dyDescent="0.25">
      <c r="B28" s="25">
        <v>27</v>
      </c>
      <c r="C28" s="27" t="s">
        <v>62</v>
      </c>
      <c r="D28" s="27" t="s">
        <v>63</v>
      </c>
      <c r="E28" s="28" t="s">
        <v>2145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>
        <v>40</v>
      </c>
      <c r="V28" s="25"/>
      <c r="W28" s="25"/>
      <c r="X28" s="25"/>
      <c r="Y28" s="29"/>
      <c r="Z28" s="25"/>
      <c r="AA28" s="25"/>
      <c r="AB28" s="25"/>
      <c r="AC28" s="25">
        <v>40</v>
      </c>
      <c r="AD28" s="26">
        <v>0</v>
      </c>
      <c r="AE28" s="29">
        <v>40</v>
      </c>
      <c r="AF28" s="29">
        <v>0</v>
      </c>
      <c r="AG28" s="25">
        <v>40</v>
      </c>
      <c r="AH28" s="25"/>
      <c r="AI28" s="29">
        <v>0</v>
      </c>
      <c r="AJ28" s="30">
        <v>0</v>
      </c>
      <c r="AK28" s="31"/>
      <c r="AL28" s="52">
        <v>40</v>
      </c>
      <c r="AM28" s="32"/>
      <c r="AN28" s="33"/>
      <c r="AQ28" s="32"/>
    </row>
    <row r="29" spans="2:43" x14ac:dyDescent="0.25">
      <c r="B29" s="25">
        <v>28</v>
      </c>
      <c r="C29" s="27" t="s">
        <v>64</v>
      </c>
      <c r="D29" s="27" t="s">
        <v>65</v>
      </c>
      <c r="E29" s="28" t="s">
        <v>2145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9"/>
      <c r="Z29" s="25"/>
      <c r="AA29" s="25"/>
      <c r="AB29" s="25"/>
      <c r="AC29" s="25">
        <v>0</v>
      </c>
      <c r="AD29" s="26">
        <v>0</v>
      </c>
      <c r="AE29" s="29">
        <v>0</v>
      </c>
      <c r="AF29" s="29">
        <v>0</v>
      </c>
      <c r="AG29" s="25">
        <v>0</v>
      </c>
      <c r="AH29" s="25"/>
      <c r="AI29" s="29">
        <v>0</v>
      </c>
      <c r="AJ29" s="30">
        <v>0</v>
      </c>
      <c r="AK29" s="31"/>
      <c r="AL29" s="52">
        <v>0</v>
      </c>
      <c r="AM29" s="32"/>
      <c r="AN29" s="33"/>
      <c r="AQ29" s="32"/>
    </row>
    <row r="30" spans="2:43" x14ac:dyDescent="0.25">
      <c r="B30" s="25">
        <v>29</v>
      </c>
      <c r="C30" s="27" t="s">
        <v>66</v>
      </c>
      <c r="D30" s="27" t="s">
        <v>67</v>
      </c>
      <c r="E30" s="28" t="s">
        <v>2145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>
        <v>40</v>
      </c>
      <c r="V30" s="25"/>
      <c r="W30" s="25"/>
      <c r="X30" s="25"/>
      <c r="Y30" s="29">
        <v>40</v>
      </c>
      <c r="Z30" s="25"/>
      <c r="AA30" s="25"/>
      <c r="AB30" s="25"/>
      <c r="AC30" s="25">
        <v>80</v>
      </c>
      <c r="AD30" s="26">
        <v>0</v>
      </c>
      <c r="AE30" s="29">
        <v>80</v>
      </c>
      <c r="AF30" s="29">
        <v>0</v>
      </c>
      <c r="AG30" s="25">
        <v>80</v>
      </c>
      <c r="AH30" s="25"/>
      <c r="AI30" s="29">
        <v>0</v>
      </c>
      <c r="AJ30" s="30">
        <v>0</v>
      </c>
      <c r="AK30" s="31"/>
      <c r="AL30" s="52">
        <v>80</v>
      </c>
      <c r="AM30" s="32"/>
      <c r="AN30" s="33"/>
      <c r="AQ30" s="32"/>
    </row>
    <row r="31" spans="2:43" x14ac:dyDescent="0.25">
      <c r="B31" s="25">
        <v>30</v>
      </c>
      <c r="C31" s="27" t="s">
        <v>68</v>
      </c>
      <c r="D31" s="27" t="s">
        <v>69</v>
      </c>
      <c r="E31" s="28" t="s">
        <v>2145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9"/>
      <c r="Z31" s="25"/>
      <c r="AA31" s="25"/>
      <c r="AB31" s="25"/>
      <c r="AC31" s="25">
        <v>0</v>
      </c>
      <c r="AD31" s="26">
        <v>80</v>
      </c>
      <c r="AE31" s="29">
        <v>80</v>
      </c>
      <c r="AF31" s="29">
        <v>0</v>
      </c>
      <c r="AG31" s="25">
        <v>0</v>
      </c>
      <c r="AH31" s="25"/>
      <c r="AI31" s="29">
        <v>80</v>
      </c>
      <c r="AJ31" s="30" t="s">
        <v>1382</v>
      </c>
      <c r="AK31" s="31"/>
      <c r="AL31" s="52">
        <v>80</v>
      </c>
      <c r="AM31" s="32"/>
      <c r="AN31" s="33"/>
      <c r="AQ31" s="32"/>
    </row>
    <row r="32" spans="2:43" x14ac:dyDescent="0.25">
      <c r="B32" s="25">
        <v>31</v>
      </c>
      <c r="C32" s="27" t="s">
        <v>70</v>
      </c>
      <c r="D32" s="27" t="s">
        <v>71</v>
      </c>
      <c r="E32" s="28" t="s">
        <v>2145</v>
      </c>
      <c r="F32" s="25">
        <v>20</v>
      </c>
      <c r="G32" s="25">
        <v>120</v>
      </c>
      <c r="H32" s="25"/>
      <c r="I32" s="25"/>
      <c r="J32" s="25">
        <v>40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>
        <v>152</v>
      </c>
      <c r="V32" s="25"/>
      <c r="W32" s="25"/>
      <c r="X32" s="25"/>
      <c r="Y32" s="29"/>
      <c r="Z32" s="25"/>
      <c r="AA32" s="25">
        <v>44</v>
      </c>
      <c r="AB32" s="25">
        <v>160</v>
      </c>
      <c r="AC32" s="25">
        <v>536</v>
      </c>
      <c r="AD32" s="26">
        <v>368</v>
      </c>
      <c r="AE32" s="29">
        <v>904</v>
      </c>
      <c r="AF32" s="29">
        <v>352</v>
      </c>
      <c r="AG32" s="25">
        <v>888</v>
      </c>
      <c r="AH32" s="25">
        <v>8</v>
      </c>
      <c r="AI32" s="29">
        <v>8</v>
      </c>
      <c r="AJ32" s="30" t="s">
        <v>1382</v>
      </c>
      <c r="AK32" s="31"/>
      <c r="AL32" s="52">
        <v>896</v>
      </c>
      <c r="AM32" s="32"/>
      <c r="AN32" s="33"/>
      <c r="AQ32" s="32"/>
    </row>
    <row r="33" spans="2:43" x14ac:dyDescent="0.25">
      <c r="B33" s="25">
        <v>32</v>
      </c>
      <c r="C33" s="27" t="s">
        <v>72</v>
      </c>
      <c r="D33" s="27" t="s">
        <v>73</v>
      </c>
      <c r="E33" s="28" t="s">
        <v>2145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>
        <v>48</v>
      </c>
      <c r="V33" s="25"/>
      <c r="W33" s="25"/>
      <c r="X33" s="25"/>
      <c r="Y33" s="29"/>
      <c r="Z33" s="25"/>
      <c r="AA33" s="25"/>
      <c r="AB33" s="25"/>
      <c r="AC33" s="25">
        <v>48</v>
      </c>
      <c r="AD33" s="26">
        <v>10</v>
      </c>
      <c r="AE33" s="29">
        <v>58</v>
      </c>
      <c r="AF33" s="29">
        <v>0</v>
      </c>
      <c r="AG33" s="25">
        <v>48</v>
      </c>
      <c r="AH33" s="25"/>
      <c r="AI33" s="29">
        <v>10</v>
      </c>
      <c r="AJ33" s="30" t="s">
        <v>1379</v>
      </c>
      <c r="AK33" s="31"/>
      <c r="AL33" s="52">
        <v>58</v>
      </c>
      <c r="AM33" s="32"/>
      <c r="AN33" s="33"/>
      <c r="AQ33" s="32"/>
    </row>
    <row r="34" spans="2:43" x14ac:dyDescent="0.25">
      <c r="B34" s="25">
        <v>33</v>
      </c>
      <c r="C34" s="27" t="s">
        <v>74</v>
      </c>
      <c r="D34" s="27" t="s">
        <v>75</v>
      </c>
      <c r="E34" s="28" t="s">
        <v>2145</v>
      </c>
      <c r="F34" s="25"/>
      <c r="G34" s="25">
        <v>6</v>
      </c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9"/>
      <c r="Z34" s="25"/>
      <c r="AA34" s="25"/>
      <c r="AB34" s="25"/>
      <c r="AC34" s="25">
        <v>6</v>
      </c>
      <c r="AD34" s="26">
        <v>174</v>
      </c>
      <c r="AE34" s="29">
        <v>180</v>
      </c>
      <c r="AF34" s="29">
        <v>6</v>
      </c>
      <c r="AG34" s="25">
        <v>12</v>
      </c>
      <c r="AH34" s="25"/>
      <c r="AI34" s="29">
        <v>168</v>
      </c>
      <c r="AJ34" s="30" t="s">
        <v>1383</v>
      </c>
      <c r="AK34" s="31"/>
      <c r="AL34" s="52">
        <v>180</v>
      </c>
      <c r="AM34" s="53"/>
      <c r="AN34" s="33"/>
      <c r="AQ34" s="32"/>
    </row>
    <row r="35" spans="2:43" x14ac:dyDescent="0.25">
      <c r="B35" s="25">
        <v>34</v>
      </c>
      <c r="C35" s="27" t="s">
        <v>76</v>
      </c>
      <c r="D35" s="27" t="s">
        <v>77</v>
      </c>
      <c r="E35" s="28" t="s">
        <v>2145</v>
      </c>
      <c r="F35" s="25">
        <v>0</v>
      </c>
      <c r="G35" s="25">
        <v>40</v>
      </c>
      <c r="H35" s="25"/>
      <c r="I35" s="25"/>
      <c r="J35" s="25">
        <v>18</v>
      </c>
      <c r="K35" s="25"/>
      <c r="L35" s="25"/>
      <c r="M35" s="25"/>
      <c r="N35" s="25"/>
      <c r="O35" s="25">
        <v>140</v>
      </c>
      <c r="P35" s="25">
        <v>30</v>
      </c>
      <c r="Q35" s="25"/>
      <c r="R35" s="25"/>
      <c r="S35" s="25"/>
      <c r="T35" s="25"/>
      <c r="U35" s="25">
        <v>72</v>
      </c>
      <c r="V35" s="25"/>
      <c r="W35" s="25"/>
      <c r="X35" s="25"/>
      <c r="Y35" s="29"/>
      <c r="Z35" s="25"/>
      <c r="AA35" s="25"/>
      <c r="AB35" s="25"/>
      <c r="AC35" s="25">
        <v>300</v>
      </c>
      <c r="AD35" s="26">
        <v>4</v>
      </c>
      <c r="AE35" s="29">
        <v>304</v>
      </c>
      <c r="AF35" s="29">
        <v>0</v>
      </c>
      <c r="AG35" s="25">
        <v>300</v>
      </c>
      <c r="AH35" s="25">
        <v>4</v>
      </c>
      <c r="AI35" s="29">
        <v>0</v>
      </c>
      <c r="AJ35" s="30" t="s">
        <v>1384</v>
      </c>
      <c r="AK35" s="31"/>
      <c r="AL35" s="52">
        <v>300</v>
      </c>
      <c r="AM35" s="32"/>
      <c r="AN35" s="33"/>
      <c r="AQ35" s="32"/>
    </row>
    <row r="36" spans="2:43" x14ac:dyDescent="0.25">
      <c r="B36" s="25">
        <v>35</v>
      </c>
      <c r="C36" s="27" t="s">
        <v>78</v>
      </c>
      <c r="D36" s="27" t="s">
        <v>79</v>
      </c>
      <c r="E36" s="28" t="s">
        <v>2145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>
        <v>56</v>
      </c>
      <c r="V36" s="25"/>
      <c r="W36" s="25"/>
      <c r="X36" s="25"/>
      <c r="Y36" s="29"/>
      <c r="Z36" s="25"/>
      <c r="AA36" s="25"/>
      <c r="AB36" s="25"/>
      <c r="AC36" s="25">
        <v>56</v>
      </c>
      <c r="AD36" s="26">
        <v>73</v>
      </c>
      <c r="AE36" s="29">
        <v>129</v>
      </c>
      <c r="AF36" s="29">
        <v>0</v>
      </c>
      <c r="AG36" s="25">
        <v>56</v>
      </c>
      <c r="AH36" s="25"/>
      <c r="AI36" s="29">
        <v>73</v>
      </c>
      <c r="AJ36" s="30" t="s">
        <v>1385</v>
      </c>
      <c r="AK36" s="31"/>
      <c r="AL36" s="52">
        <v>129</v>
      </c>
      <c r="AM36" s="32"/>
      <c r="AN36" s="33"/>
      <c r="AQ36" s="32"/>
    </row>
    <row r="37" spans="2:43" x14ac:dyDescent="0.25">
      <c r="B37" s="25">
        <v>36</v>
      </c>
      <c r="C37" s="27" t="s">
        <v>80</v>
      </c>
      <c r="D37" s="27" t="s">
        <v>81</v>
      </c>
      <c r="E37" s="28" t="s">
        <v>2145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9"/>
      <c r="Z37" s="25"/>
      <c r="AA37" s="25"/>
      <c r="AB37" s="25"/>
      <c r="AC37" s="25">
        <v>0</v>
      </c>
      <c r="AD37" s="26">
        <v>64</v>
      </c>
      <c r="AE37" s="29">
        <v>64</v>
      </c>
      <c r="AF37" s="29">
        <v>0</v>
      </c>
      <c r="AG37" s="25">
        <v>0</v>
      </c>
      <c r="AH37" s="25">
        <v>12</v>
      </c>
      <c r="AI37" s="29">
        <v>52</v>
      </c>
      <c r="AJ37" s="30" t="s">
        <v>1383</v>
      </c>
      <c r="AK37" s="31"/>
      <c r="AL37" s="52">
        <v>52</v>
      </c>
      <c r="AM37" s="32"/>
      <c r="AN37" s="33"/>
      <c r="AQ37" s="32"/>
    </row>
    <row r="38" spans="2:43" x14ac:dyDescent="0.25">
      <c r="B38" s="25">
        <v>37</v>
      </c>
      <c r="C38" s="27" t="s">
        <v>82</v>
      </c>
      <c r="D38" s="27" t="s">
        <v>83</v>
      </c>
      <c r="E38" s="28" t="s">
        <v>2145</v>
      </c>
      <c r="F38" s="25"/>
      <c r="G38" s="25"/>
      <c r="H38" s="25"/>
      <c r="I38" s="25"/>
      <c r="J38" s="25"/>
      <c r="K38" s="25">
        <v>80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9"/>
      <c r="Z38" s="25"/>
      <c r="AA38" s="25"/>
      <c r="AB38" s="25"/>
      <c r="AC38" s="25">
        <v>80</v>
      </c>
      <c r="AD38" s="26">
        <v>40</v>
      </c>
      <c r="AE38" s="29">
        <v>120</v>
      </c>
      <c r="AF38" s="29">
        <v>0</v>
      </c>
      <c r="AG38" s="25">
        <v>80</v>
      </c>
      <c r="AH38" s="25">
        <v>1</v>
      </c>
      <c r="AI38" s="29">
        <v>39</v>
      </c>
      <c r="AJ38" s="30" t="s">
        <v>1386</v>
      </c>
      <c r="AK38" s="31"/>
      <c r="AL38" s="52">
        <v>119</v>
      </c>
      <c r="AM38" s="32"/>
      <c r="AN38" s="33"/>
      <c r="AQ38" s="32"/>
    </row>
    <row r="39" spans="2:43" x14ac:dyDescent="0.25">
      <c r="B39" s="25">
        <v>38</v>
      </c>
      <c r="C39" s="27" t="s">
        <v>84</v>
      </c>
      <c r="D39" s="27" t="s">
        <v>85</v>
      </c>
      <c r="E39" s="28" t="s">
        <v>2145</v>
      </c>
      <c r="F39" s="25">
        <v>32</v>
      </c>
      <c r="G39" s="25">
        <v>80</v>
      </c>
      <c r="H39" s="25"/>
      <c r="I39" s="25">
        <v>40</v>
      </c>
      <c r="J39" s="25"/>
      <c r="K39" s="25"/>
      <c r="L39" s="25"/>
      <c r="M39" s="25"/>
      <c r="N39" s="25"/>
      <c r="O39" s="25">
        <v>80</v>
      </c>
      <c r="P39" s="25"/>
      <c r="Q39" s="25"/>
      <c r="R39" s="25">
        <v>80</v>
      </c>
      <c r="S39" s="25"/>
      <c r="T39" s="25"/>
      <c r="U39" s="25"/>
      <c r="V39" s="25"/>
      <c r="W39" s="25"/>
      <c r="X39" s="25"/>
      <c r="Y39" s="29"/>
      <c r="Z39" s="25"/>
      <c r="AA39" s="25">
        <v>8</v>
      </c>
      <c r="AB39" s="25">
        <v>80</v>
      </c>
      <c r="AC39" s="25">
        <v>400</v>
      </c>
      <c r="AD39" s="26">
        <v>56</v>
      </c>
      <c r="AE39" s="29">
        <v>456</v>
      </c>
      <c r="AF39" s="29">
        <v>32</v>
      </c>
      <c r="AG39" s="25">
        <v>432</v>
      </c>
      <c r="AH39" s="25">
        <v>4</v>
      </c>
      <c r="AI39" s="29">
        <v>20</v>
      </c>
      <c r="AJ39" s="30" t="s">
        <v>1387</v>
      </c>
      <c r="AK39" s="31"/>
      <c r="AL39" s="52">
        <v>452</v>
      </c>
      <c r="AM39" s="32"/>
      <c r="AN39" s="33"/>
      <c r="AQ39" s="32"/>
    </row>
    <row r="40" spans="2:43" x14ac:dyDescent="0.25">
      <c r="B40" s="25">
        <v>39</v>
      </c>
      <c r="C40" s="27" t="s">
        <v>86</v>
      </c>
      <c r="D40" s="27" t="s">
        <v>87</v>
      </c>
      <c r="E40" s="28" t="s">
        <v>2145</v>
      </c>
      <c r="F40" s="25">
        <v>0</v>
      </c>
      <c r="G40" s="25">
        <v>20</v>
      </c>
      <c r="H40" s="25">
        <v>2</v>
      </c>
      <c r="I40" s="25"/>
      <c r="J40" s="25">
        <v>2</v>
      </c>
      <c r="K40" s="25"/>
      <c r="L40" s="25"/>
      <c r="M40" s="25"/>
      <c r="N40" s="25"/>
      <c r="O40" s="25">
        <v>4</v>
      </c>
      <c r="P40" s="25"/>
      <c r="Q40" s="25"/>
      <c r="R40" s="25"/>
      <c r="S40" s="25"/>
      <c r="T40" s="25"/>
      <c r="U40" s="25"/>
      <c r="V40" s="25"/>
      <c r="W40" s="25"/>
      <c r="X40" s="25"/>
      <c r="Y40" s="29"/>
      <c r="Z40" s="25"/>
      <c r="AA40" s="25"/>
      <c r="AB40" s="25"/>
      <c r="AC40" s="25">
        <v>28</v>
      </c>
      <c r="AD40" s="26">
        <v>6</v>
      </c>
      <c r="AE40" s="29">
        <v>34</v>
      </c>
      <c r="AF40" s="29">
        <v>0</v>
      </c>
      <c r="AG40" s="25">
        <v>28</v>
      </c>
      <c r="AH40" s="25"/>
      <c r="AI40" s="29">
        <v>6</v>
      </c>
      <c r="AJ40" s="30" t="s">
        <v>1388</v>
      </c>
      <c r="AK40" s="31"/>
      <c r="AL40" s="52">
        <v>34</v>
      </c>
      <c r="AM40" s="32"/>
      <c r="AN40" s="33"/>
      <c r="AQ40" s="32"/>
    </row>
    <row r="41" spans="2:43" x14ac:dyDescent="0.25">
      <c r="B41" s="25">
        <v>40</v>
      </c>
      <c r="C41" s="27" t="s">
        <v>88</v>
      </c>
      <c r="D41" s="27" t="s">
        <v>89</v>
      </c>
      <c r="E41" s="28" t="s">
        <v>2145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9"/>
      <c r="Z41" s="25"/>
      <c r="AA41" s="25"/>
      <c r="AB41" s="25"/>
      <c r="AC41" s="25">
        <v>0</v>
      </c>
      <c r="AD41" s="26">
        <v>68</v>
      </c>
      <c r="AE41" s="29">
        <v>68</v>
      </c>
      <c r="AF41" s="29">
        <v>12</v>
      </c>
      <c r="AG41" s="25">
        <v>12</v>
      </c>
      <c r="AH41" s="25"/>
      <c r="AI41" s="29">
        <v>56</v>
      </c>
      <c r="AJ41" s="30" t="s">
        <v>1389</v>
      </c>
      <c r="AK41" s="31"/>
      <c r="AL41" s="52">
        <v>68</v>
      </c>
      <c r="AM41" s="32"/>
      <c r="AN41" s="33"/>
      <c r="AQ41" s="32"/>
    </row>
    <row r="42" spans="2:43" x14ac:dyDescent="0.25">
      <c r="B42" s="25">
        <v>41</v>
      </c>
      <c r="C42" s="27" t="s">
        <v>90</v>
      </c>
      <c r="D42" s="27" t="s">
        <v>91</v>
      </c>
      <c r="E42" s="28" t="s">
        <v>2145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9"/>
      <c r="Z42" s="25"/>
      <c r="AA42" s="25"/>
      <c r="AB42" s="25"/>
      <c r="AC42" s="25">
        <v>0</v>
      </c>
      <c r="AD42" s="26">
        <v>148</v>
      </c>
      <c r="AE42" s="29">
        <v>148</v>
      </c>
      <c r="AF42" s="29">
        <v>0</v>
      </c>
      <c r="AG42" s="25">
        <v>0</v>
      </c>
      <c r="AH42" s="25"/>
      <c r="AI42" s="29">
        <v>148</v>
      </c>
      <c r="AJ42" s="30" t="s">
        <v>1378</v>
      </c>
      <c r="AK42" s="31"/>
      <c r="AL42" s="52">
        <v>148</v>
      </c>
      <c r="AM42" s="32"/>
      <c r="AN42" s="33"/>
      <c r="AQ42" s="32"/>
    </row>
    <row r="43" spans="2:43" x14ac:dyDescent="0.25">
      <c r="B43" s="25">
        <v>42</v>
      </c>
      <c r="C43" s="27" t="s">
        <v>92</v>
      </c>
      <c r="D43" s="27" t="s">
        <v>93</v>
      </c>
      <c r="E43" s="28" t="s">
        <v>2145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9"/>
      <c r="Z43" s="25"/>
      <c r="AA43" s="25"/>
      <c r="AB43" s="25"/>
      <c r="AC43" s="25">
        <v>0</v>
      </c>
      <c r="AD43" s="26">
        <v>70</v>
      </c>
      <c r="AE43" s="29">
        <v>70</v>
      </c>
      <c r="AF43" s="29">
        <v>0</v>
      </c>
      <c r="AG43" s="25">
        <v>0</v>
      </c>
      <c r="AH43" s="25"/>
      <c r="AI43" s="29">
        <v>70</v>
      </c>
      <c r="AJ43" s="30" t="s">
        <v>1389</v>
      </c>
      <c r="AK43" s="31"/>
      <c r="AL43" s="52">
        <v>70</v>
      </c>
      <c r="AM43" s="32"/>
      <c r="AN43" s="33"/>
      <c r="AQ43" s="32"/>
    </row>
    <row r="44" spans="2:43" x14ac:dyDescent="0.25">
      <c r="B44" s="25">
        <v>43</v>
      </c>
      <c r="C44" s="27" t="s">
        <v>94</v>
      </c>
      <c r="D44" s="27" t="s">
        <v>95</v>
      </c>
      <c r="E44" s="28" t="s">
        <v>2145</v>
      </c>
      <c r="F44" s="25">
        <v>36</v>
      </c>
      <c r="G44" s="25">
        <v>40</v>
      </c>
      <c r="H44" s="25">
        <v>240</v>
      </c>
      <c r="I44" s="25"/>
      <c r="J44" s="25">
        <v>80</v>
      </c>
      <c r="K44" s="25">
        <v>80</v>
      </c>
      <c r="L44" s="25"/>
      <c r="M44" s="25"/>
      <c r="N44" s="25"/>
      <c r="O44" s="25">
        <v>120</v>
      </c>
      <c r="P44" s="25"/>
      <c r="Q44" s="25"/>
      <c r="R44" s="25">
        <v>240</v>
      </c>
      <c r="S44" s="25"/>
      <c r="T44" s="25"/>
      <c r="U44" s="25">
        <v>96</v>
      </c>
      <c r="V44" s="25"/>
      <c r="W44" s="25"/>
      <c r="X44" s="25">
        <v>8</v>
      </c>
      <c r="Y44" s="29"/>
      <c r="Z44" s="25"/>
      <c r="AA44" s="25"/>
      <c r="AB44" s="25">
        <v>80</v>
      </c>
      <c r="AC44" s="25">
        <v>1020</v>
      </c>
      <c r="AD44" s="26">
        <v>172</v>
      </c>
      <c r="AE44" s="29">
        <v>1192</v>
      </c>
      <c r="AF44" s="29">
        <v>132</v>
      </c>
      <c r="AG44" s="25">
        <v>1152</v>
      </c>
      <c r="AH44" s="25"/>
      <c r="AI44" s="29">
        <v>40</v>
      </c>
      <c r="AJ44" s="30" t="s">
        <v>1390</v>
      </c>
      <c r="AK44" s="31"/>
      <c r="AL44" s="52">
        <v>1192</v>
      </c>
      <c r="AM44" s="32"/>
      <c r="AN44" s="33"/>
    </row>
    <row r="45" spans="2:43" x14ac:dyDescent="0.25">
      <c r="B45" s="25">
        <v>44</v>
      </c>
      <c r="C45" s="27" t="s">
        <v>96</v>
      </c>
      <c r="D45" s="27" t="s">
        <v>97</v>
      </c>
      <c r="E45" s="28" t="s">
        <v>2145</v>
      </c>
      <c r="F45" s="25">
        <v>3</v>
      </c>
      <c r="G45" s="25">
        <v>40</v>
      </c>
      <c r="H45" s="25">
        <v>280</v>
      </c>
      <c r="I45" s="25">
        <v>80</v>
      </c>
      <c r="J45" s="25">
        <v>40</v>
      </c>
      <c r="K45" s="25">
        <v>120</v>
      </c>
      <c r="L45" s="25"/>
      <c r="M45" s="25"/>
      <c r="N45" s="25">
        <v>28</v>
      </c>
      <c r="O45" s="25">
        <v>96</v>
      </c>
      <c r="P45" s="25"/>
      <c r="Q45" s="25"/>
      <c r="R45" s="25"/>
      <c r="S45" s="25">
        <v>0</v>
      </c>
      <c r="T45" s="25">
        <v>24</v>
      </c>
      <c r="U45" s="25">
        <v>112</v>
      </c>
      <c r="V45" s="25"/>
      <c r="W45" s="25">
        <v>0</v>
      </c>
      <c r="X45" s="25">
        <v>12</v>
      </c>
      <c r="Y45" s="29"/>
      <c r="Z45" s="25"/>
      <c r="AA45" s="25"/>
      <c r="AB45" s="25"/>
      <c r="AC45" s="25">
        <v>835</v>
      </c>
      <c r="AD45" s="26">
        <v>274</v>
      </c>
      <c r="AE45" s="29">
        <v>1109</v>
      </c>
      <c r="AF45" s="29">
        <v>336</v>
      </c>
      <c r="AG45" s="25">
        <v>1171</v>
      </c>
      <c r="AH45" s="25">
        <v>1</v>
      </c>
      <c r="AI45" s="29">
        <v>-63</v>
      </c>
      <c r="AJ45" s="30" t="s">
        <v>1391</v>
      </c>
      <c r="AK45" s="31"/>
      <c r="AL45" s="52">
        <v>1108</v>
      </c>
      <c r="AM45" s="32"/>
      <c r="AN45" s="33"/>
    </row>
    <row r="46" spans="2:43" x14ac:dyDescent="0.25">
      <c r="B46" s="25">
        <v>45</v>
      </c>
      <c r="C46" s="27" t="s">
        <v>98</v>
      </c>
      <c r="D46" s="27" t="s">
        <v>99</v>
      </c>
      <c r="E46" s="28" t="s">
        <v>2145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9"/>
      <c r="Z46" s="25"/>
      <c r="AA46" s="25"/>
      <c r="AB46" s="25"/>
      <c r="AC46" s="25">
        <v>0</v>
      </c>
      <c r="AD46" s="26">
        <v>39</v>
      </c>
      <c r="AE46" s="29">
        <v>39</v>
      </c>
      <c r="AF46" s="29">
        <v>0</v>
      </c>
      <c r="AG46" s="25">
        <v>0</v>
      </c>
      <c r="AH46" s="25"/>
      <c r="AI46" s="29">
        <v>39</v>
      </c>
      <c r="AJ46" s="30" t="s">
        <v>1392</v>
      </c>
      <c r="AK46" s="54"/>
      <c r="AL46" s="52">
        <v>39</v>
      </c>
      <c r="AM46" s="32"/>
      <c r="AN46" s="33"/>
      <c r="AQ46" s="32"/>
    </row>
    <row r="47" spans="2:43" x14ac:dyDescent="0.25">
      <c r="B47" s="25">
        <v>46</v>
      </c>
      <c r="C47" s="27" t="s">
        <v>100</v>
      </c>
      <c r="D47" s="27" t="s">
        <v>101</v>
      </c>
      <c r="E47" s="28" t="s">
        <v>2145</v>
      </c>
      <c r="F47" s="25">
        <v>24</v>
      </c>
      <c r="G47" s="25"/>
      <c r="H47" s="25"/>
      <c r="I47" s="25">
        <v>40</v>
      </c>
      <c r="J47" s="25">
        <v>40</v>
      </c>
      <c r="K47" s="25"/>
      <c r="L47" s="25"/>
      <c r="M47" s="25"/>
      <c r="N47" s="25">
        <v>37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9"/>
      <c r="Z47" s="25"/>
      <c r="AA47" s="25"/>
      <c r="AB47" s="25"/>
      <c r="AC47" s="25">
        <v>141</v>
      </c>
      <c r="AD47" s="26">
        <v>223</v>
      </c>
      <c r="AE47" s="29">
        <v>364</v>
      </c>
      <c r="AF47" s="29">
        <v>134</v>
      </c>
      <c r="AG47" s="25">
        <v>275</v>
      </c>
      <c r="AH47" s="25">
        <v>28</v>
      </c>
      <c r="AI47" s="29">
        <v>61</v>
      </c>
      <c r="AJ47" s="30" t="s">
        <v>1393</v>
      </c>
      <c r="AK47" s="31"/>
      <c r="AL47" s="52">
        <v>336</v>
      </c>
      <c r="AN47" s="33"/>
      <c r="AQ47" s="32"/>
    </row>
    <row r="48" spans="2:43" x14ac:dyDescent="0.25">
      <c r="B48" s="25">
        <v>47</v>
      </c>
      <c r="C48" s="27" t="s">
        <v>102</v>
      </c>
      <c r="D48" s="27" t="s">
        <v>103</v>
      </c>
      <c r="E48" s="28" t="s">
        <v>2145</v>
      </c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9"/>
      <c r="Z48" s="25"/>
      <c r="AA48" s="25"/>
      <c r="AB48" s="25"/>
      <c r="AC48" s="25">
        <v>0</v>
      </c>
      <c r="AD48" s="26">
        <v>9</v>
      </c>
      <c r="AE48" s="29">
        <v>9</v>
      </c>
      <c r="AF48" s="29">
        <v>0</v>
      </c>
      <c r="AG48" s="25">
        <v>0</v>
      </c>
      <c r="AH48" s="25"/>
      <c r="AI48" s="29">
        <v>9</v>
      </c>
      <c r="AJ48" s="30" t="s">
        <v>1394</v>
      </c>
      <c r="AK48" s="31"/>
      <c r="AL48" s="52">
        <v>9</v>
      </c>
      <c r="AN48" s="33"/>
      <c r="AQ48" s="32"/>
    </row>
    <row r="49" spans="2:43" x14ac:dyDescent="0.25">
      <c r="B49" s="25">
        <v>48</v>
      </c>
      <c r="C49" s="27" t="s">
        <v>104</v>
      </c>
      <c r="D49" s="27" t="s">
        <v>105</v>
      </c>
      <c r="E49" s="28" t="s">
        <v>2145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9"/>
      <c r="Z49" s="25"/>
      <c r="AA49" s="25"/>
      <c r="AB49" s="25"/>
      <c r="AC49" s="25">
        <v>0</v>
      </c>
      <c r="AD49" s="26">
        <v>19</v>
      </c>
      <c r="AE49" s="29">
        <v>19</v>
      </c>
      <c r="AF49" s="29">
        <v>0</v>
      </c>
      <c r="AG49" s="25">
        <v>0</v>
      </c>
      <c r="AH49" s="25"/>
      <c r="AI49" s="29">
        <v>19</v>
      </c>
      <c r="AJ49" s="30" t="s">
        <v>1395</v>
      </c>
      <c r="AK49" s="31"/>
      <c r="AL49" s="52">
        <v>19</v>
      </c>
      <c r="AN49" s="33"/>
      <c r="AQ49" s="32"/>
    </row>
    <row r="50" spans="2:43" x14ac:dyDescent="0.25">
      <c r="B50" s="25">
        <v>49</v>
      </c>
      <c r="C50" s="27" t="s">
        <v>106</v>
      </c>
      <c r="D50" s="27" t="s">
        <v>107</v>
      </c>
      <c r="E50" s="28" t="s">
        <v>2145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9"/>
      <c r="Z50" s="25"/>
      <c r="AA50" s="25"/>
      <c r="AB50" s="25"/>
      <c r="AC50" s="25">
        <v>0</v>
      </c>
      <c r="AD50" s="26">
        <v>89</v>
      </c>
      <c r="AE50" s="29">
        <v>89</v>
      </c>
      <c r="AF50" s="29">
        <v>12</v>
      </c>
      <c r="AG50" s="25">
        <v>12</v>
      </c>
      <c r="AH50" s="25"/>
      <c r="AI50" s="29">
        <v>77</v>
      </c>
      <c r="AJ50" s="30" t="s">
        <v>1384</v>
      </c>
      <c r="AK50" s="31"/>
      <c r="AL50" s="52">
        <v>89</v>
      </c>
      <c r="AN50" s="33"/>
      <c r="AQ50" s="32"/>
    </row>
    <row r="51" spans="2:43" x14ac:dyDescent="0.25">
      <c r="B51" s="25">
        <v>50</v>
      </c>
      <c r="C51" s="27" t="s">
        <v>108</v>
      </c>
      <c r="D51" s="27" t="s">
        <v>109</v>
      </c>
      <c r="E51" s="28" t="s">
        <v>2145</v>
      </c>
      <c r="F51" s="25"/>
      <c r="G51" s="25"/>
      <c r="H51" s="25">
        <v>150</v>
      </c>
      <c r="I51" s="25">
        <v>150</v>
      </c>
      <c r="J51" s="25"/>
      <c r="K51" s="25"/>
      <c r="L51" s="25"/>
      <c r="M51" s="25"/>
      <c r="N51" s="25">
        <v>30</v>
      </c>
      <c r="O51" s="25"/>
      <c r="P51" s="25"/>
      <c r="Q51" s="25">
        <v>150</v>
      </c>
      <c r="R51" s="25"/>
      <c r="S51" s="25"/>
      <c r="T51" s="25"/>
      <c r="U51" s="25"/>
      <c r="V51" s="25"/>
      <c r="W51" s="25"/>
      <c r="X51" s="25"/>
      <c r="Y51" s="29"/>
      <c r="Z51" s="25"/>
      <c r="AA51" s="25"/>
      <c r="AB51" s="25"/>
      <c r="AC51" s="25">
        <v>480</v>
      </c>
      <c r="AD51" s="26">
        <v>3207</v>
      </c>
      <c r="AE51" s="29">
        <v>3687</v>
      </c>
      <c r="AF51" s="29">
        <v>392</v>
      </c>
      <c r="AG51" s="25">
        <v>872</v>
      </c>
      <c r="AH51" s="25">
        <v>258</v>
      </c>
      <c r="AI51" s="29">
        <v>2557</v>
      </c>
      <c r="AJ51" s="30" t="s">
        <v>1396</v>
      </c>
      <c r="AK51" s="31"/>
      <c r="AL51" s="52">
        <v>3429</v>
      </c>
      <c r="AN51" s="33"/>
      <c r="AQ51" s="32"/>
    </row>
    <row r="52" spans="2:43" x14ac:dyDescent="0.25">
      <c r="B52" s="25">
        <v>51</v>
      </c>
      <c r="C52" s="27" t="s">
        <v>110</v>
      </c>
      <c r="D52" s="27" t="s">
        <v>111</v>
      </c>
      <c r="E52" s="28" t="s">
        <v>2145</v>
      </c>
      <c r="F52" s="25"/>
      <c r="G52" s="25"/>
      <c r="H52" s="25"/>
      <c r="I52" s="25">
        <v>150</v>
      </c>
      <c r="J52" s="25"/>
      <c r="K52" s="25">
        <v>100</v>
      </c>
      <c r="L52" s="25"/>
      <c r="M52" s="25"/>
      <c r="N52" s="25">
        <v>0</v>
      </c>
      <c r="O52" s="25"/>
      <c r="P52" s="25"/>
      <c r="Q52" s="25">
        <v>100</v>
      </c>
      <c r="R52" s="25"/>
      <c r="S52" s="25">
        <v>0</v>
      </c>
      <c r="T52" s="25">
        <v>304</v>
      </c>
      <c r="U52" s="25">
        <v>24</v>
      </c>
      <c r="V52" s="25"/>
      <c r="W52" s="25"/>
      <c r="X52" s="25"/>
      <c r="Y52" s="29"/>
      <c r="Z52" s="25">
        <v>60</v>
      </c>
      <c r="AA52" s="25"/>
      <c r="AB52" s="25">
        <v>100</v>
      </c>
      <c r="AC52" s="25">
        <v>838</v>
      </c>
      <c r="AD52" s="26">
        <v>276</v>
      </c>
      <c r="AE52" s="29">
        <v>1114</v>
      </c>
      <c r="AF52" s="29">
        <v>274</v>
      </c>
      <c r="AG52" s="25">
        <v>1112</v>
      </c>
      <c r="AH52" s="25">
        <v>48</v>
      </c>
      <c r="AI52" s="29">
        <v>-46</v>
      </c>
      <c r="AJ52" s="30" t="s">
        <v>1397</v>
      </c>
      <c r="AK52" s="31"/>
      <c r="AL52" s="52">
        <v>1066</v>
      </c>
      <c r="AN52" s="33"/>
      <c r="AQ52" s="32"/>
    </row>
    <row r="53" spans="2:43" x14ac:dyDescent="0.25">
      <c r="B53" s="25">
        <v>52</v>
      </c>
      <c r="C53" s="27" t="s">
        <v>112</v>
      </c>
      <c r="D53" s="27" t="s">
        <v>113</v>
      </c>
      <c r="E53" s="28" t="s">
        <v>2145</v>
      </c>
      <c r="F53" s="25"/>
      <c r="G53" s="25">
        <v>2</v>
      </c>
      <c r="H53" s="25">
        <v>300</v>
      </c>
      <c r="I53" s="25">
        <v>250</v>
      </c>
      <c r="J53" s="25">
        <v>100</v>
      </c>
      <c r="K53" s="25">
        <v>50</v>
      </c>
      <c r="L53" s="25"/>
      <c r="M53" s="25"/>
      <c r="N53" s="25">
        <v>0</v>
      </c>
      <c r="O53" s="25"/>
      <c r="P53" s="25"/>
      <c r="Q53" s="25">
        <v>150</v>
      </c>
      <c r="R53" s="25">
        <v>150</v>
      </c>
      <c r="S53" s="25"/>
      <c r="T53" s="25"/>
      <c r="U53" s="25">
        <v>450</v>
      </c>
      <c r="V53" s="25"/>
      <c r="W53" s="25"/>
      <c r="X53" s="25"/>
      <c r="Y53" s="29">
        <v>50</v>
      </c>
      <c r="Z53" s="25">
        <v>18</v>
      </c>
      <c r="AA53" s="25"/>
      <c r="AB53" s="25">
        <v>100</v>
      </c>
      <c r="AC53" s="25">
        <v>1620</v>
      </c>
      <c r="AD53" s="26">
        <v>1637</v>
      </c>
      <c r="AE53" s="29">
        <v>3257</v>
      </c>
      <c r="AF53" s="29">
        <v>1102</v>
      </c>
      <c r="AG53" s="25">
        <v>2722</v>
      </c>
      <c r="AH53" s="25">
        <v>1075</v>
      </c>
      <c r="AI53" s="29">
        <v>-540</v>
      </c>
      <c r="AJ53" s="30" t="s">
        <v>1396</v>
      </c>
      <c r="AK53" s="31"/>
      <c r="AL53" s="52">
        <v>2182</v>
      </c>
      <c r="AN53" s="33"/>
      <c r="AQ53" s="32"/>
    </row>
    <row r="54" spans="2:43" x14ac:dyDescent="0.25">
      <c r="B54" s="25">
        <v>53</v>
      </c>
      <c r="C54" s="27" t="s">
        <v>114</v>
      </c>
      <c r="D54" s="27" t="s">
        <v>115</v>
      </c>
      <c r="E54" s="28" t="s">
        <v>2145</v>
      </c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9"/>
      <c r="Z54" s="25"/>
      <c r="AA54" s="25"/>
      <c r="AB54" s="25"/>
      <c r="AC54" s="25">
        <v>0</v>
      </c>
      <c r="AD54" s="26">
        <v>321</v>
      </c>
      <c r="AE54" s="29">
        <v>321</v>
      </c>
      <c r="AF54" s="29">
        <v>40</v>
      </c>
      <c r="AG54" s="25">
        <v>40</v>
      </c>
      <c r="AH54" s="25">
        <v>281</v>
      </c>
      <c r="AI54" s="29">
        <v>0</v>
      </c>
      <c r="AJ54" s="30" t="s">
        <v>1396</v>
      </c>
      <c r="AK54" s="31"/>
      <c r="AL54" s="52">
        <v>40</v>
      </c>
      <c r="AN54" s="33"/>
      <c r="AQ54" s="32"/>
    </row>
    <row r="55" spans="2:43" x14ac:dyDescent="0.25">
      <c r="B55" s="25">
        <v>54</v>
      </c>
      <c r="C55" s="27" t="s">
        <v>116</v>
      </c>
      <c r="D55" s="27" t="s">
        <v>117</v>
      </c>
      <c r="E55" s="28" t="s">
        <v>2145</v>
      </c>
      <c r="F55" s="25"/>
      <c r="G55" s="25"/>
      <c r="H55" s="25"/>
      <c r="I55" s="25">
        <v>40</v>
      </c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9"/>
      <c r="Z55" s="25"/>
      <c r="AA55" s="25"/>
      <c r="AB55" s="25"/>
      <c r="AC55" s="25">
        <v>40</v>
      </c>
      <c r="AD55" s="26">
        <v>154</v>
      </c>
      <c r="AE55" s="29">
        <v>194</v>
      </c>
      <c r="AF55" s="29">
        <v>72</v>
      </c>
      <c r="AG55" s="25">
        <v>112</v>
      </c>
      <c r="AH55" s="25">
        <v>36</v>
      </c>
      <c r="AI55" s="29">
        <v>46</v>
      </c>
      <c r="AJ55" s="30" t="s">
        <v>1398</v>
      </c>
      <c r="AK55" s="31"/>
      <c r="AL55" s="52">
        <v>158</v>
      </c>
      <c r="AN55" s="33"/>
      <c r="AQ55" s="32"/>
    </row>
    <row r="56" spans="2:43" x14ac:dyDescent="0.25">
      <c r="B56" s="25">
        <v>55</v>
      </c>
      <c r="C56" s="27" t="s">
        <v>118</v>
      </c>
      <c r="D56" s="27" t="s">
        <v>119</v>
      </c>
      <c r="E56" s="28" t="s">
        <v>2145</v>
      </c>
      <c r="F56" s="25"/>
      <c r="G56" s="25">
        <v>20</v>
      </c>
      <c r="H56" s="25">
        <v>40</v>
      </c>
      <c r="I56" s="25"/>
      <c r="J56" s="25"/>
      <c r="K56" s="25">
        <v>60</v>
      </c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>
        <v>52</v>
      </c>
      <c r="Y56" s="29"/>
      <c r="Z56" s="25"/>
      <c r="AA56" s="25"/>
      <c r="AB56" s="25"/>
      <c r="AC56" s="25">
        <v>172</v>
      </c>
      <c r="AD56" s="26">
        <v>186</v>
      </c>
      <c r="AE56" s="29">
        <v>358</v>
      </c>
      <c r="AF56" s="29">
        <v>144</v>
      </c>
      <c r="AG56" s="25">
        <v>316</v>
      </c>
      <c r="AH56" s="25">
        <v>4</v>
      </c>
      <c r="AI56" s="29">
        <v>38</v>
      </c>
      <c r="AJ56" s="30" t="s">
        <v>1395</v>
      </c>
      <c r="AK56" s="31"/>
      <c r="AL56" s="52">
        <v>354</v>
      </c>
      <c r="AN56" s="33"/>
    </row>
    <row r="57" spans="2:43" x14ac:dyDescent="0.25">
      <c r="B57" s="25">
        <v>56</v>
      </c>
      <c r="C57" s="27" t="s">
        <v>120</v>
      </c>
      <c r="D57" s="27" t="s">
        <v>121</v>
      </c>
      <c r="E57" s="28" t="s">
        <v>2145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9"/>
      <c r="Z57" s="25"/>
      <c r="AA57" s="25"/>
      <c r="AB57" s="25"/>
      <c r="AC57" s="25">
        <v>0</v>
      </c>
      <c r="AD57" s="26">
        <v>70</v>
      </c>
      <c r="AE57" s="29">
        <v>70</v>
      </c>
      <c r="AF57" s="29">
        <v>0</v>
      </c>
      <c r="AG57" s="25">
        <v>0</v>
      </c>
      <c r="AH57" s="25"/>
      <c r="AI57" s="29">
        <v>70</v>
      </c>
      <c r="AJ57" s="30" t="s">
        <v>1395</v>
      </c>
      <c r="AK57" s="31"/>
      <c r="AL57" s="52">
        <v>70</v>
      </c>
      <c r="AN57" s="33"/>
      <c r="AQ57" s="32"/>
    </row>
    <row r="58" spans="2:43" x14ac:dyDescent="0.25">
      <c r="B58" s="25">
        <v>57</v>
      </c>
      <c r="C58" s="27" t="s">
        <v>122</v>
      </c>
      <c r="D58" s="27" t="s">
        <v>123</v>
      </c>
      <c r="E58" s="28" t="s">
        <v>2145</v>
      </c>
      <c r="F58" s="25">
        <v>2</v>
      </c>
      <c r="G58" s="25"/>
      <c r="H58" s="25"/>
      <c r="I58" s="25"/>
      <c r="J58" s="25">
        <v>60</v>
      </c>
      <c r="K58" s="25"/>
      <c r="L58" s="25"/>
      <c r="M58" s="25"/>
      <c r="N58" s="25"/>
      <c r="O58" s="25"/>
      <c r="P58" s="25"/>
      <c r="Q58" s="25"/>
      <c r="R58" s="25">
        <v>50</v>
      </c>
      <c r="S58" s="25"/>
      <c r="T58" s="25"/>
      <c r="U58" s="25"/>
      <c r="V58" s="25"/>
      <c r="W58" s="25"/>
      <c r="X58" s="25">
        <v>38</v>
      </c>
      <c r="Y58" s="29"/>
      <c r="Z58" s="25"/>
      <c r="AA58" s="25"/>
      <c r="AB58" s="25"/>
      <c r="AC58" s="25">
        <v>150</v>
      </c>
      <c r="AD58" s="26">
        <v>54</v>
      </c>
      <c r="AE58" s="29">
        <v>204</v>
      </c>
      <c r="AF58" s="29">
        <v>37</v>
      </c>
      <c r="AG58" s="25">
        <v>187</v>
      </c>
      <c r="AH58" s="25"/>
      <c r="AI58" s="29">
        <v>17</v>
      </c>
      <c r="AJ58" s="30" t="s">
        <v>1395</v>
      </c>
      <c r="AK58" s="31"/>
      <c r="AL58" s="52">
        <v>204</v>
      </c>
      <c r="AN58" s="33"/>
    </row>
    <row r="59" spans="2:43" x14ac:dyDescent="0.25">
      <c r="B59" s="25">
        <v>58</v>
      </c>
      <c r="C59" s="27" t="s">
        <v>124</v>
      </c>
      <c r="D59" s="27" t="s">
        <v>125</v>
      </c>
      <c r="E59" s="28" t="s">
        <v>2145</v>
      </c>
      <c r="F59" s="25"/>
      <c r="G59" s="25">
        <v>20</v>
      </c>
      <c r="H59" s="25">
        <v>20</v>
      </c>
      <c r="I59" s="25"/>
      <c r="J59" s="25">
        <v>20</v>
      </c>
      <c r="K59" s="25">
        <v>20</v>
      </c>
      <c r="L59" s="25"/>
      <c r="M59" s="25"/>
      <c r="N59" s="25">
        <v>46</v>
      </c>
      <c r="O59" s="25"/>
      <c r="P59" s="25"/>
      <c r="Q59" s="25"/>
      <c r="R59" s="25"/>
      <c r="S59" s="25"/>
      <c r="T59" s="25">
        <v>28</v>
      </c>
      <c r="U59" s="25"/>
      <c r="V59" s="25"/>
      <c r="W59" s="25"/>
      <c r="X59" s="25">
        <v>58</v>
      </c>
      <c r="Y59" s="29"/>
      <c r="Z59" s="25"/>
      <c r="AA59" s="25"/>
      <c r="AB59" s="25">
        <v>60</v>
      </c>
      <c r="AC59" s="25">
        <v>272</v>
      </c>
      <c r="AD59" s="26">
        <v>57</v>
      </c>
      <c r="AE59" s="29">
        <v>329</v>
      </c>
      <c r="AF59" s="29">
        <v>42</v>
      </c>
      <c r="AG59" s="25">
        <v>314</v>
      </c>
      <c r="AH59" s="25"/>
      <c r="AI59" s="29">
        <v>15</v>
      </c>
      <c r="AJ59" s="30" t="s">
        <v>1399</v>
      </c>
      <c r="AK59" s="31"/>
      <c r="AL59" s="52">
        <v>329</v>
      </c>
      <c r="AN59" s="33"/>
    </row>
    <row r="60" spans="2:43" x14ac:dyDescent="0.25">
      <c r="B60" s="25">
        <v>59</v>
      </c>
      <c r="C60" s="27" t="s">
        <v>126</v>
      </c>
      <c r="D60" s="27" t="s">
        <v>127</v>
      </c>
      <c r="E60" s="28" t="s">
        <v>2145</v>
      </c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9"/>
      <c r="Z60" s="25"/>
      <c r="AA60" s="25"/>
      <c r="AB60" s="25"/>
      <c r="AC60" s="25">
        <v>0</v>
      </c>
      <c r="AD60" s="26">
        <v>18</v>
      </c>
      <c r="AE60" s="29">
        <v>18</v>
      </c>
      <c r="AF60" s="29">
        <v>0</v>
      </c>
      <c r="AG60" s="25">
        <v>0</v>
      </c>
      <c r="AH60" s="25"/>
      <c r="AI60" s="29">
        <v>18</v>
      </c>
      <c r="AJ60" s="30" t="s">
        <v>1395</v>
      </c>
      <c r="AK60" s="31"/>
      <c r="AL60" s="52">
        <v>18</v>
      </c>
      <c r="AN60" s="33"/>
      <c r="AQ60" s="32"/>
    </row>
    <row r="61" spans="2:43" x14ac:dyDescent="0.25">
      <c r="B61" s="25">
        <v>60</v>
      </c>
      <c r="C61" s="27" t="s">
        <v>128</v>
      </c>
      <c r="D61" s="27" t="s">
        <v>129</v>
      </c>
      <c r="E61" s="28" t="s">
        <v>2145</v>
      </c>
      <c r="F61" s="25"/>
      <c r="G61" s="25">
        <v>20</v>
      </c>
      <c r="H61" s="25">
        <v>40</v>
      </c>
      <c r="I61" s="25"/>
      <c r="J61" s="25"/>
      <c r="K61" s="25">
        <v>60</v>
      </c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>
        <v>92</v>
      </c>
      <c r="Y61" s="29"/>
      <c r="Z61" s="25"/>
      <c r="AA61" s="25"/>
      <c r="AB61" s="25"/>
      <c r="AC61" s="25">
        <v>212</v>
      </c>
      <c r="AD61" s="26">
        <v>224</v>
      </c>
      <c r="AE61" s="29">
        <v>436</v>
      </c>
      <c r="AF61" s="29">
        <v>154</v>
      </c>
      <c r="AG61" s="25">
        <v>366</v>
      </c>
      <c r="AH61" s="25">
        <v>4</v>
      </c>
      <c r="AI61" s="29">
        <v>66</v>
      </c>
      <c r="AJ61" s="30" t="s">
        <v>1395</v>
      </c>
      <c r="AK61" s="31"/>
      <c r="AL61" s="52">
        <v>432</v>
      </c>
      <c r="AN61" s="33"/>
    </row>
    <row r="62" spans="2:43" x14ac:dyDescent="0.25">
      <c r="B62" s="25">
        <v>61</v>
      </c>
      <c r="C62" s="27" t="s">
        <v>130</v>
      </c>
      <c r="D62" s="27" t="s">
        <v>131</v>
      </c>
      <c r="E62" s="28" t="s">
        <v>2145</v>
      </c>
      <c r="F62" s="25">
        <v>2</v>
      </c>
      <c r="G62" s="25"/>
      <c r="H62" s="25"/>
      <c r="I62" s="25"/>
      <c r="J62" s="25">
        <v>60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>
        <v>88</v>
      </c>
      <c r="Y62" s="29"/>
      <c r="Z62" s="25"/>
      <c r="AA62" s="25"/>
      <c r="AB62" s="25"/>
      <c r="AC62" s="25">
        <v>150</v>
      </c>
      <c r="AD62" s="26">
        <v>70</v>
      </c>
      <c r="AE62" s="29">
        <v>220</v>
      </c>
      <c r="AF62" s="29">
        <v>40</v>
      </c>
      <c r="AG62" s="25">
        <v>190</v>
      </c>
      <c r="AH62" s="25"/>
      <c r="AI62" s="29">
        <v>30</v>
      </c>
      <c r="AJ62" s="30" t="s">
        <v>1395</v>
      </c>
      <c r="AK62" s="31"/>
      <c r="AL62" s="52">
        <v>220</v>
      </c>
      <c r="AN62" s="33"/>
    </row>
    <row r="63" spans="2:43" x14ac:dyDescent="0.25">
      <c r="B63" s="25">
        <v>62</v>
      </c>
      <c r="C63" s="27" t="s">
        <v>132</v>
      </c>
      <c r="D63" s="27" t="s">
        <v>133</v>
      </c>
      <c r="E63" s="28" t="s">
        <v>2145</v>
      </c>
      <c r="F63" s="25"/>
      <c r="G63" s="25">
        <v>20</v>
      </c>
      <c r="H63" s="25">
        <v>20</v>
      </c>
      <c r="I63" s="25"/>
      <c r="J63" s="25">
        <v>20</v>
      </c>
      <c r="K63" s="25">
        <v>20</v>
      </c>
      <c r="L63" s="25"/>
      <c r="M63" s="25"/>
      <c r="N63" s="25">
        <v>86</v>
      </c>
      <c r="O63" s="25"/>
      <c r="P63" s="25"/>
      <c r="Q63" s="25"/>
      <c r="R63" s="25"/>
      <c r="S63" s="25"/>
      <c r="T63" s="25">
        <v>28</v>
      </c>
      <c r="U63" s="25"/>
      <c r="V63" s="25"/>
      <c r="W63" s="25"/>
      <c r="X63" s="25">
        <v>98</v>
      </c>
      <c r="Y63" s="29"/>
      <c r="Z63" s="25"/>
      <c r="AA63" s="25"/>
      <c r="AB63" s="25">
        <v>100</v>
      </c>
      <c r="AC63" s="25">
        <v>392</v>
      </c>
      <c r="AD63" s="26">
        <v>98</v>
      </c>
      <c r="AE63" s="29">
        <v>490</v>
      </c>
      <c r="AF63" s="29">
        <v>76</v>
      </c>
      <c r="AG63" s="25">
        <v>468</v>
      </c>
      <c r="AH63" s="25"/>
      <c r="AI63" s="29">
        <v>22</v>
      </c>
      <c r="AJ63" s="30" t="s">
        <v>1395</v>
      </c>
      <c r="AK63" s="31"/>
      <c r="AL63" s="52">
        <v>490</v>
      </c>
      <c r="AM63" s="32"/>
      <c r="AN63" s="33"/>
    </row>
    <row r="64" spans="2:43" x14ac:dyDescent="0.25">
      <c r="B64" s="25">
        <v>63</v>
      </c>
      <c r="C64" s="27" t="s">
        <v>134</v>
      </c>
      <c r="D64" s="27" t="s">
        <v>135</v>
      </c>
      <c r="E64" s="28" t="s">
        <v>2145</v>
      </c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9"/>
      <c r="Z64" s="25"/>
      <c r="AA64" s="25"/>
      <c r="AB64" s="25"/>
      <c r="AC64" s="25">
        <v>0</v>
      </c>
      <c r="AD64" s="26">
        <v>58</v>
      </c>
      <c r="AE64" s="29">
        <v>58</v>
      </c>
      <c r="AF64" s="29">
        <v>0</v>
      </c>
      <c r="AG64" s="25">
        <v>0</v>
      </c>
      <c r="AH64" s="25"/>
      <c r="AI64" s="29">
        <v>58</v>
      </c>
      <c r="AJ64" s="30" t="s">
        <v>1395</v>
      </c>
      <c r="AK64" s="31"/>
      <c r="AL64" s="52">
        <v>58</v>
      </c>
      <c r="AM64" s="32"/>
      <c r="AN64" s="33"/>
      <c r="AQ64" s="32"/>
    </row>
    <row r="65" spans="2:43" x14ac:dyDescent="0.25">
      <c r="B65" s="25">
        <v>64</v>
      </c>
      <c r="C65" s="27" t="s">
        <v>136</v>
      </c>
      <c r="D65" s="27" t="s">
        <v>137</v>
      </c>
      <c r="E65" s="28" t="s">
        <v>2145</v>
      </c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>
        <v>14</v>
      </c>
      <c r="Y65" s="29"/>
      <c r="Z65" s="25"/>
      <c r="AA65" s="25"/>
      <c r="AB65" s="25"/>
      <c r="AC65" s="25">
        <v>14</v>
      </c>
      <c r="AD65" s="26">
        <v>10</v>
      </c>
      <c r="AE65" s="29">
        <v>24</v>
      </c>
      <c r="AF65" s="29">
        <v>0</v>
      </c>
      <c r="AG65" s="25">
        <v>14</v>
      </c>
      <c r="AH65" s="25"/>
      <c r="AI65" s="29">
        <v>10</v>
      </c>
      <c r="AJ65" s="30" t="s">
        <v>1395</v>
      </c>
      <c r="AK65" s="31"/>
      <c r="AL65" s="52">
        <v>24</v>
      </c>
      <c r="AM65" s="32"/>
      <c r="AN65" s="33"/>
    </row>
    <row r="66" spans="2:43" x14ac:dyDescent="0.25">
      <c r="B66" s="25">
        <v>65</v>
      </c>
      <c r="C66" s="27" t="s">
        <v>138</v>
      </c>
      <c r="D66" s="27" t="s">
        <v>139</v>
      </c>
      <c r="E66" s="28" t="s">
        <v>2145</v>
      </c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>
        <v>34</v>
      </c>
      <c r="Y66" s="29"/>
      <c r="Z66" s="25"/>
      <c r="AA66" s="25"/>
      <c r="AB66" s="25"/>
      <c r="AC66" s="25">
        <v>34</v>
      </c>
      <c r="AD66" s="26">
        <v>10</v>
      </c>
      <c r="AE66" s="29">
        <v>44</v>
      </c>
      <c r="AF66" s="29">
        <v>0</v>
      </c>
      <c r="AG66" s="25">
        <v>34</v>
      </c>
      <c r="AH66" s="25"/>
      <c r="AI66" s="29">
        <v>10</v>
      </c>
      <c r="AJ66" s="30" t="s">
        <v>1395</v>
      </c>
      <c r="AK66" s="31"/>
      <c r="AL66" s="52">
        <v>44</v>
      </c>
      <c r="AM66" s="32"/>
      <c r="AN66" s="33"/>
    </row>
    <row r="67" spans="2:43" x14ac:dyDescent="0.25">
      <c r="B67" s="25">
        <v>66</v>
      </c>
      <c r="C67" s="27" t="s">
        <v>140</v>
      </c>
      <c r="D67" s="27" t="s">
        <v>141</v>
      </c>
      <c r="E67" s="28" t="s">
        <v>2145</v>
      </c>
      <c r="F67" s="25"/>
      <c r="G67" s="25"/>
      <c r="H67" s="25">
        <v>50</v>
      </c>
      <c r="I67" s="25"/>
      <c r="J67" s="25"/>
      <c r="K67" s="25"/>
      <c r="L67" s="25"/>
      <c r="M67" s="25"/>
      <c r="N67" s="25"/>
      <c r="O67" s="25"/>
      <c r="P67" s="25"/>
      <c r="Q67" s="25"/>
      <c r="R67" s="25">
        <v>100</v>
      </c>
      <c r="S67" s="25"/>
      <c r="T67" s="25"/>
      <c r="U67" s="25"/>
      <c r="V67" s="25"/>
      <c r="W67" s="25"/>
      <c r="X67" s="25"/>
      <c r="Y67" s="29"/>
      <c r="Z67" s="25"/>
      <c r="AA67" s="25"/>
      <c r="AB67" s="25"/>
      <c r="AC67" s="25">
        <v>150</v>
      </c>
      <c r="AD67" s="26">
        <v>0</v>
      </c>
      <c r="AE67" s="29">
        <v>150</v>
      </c>
      <c r="AF67" s="29">
        <v>0</v>
      </c>
      <c r="AG67" s="25">
        <v>150</v>
      </c>
      <c r="AH67" s="25"/>
      <c r="AI67" s="29">
        <v>0</v>
      </c>
      <c r="AJ67" s="30">
        <v>0</v>
      </c>
      <c r="AK67" s="31"/>
      <c r="AL67" s="52">
        <v>150</v>
      </c>
      <c r="AM67" s="32"/>
      <c r="AN67" s="33"/>
      <c r="AQ67" s="32"/>
    </row>
    <row r="68" spans="2:43" x14ac:dyDescent="0.25">
      <c r="B68" s="25">
        <v>67</v>
      </c>
      <c r="C68" s="27" t="s">
        <v>142</v>
      </c>
      <c r="D68" s="27" t="s">
        <v>143</v>
      </c>
      <c r="E68" s="28" t="s">
        <v>2145</v>
      </c>
      <c r="F68" s="25"/>
      <c r="G68" s="25"/>
      <c r="H68" s="25">
        <v>50</v>
      </c>
      <c r="I68" s="25"/>
      <c r="J68" s="25"/>
      <c r="K68" s="25"/>
      <c r="L68" s="25"/>
      <c r="M68" s="25"/>
      <c r="N68" s="25"/>
      <c r="O68" s="25"/>
      <c r="P68" s="25"/>
      <c r="Q68" s="25"/>
      <c r="R68" s="25">
        <v>100</v>
      </c>
      <c r="S68" s="25"/>
      <c r="T68" s="25"/>
      <c r="U68" s="25"/>
      <c r="V68" s="25"/>
      <c r="W68" s="25"/>
      <c r="X68" s="25"/>
      <c r="Y68" s="29"/>
      <c r="Z68" s="25"/>
      <c r="AA68" s="25"/>
      <c r="AB68" s="25"/>
      <c r="AC68" s="25">
        <v>150</v>
      </c>
      <c r="AD68" s="26">
        <v>0</v>
      </c>
      <c r="AE68" s="29">
        <v>150</v>
      </c>
      <c r="AF68" s="29">
        <v>0</v>
      </c>
      <c r="AG68" s="25">
        <v>150</v>
      </c>
      <c r="AH68" s="25"/>
      <c r="AI68" s="29">
        <v>0</v>
      </c>
      <c r="AJ68" s="30">
        <v>0</v>
      </c>
      <c r="AK68" s="31"/>
      <c r="AL68" s="52">
        <v>150</v>
      </c>
      <c r="AM68" s="32"/>
      <c r="AN68" s="33"/>
      <c r="AQ68" s="32"/>
    </row>
    <row r="69" spans="2:43" x14ac:dyDescent="0.25">
      <c r="B69" s="25">
        <v>68</v>
      </c>
      <c r="C69" s="27" t="s">
        <v>144</v>
      </c>
      <c r="D69" s="27" t="s">
        <v>145</v>
      </c>
      <c r="E69" s="28" t="s">
        <v>2145</v>
      </c>
      <c r="F69" s="25"/>
      <c r="G69" s="25"/>
      <c r="H69" s="25">
        <v>50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9"/>
      <c r="Z69" s="25"/>
      <c r="AA69" s="25"/>
      <c r="AB69" s="25"/>
      <c r="AC69" s="25">
        <v>50</v>
      </c>
      <c r="AD69" s="26">
        <v>0</v>
      </c>
      <c r="AE69" s="29">
        <v>50</v>
      </c>
      <c r="AF69" s="29">
        <v>0</v>
      </c>
      <c r="AG69" s="25">
        <v>50</v>
      </c>
      <c r="AH69" s="25"/>
      <c r="AI69" s="29">
        <v>0</v>
      </c>
      <c r="AJ69" s="30">
        <v>0</v>
      </c>
      <c r="AK69" s="31"/>
      <c r="AL69" s="52">
        <v>50</v>
      </c>
      <c r="AM69" s="32"/>
      <c r="AN69" s="33"/>
      <c r="AQ69" s="32"/>
    </row>
    <row r="70" spans="2:43" x14ac:dyDescent="0.25">
      <c r="B70" s="25">
        <v>69</v>
      </c>
      <c r="C70" s="27" t="s">
        <v>146</v>
      </c>
      <c r="D70" s="27" t="s">
        <v>147</v>
      </c>
      <c r="E70" s="28" t="s">
        <v>2145</v>
      </c>
      <c r="F70" s="25"/>
      <c r="G70" s="25"/>
      <c r="H70" s="25">
        <v>50</v>
      </c>
      <c r="I70" s="25"/>
      <c r="J70" s="25"/>
      <c r="K70" s="25"/>
      <c r="L70" s="25"/>
      <c r="M70" s="25"/>
      <c r="N70" s="25"/>
      <c r="O70" s="25"/>
      <c r="P70" s="25"/>
      <c r="Q70" s="25"/>
      <c r="R70" s="25">
        <v>100</v>
      </c>
      <c r="S70" s="25"/>
      <c r="T70" s="25"/>
      <c r="U70" s="25"/>
      <c r="V70" s="25"/>
      <c r="W70" s="25"/>
      <c r="X70" s="25"/>
      <c r="Y70" s="29"/>
      <c r="Z70" s="25"/>
      <c r="AA70" s="25"/>
      <c r="AB70" s="25"/>
      <c r="AC70" s="25">
        <v>150</v>
      </c>
      <c r="AD70" s="26">
        <v>0</v>
      </c>
      <c r="AE70" s="29">
        <v>150</v>
      </c>
      <c r="AF70" s="29">
        <v>0</v>
      </c>
      <c r="AG70" s="25">
        <v>150</v>
      </c>
      <c r="AH70" s="25"/>
      <c r="AI70" s="29">
        <v>0</v>
      </c>
      <c r="AJ70" s="30">
        <v>0</v>
      </c>
      <c r="AK70" s="31"/>
      <c r="AL70" s="52">
        <v>150</v>
      </c>
      <c r="AM70" s="32"/>
      <c r="AN70" s="33"/>
      <c r="AQ70" s="32"/>
    </row>
    <row r="71" spans="2:43" x14ac:dyDescent="0.25">
      <c r="B71" s="25">
        <v>70</v>
      </c>
      <c r="C71" s="27" t="s">
        <v>148</v>
      </c>
      <c r="D71" s="27" t="s">
        <v>149</v>
      </c>
      <c r="E71" s="28" t="s">
        <v>2145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9"/>
      <c r="Z71" s="25"/>
      <c r="AA71" s="25"/>
      <c r="AB71" s="25"/>
      <c r="AC71" s="25">
        <v>0</v>
      </c>
      <c r="AD71" s="26">
        <v>65</v>
      </c>
      <c r="AE71" s="29">
        <v>65</v>
      </c>
      <c r="AF71" s="29">
        <v>0</v>
      </c>
      <c r="AG71" s="25">
        <v>0</v>
      </c>
      <c r="AH71" s="25"/>
      <c r="AI71" s="29">
        <v>65</v>
      </c>
      <c r="AJ71" s="30" t="s">
        <v>1395</v>
      </c>
      <c r="AK71" s="31"/>
      <c r="AL71" s="52">
        <v>65</v>
      </c>
      <c r="AM71" s="32"/>
      <c r="AN71" s="33"/>
      <c r="AQ71" s="32"/>
    </row>
    <row r="72" spans="2:43" x14ac:dyDescent="0.25">
      <c r="B72" s="25">
        <v>71</v>
      </c>
      <c r="C72" s="27" t="s">
        <v>150</v>
      </c>
      <c r="D72" s="27" t="s">
        <v>151</v>
      </c>
      <c r="E72" s="28" t="s">
        <v>2145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9"/>
      <c r="Z72" s="25"/>
      <c r="AA72" s="25"/>
      <c r="AB72" s="25"/>
      <c r="AC72" s="25">
        <v>0</v>
      </c>
      <c r="AD72" s="26">
        <v>489</v>
      </c>
      <c r="AE72" s="29">
        <v>489</v>
      </c>
      <c r="AF72" s="29">
        <v>0</v>
      </c>
      <c r="AG72" s="25">
        <v>0</v>
      </c>
      <c r="AH72" s="25"/>
      <c r="AI72" s="29">
        <v>489</v>
      </c>
      <c r="AJ72" s="30" t="s">
        <v>1377</v>
      </c>
      <c r="AK72" s="31"/>
      <c r="AL72" s="52">
        <v>489</v>
      </c>
      <c r="AM72" s="32"/>
      <c r="AN72" s="33"/>
      <c r="AQ72" s="32"/>
    </row>
    <row r="73" spans="2:43" x14ac:dyDescent="0.25">
      <c r="B73" s="25">
        <v>72</v>
      </c>
      <c r="C73" s="27" t="s">
        <v>152</v>
      </c>
      <c r="D73" s="27" t="s">
        <v>153</v>
      </c>
      <c r="E73" s="28" t="s">
        <v>2145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>
        <v>100</v>
      </c>
      <c r="V73" s="25"/>
      <c r="W73" s="25"/>
      <c r="X73" s="25"/>
      <c r="Y73" s="29"/>
      <c r="Z73" s="25"/>
      <c r="AA73" s="25"/>
      <c r="AB73" s="25"/>
      <c r="AC73" s="25">
        <v>100</v>
      </c>
      <c r="AD73" s="26">
        <v>103</v>
      </c>
      <c r="AE73" s="29">
        <v>203</v>
      </c>
      <c r="AF73" s="29">
        <v>0</v>
      </c>
      <c r="AG73" s="25">
        <v>100</v>
      </c>
      <c r="AH73" s="25"/>
      <c r="AI73" s="29">
        <v>103</v>
      </c>
      <c r="AJ73" s="30" t="s">
        <v>1377</v>
      </c>
      <c r="AK73" s="31"/>
      <c r="AL73" s="52">
        <v>203</v>
      </c>
      <c r="AM73" s="32"/>
      <c r="AN73" s="33"/>
      <c r="AQ73" s="32"/>
    </row>
    <row r="74" spans="2:43" x14ac:dyDescent="0.25">
      <c r="B74" s="25">
        <v>73</v>
      </c>
      <c r="C74" s="27" t="s">
        <v>154</v>
      </c>
      <c r="D74" s="27" t="s">
        <v>155</v>
      </c>
      <c r="E74" s="28" t="s">
        <v>2145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9"/>
      <c r="Z74" s="25"/>
      <c r="AA74" s="25"/>
      <c r="AB74" s="25"/>
      <c r="AC74" s="25">
        <v>0</v>
      </c>
      <c r="AD74" s="26">
        <v>161</v>
      </c>
      <c r="AE74" s="29">
        <v>161</v>
      </c>
      <c r="AF74" s="29">
        <v>0</v>
      </c>
      <c r="AG74" s="25">
        <v>0</v>
      </c>
      <c r="AH74" s="25"/>
      <c r="AI74" s="29">
        <v>161</v>
      </c>
      <c r="AJ74" s="30" t="s">
        <v>1400</v>
      </c>
      <c r="AK74" s="31"/>
      <c r="AL74" s="52">
        <v>161</v>
      </c>
      <c r="AM74" s="53"/>
      <c r="AN74" s="33"/>
      <c r="AQ74" s="32"/>
    </row>
    <row r="75" spans="2:43" x14ac:dyDescent="0.25">
      <c r="B75" s="25">
        <v>74</v>
      </c>
      <c r="C75" s="27" t="s">
        <v>156</v>
      </c>
      <c r="D75" s="27" t="s">
        <v>157</v>
      </c>
      <c r="E75" s="28" t="s">
        <v>2145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9"/>
      <c r="Z75" s="25"/>
      <c r="AA75" s="25"/>
      <c r="AB75" s="25"/>
      <c r="AC75" s="25">
        <v>0</v>
      </c>
      <c r="AD75" s="26">
        <v>26</v>
      </c>
      <c r="AE75" s="29">
        <v>26</v>
      </c>
      <c r="AF75" s="29">
        <v>0</v>
      </c>
      <c r="AG75" s="25">
        <v>0</v>
      </c>
      <c r="AH75" s="25"/>
      <c r="AI75" s="29">
        <v>26</v>
      </c>
      <c r="AJ75" s="30" t="s">
        <v>1401</v>
      </c>
      <c r="AK75" s="31"/>
      <c r="AL75" s="52">
        <v>26</v>
      </c>
      <c r="AM75" s="32"/>
      <c r="AN75" s="33"/>
      <c r="AQ75" s="32"/>
    </row>
    <row r="76" spans="2:43" x14ac:dyDescent="0.25">
      <c r="B76" s="25">
        <v>75</v>
      </c>
      <c r="C76" s="27" t="s">
        <v>158</v>
      </c>
      <c r="D76" s="35" t="s">
        <v>1402</v>
      </c>
      <c r="E76" s="28" t="s">
        <v>2145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9"/>
      <c r="Z76" s="25"/>
      <c r="AA76" s="25"/>
      <c r="AB76" s="25"/>
      <c r="AC76" s="25">
        <v>0</v>
      </c>
      <c r="AD76" s="26">
        <v>8</v>
      </c>
      <c r="AE76" s="29">
        <v>8</v>
      </c>
      <c r="AF76" s="29">
        <v>0</v>
      </c>
      <c r="AG76" s="25">
        <v>0</v>
      </c>
      <c r="AH76" s="25"/>
      <c r="AI76" s="29">
        <v>8</v>
      </c>
      <c r="AJ76" s="30" t="s">
        <v>1378</v>
      </c>
      <c r="AK76" s="31"/>
      <c r="AL76" s="52">
        <v>8</v>
      </c>
      <c r="AM76" s="32"/>
      <c r="AN76" s="33"/>
      <c r="AQ76" s="32"/>
    </row>
    <row r="77" spans="2:43" x14ac:dyDescent="0.25">
      <c r="B77" s="25">
        <v>76</v>
      </c>
      <c r="C77" s="27" t="s">
        <v>159</v>
      </c>
      <c r="D77" s="27" t="s">
        <v>160</v>
      </c>
      <c r="E77" s="28" t="s">
        <v>2145</v>
      </c>
      <c r="F77" s="25"/>
      <c r="G77" s="25"/>
      <c r="H77" s="25"/>
      <c r="I77" s="25"/>
      <c r="J77" s="25"/>
      <c r="K77" s="25"/>
      <c r="L77" s="25"/>
      <c r="M77" s="25"/>
      <c r="N77" s="25">
        <v>196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9"/>
      <c r="Z77" s="25"/>
      <c r="AA77" s="25"/>
      <c r="AB77" s="25"/>
      <c r="AC77" s="25">
        <v>196</v>
      </c>
      <c r="AD77" s="26">
        <v>264</v>
      </c>
      <c r="AE77" s="29">
        <v>460</v>
      </c>
      <c r="AF77" s="29">
        <v>32</v>
      </c>
      <c r="AG77" s="25">
        <v>228</v>
      </c>
      <c r="AH77" s="25"/>
      <c r="AI77" s="29">
        <v>232</v>
      </c>
      <c r="AJ77" s="30" t="s">
        <v>1401</v>
      </c>
      <c r="AK77" s="31"/>
      <c r="AL77" s="52">
        <v>460</v>
      </c>
      <c r="AM77" s="32"/>
      <c r="AN77" s="33"/>
      <c r="AQ77" s="32"/>
    </row>
    <row r="78" spans="2:43" x14ac:dyDescent="0.25">
      <c r="B78" s="25">
        <v>77</v>
      </c>
      <c r="C78" s="27" t="s">
        <v>161</v>
      </c>
      <c r="D78" s="27" t="s">
        <v>162</v>
      </c>
      <c r="E78" s="28" t="s">
        <v>2145</v>
      </c>
      <c r="F78" s="25"/>
      <c r="G78" s="25"/>
      <c r="H78" s="25">
        <v>160</v>
      </c>
      <c r="I78" s="25">
        <v>80</v>
      </c>
      <c r="J78" s="25"/>
      <c r="K78" s="25"/>
      <c r="L78" s="25"/>
      <c r="M78" s="25"/>
      <c r="N78" s="25">
        <v>80</v>
      </c>
      <c r="O78" s="25"/>
      <c r="P78" s="25"/>
      <c r="Q78" s="25">
        <v>100</v>
      </c>
      <c r="R78" s="25"/>
      <c r="S78" s="25"/>
      <c r="T78" s="25"/>
      <c r="U78" s="25"/>
      <c r="V78" s="25"/>
      <c r="W78" s="25"/>
      <c r="X78" s="25"/>
      <c r="Y78" s="29"/>
      <c r="Z78" s="25"/>
      <c r="AA78" s="25"/>
      <c r="AB78" s="25"/>
      <c r="AC78" s="25">
        <v>420</v>
      </c>
      <c r="AD78" s="26">
        <v>625</v>
      </c>
      <c r="AE78" s="29">
        <v>1045</v>
      </c>
      <c r="AF78" s="29">
        <v>220</v>
      </c>
      <c r="AG78" s="25">
        <v>640</v>
      </c>
      <c r="AH78" s="25">
        <v>8</v>
      </c>
      <c r="AI78" s="29">
        <v>397</v>
      </c>
      <c r="AJ78" s="30" t="s">
        <v>1377</v>
      </c>
      <c r="AK78" s="31"/>
      <c r="AL78" s="52">
        <v>1037</v>
      </c>
      <c r="AM78" s="32"/>
      <c r="AN78" s="33"/>
      <c r="AQ78" s="32"/>
    </row>
    <row r="79" spans="2:43" x14ac:dyDescent="0.25">
      <c r="B79" s="25">
        <v>78</v>
      </c>
      <c r="C79" s="27" t="s">
        <v>163</v>
      </c>
      <c r="D79" s="27" t="s">
        <v>164</v>
      </c>
      <c r="E79" s="28" t="s">
        <v>2145</v>
      </c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9">
        <v>100</v>
      </c>
      <c r="Z79" s="25"/>
      <c r="AA79" s="25"/>
      <c r="AB79" s="25"/>
      <c r="AC79" s="25">
        <v>100</v>
      </c>
      <c r="AD79" s="26">
        <v>40</v>
      </c>
      <c r="AE79" s="29">
        <v>140</v>
      </c>
      <c r="AF79" s="29">
        <v>16</v>
      </c>
      <c r="AG79" s="25">
        <v>116</v>
      </c>
      <c r="AH79" s="25"/>
      <c r="AI79" s="29">
        <v>24</v>
      </c>
      <c r="AJ79" s="30" t="s">
        <v>1401</v>
      </c>
      <c r="AK79" s="31"/>
      <c r="AL79" s="52">
        <v>140</v>
      </c>
      <c r="AM79" s="32"/>
      <c r="AN79" s="33"/>
      <c r="AQ79" s="32"/>
    </row>
    <row r="80" spans="2:43" x14ac:dyDescent="0.25">
      <c r="B80" s="25">
        <v>79</v>
      </c>
      <c r="C80" s="27" t="s">
        <v>165</v>
      </c>
      <c r="D80" s="27" t="s">
        <v>166</v>
      </c>
      <c r="E80" s="28" t="s">
        <v>2145</v>
      </c>
      <c r="F80" s="25">
        <v>40</v>
      </c>
      <c r="G80" s="25">
        <v>40</v>
      </c>
      <c r="H80" s="25">
        <v>148</v>
      </c>
      <c r="I80" s="25"/>
      <c r="J80" s="25">
        <v>80</v>
      </c>
      <c r="K80" s="25">
        <v>80</v>
      </c>
      <c r="L80" s="25"/>
      <c r="M80" s="25"/>
      <c r="N80" s="25"/>
      <c r="O80" s="25">
        <v>92</v>
      </c>
      <c r="P80" s="25"/>
      <c r="Q80" s="25"/>
      <c r="R80" s="25"/>
      <c r="S80" s="25"/>
      <c r="T80" s="25"/>
      <c r="U80" s="25"/>
      <c r="V80" s="25"/>
      <c r="W80" s="25"/>
      <c r="X80" s="25">
        <v>178</v>
      </c>
      <c r="Y80" s="29"/>
      <c r="Z80" s="25"/>
      <c r="AA80" s="25"/>
      <c r="AB80" s="25">
        <v>250</v>
      </c>
      <c r="AC80" s="25">
        <v>908</v>
      </c>
      <c r="AD80" s="26">
        <v>1249</v>
      </c>
      <c r="AE80" s="29">
        <v>2157</v>
      </c>
      <c r="AF80" s="29">
        <v>1024</v>
      </c>
      <c r="AG80" s="25">
        <v>1932</v>
      </c>
      <c r="AH80" s="25">
        <v>12</v>
      </c>
      <c r="AI80" s="29">
        <v>213</v>
      </c>
      <c r="AJ80" s="30" t="s">
        <v>1377</v>
      </c>
      <c r="AK80" s="31"/>
      <c r="AL80" s="52">
        <v>2145</v>
      </c>
      <c r="AM80" s="32"/>
      <c r="AN80" s="33"/>
    </row>
    <row r="81" spans="2:43" x14ac:dyDescent="0.25">
      <c r="B81" s="25">
        <v>80</v>
      </c>
      <c r="C81" s="27" t="s">
        <v>167</v>
      </c>
      <c r="D81" s="27" t="s">
        <v>168</v>
      </c>
      <c r="E81" s="28" t="s">
        <v>2145</v>
      </c>
      <c r="F81" s="25"/>
      <c r="G81" s="25"/>
      <c r="H81" s="25"/>
      <c r="I81" s="25"/>
      <c r="J81" s="25">
        <v>40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9"/>
      <c r="Z81" s="25"/>
      <c r="AA81" s="25"/>
      <c r="AB81" s="25"/>
      <c r="AC81" s="25">
        <v>40</v>
      </c>
      <c r="AD81" s="26">
        <v>445</v>
      </c>
      <c r="AE81" s="29">
        <v>485</v>
      </c>
      <c r="AF81" s="29">
        <v>0</v>
      </c>
      <c r="AG81" s="25">
        <v>40</v>
      </c>
      <c r="AH81" s="25"/>
      <c r="AI81" s="29">
        <v>445</v>
      </c>
      <c r="AJ81" s="30" t="s">
        <v>1377</v>
      </c>
      <c r="AK81" s="31"/>
      <c r="AL81" s="52">
        <v>485</v>
      </c>
      <c r="AM81" s="32"/>
      <c r="AN81" s="33"/>
      <c r="AQ81" s="32"/>
    </row>
    <row r="82" spans="2:43" x14ac:dyDescent="0.25">
      <c r="B82" s="25">
        <v>81</v>
      </c>
      <c r="C82" s="27" t="s">
        <v>169</v>
      </c>
      <c r="D82" s="27" t="s">
        <v>170</v>
      </c>
      <c r="E82" s="28" t="s">
        <v>2145</v>
      </c>
      <c r="F82" s="25">
        <v>36</v>
      </c>
      <c r="G82" s="25">
        <v>40</v>
      </c>
      <c r="H82" s="25">
        <v>240</v>
      </c>
      <c r="I82" s="25"/>
      <c r="J82" s="25">
        <v>80</v>
      </c>
      <c r="K82" s="25">
        <v>80</v>
      </c>
      <c r="L82" s="25"/>
      <c r="M82" s="25"/>
      <c r="N82" s="25"/>
      <c r="O82" s="25"/>
      <c r="P82" s="25"/>
      <c r="Q82" s="25"/>
      <c r="R82" s="25">
        <v>300</v>
      </c>
      <c r="S82" s="25"/>
      <c r="T82" s="25"/>
      <c r="U82" s="25"/>
      <c r="V82" s="25"/>
      <c r="W82" s="25"/>
      <c r="X82" s="25">
        <v>28</v>
      </c>
      <c r="Y82" s="29"/>
      <c r="Z82" s="25"/>
      <c r="AA82" s="25"/>
      <c r="AB82" s="25">
        <v>100</v>
      </c>
      <c r="AC82" s="25">
        <v>904</v>
      </c>
      <c r="AD82" s="26">
        <v>507</v>
      </c>
      <c r="AE82" s="29">
        <v>1411</v>
      </c>
      <c r="AF82" s="29">
        <v>432</v>
      </c>
      <c r="AG82" s="25">
        <v>1336</v>
      </c>
      <c r="AH82" s="25"/>
      <c r="AI82" s="29">
        <v>75</v>
      </c>
      <c r="AJ82" s="30" t="s">
        <v>1377</v>
      </c>
      <c r="AK82" s="31"/>
      <c r="AL82" s="52">
        <v>1411</v>
      </c>
      <c r="AM82" s="32"/>
      <c r="AN82" s="33"/>
    </row>
    <row r="83" spans="2:43" x14ac:dyDescent="0.25">
      <c r="B83" s="25">
        <v>82</v>
      </c>
      <c r="C83" s="27" t="s">
        <v>171</v>
      </c>
      <c r="D83" s="27" t="s">
        <v>172</v>
      </c>
      <c r="E83" s="28" t="s">
        <v>2145</v>
      </c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9"/>
      <c r="Z83" s="25"/>
      <c r="AA83" s="25"/>
      <c r="AB83" s="25"/>
      <c r="AC83" s="25">
        <v>0</v>
      </c>
      <c r="AD83" s="26">
        <v>102</v>
      </c>
      <c r="AE83" s="29">
        <v>102</v>
      </c>
      <c r="AF83" s="29">
        <v>12</v>
      </c>
      <c r="AG83" s="25">
        <v>12</v>
      </c>
      <c r="AH83" s="25">
        <v>12</v>
      </c>
      <c r="AI83" s="29">
        <v>78</v>
      </c>
      <c r="AJ83" s="30" t="s">
        <v>1377</v>
      </c>
      <c r="AK83" s="31"/>
      <c r="AL83" s="52">
        <v>90</v>
      </c>
      <c r="AM83" s="32"/>
      <c r="AN83" s="33"/>
      <c r="AQ83" s="32"/>
    </row>
    <row r="84" spans="2:43" x14ac:dyDescent="0.25">
      <c r="B84" s="25">
        <v>83</v>
      </c>
      <c r="C84" s="27" t="s">
        <v>173</v>
      </c>
      <c r="D84" s="27" t="s">
        <v>174</v>
      </c>
      <c r="E84" s="28" t="s">
        <v>2145</v>
      </c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9"/>
      <c r="Z84" s="25"/>
      <c r="AA84" s="25"/>
      <c r="AB84" s="25"/>
      <c r="AC84" s="25">
        <v>0</v>
      </c>
      <c r="AD84" s="26">
        <v>444</v>
      </c>
      <c r="AE84" s="29">
        <v>444</v>
      </c>
      <c r="AF84" s="29">
        <v>0</v>
      </c>
      <c r="AG84" s="25">
        <v>0</v>
      </c>
      <c r="AH84" s="25"/>
      <c r="AI84" s="29">
        <v>444</v>
      </c>
      <c r="AJ84" s="30" t="s">
        <v>1377</v>
      </c>
      <c r="AK84" s="31"/>
      <c r="AL84" s="52">
        <v>444</v>
      </c>
      <c r="AM84" s="32"/>
      <c r="AN84" s="33"/>
      <c r="AQ84" s="32"/>
    </row>
    <row r="85" spans="2:43" x14ac:dyDescent="0.25">
      <c r="B85" s="25">
        <v>84</v>
      </c>
      <c r="C85" s="27" t="s">
        <v>175</v>
      </c>
      <c r="D85" s="27" t="s">
        <v>176</v>
      </c>
      <c r="E85" s="28" t="s">
        <v>2145</v>
      </c>
      <c r="F85" s="25">
        <v>36</v>
      </c>
      <c r="G85" s="25">
        <v>40</v>
      </c>
      <c r="H85" s="25">
        <v>240</v>
      </c>
      <c r="I85" s="25">
        <v>240</v>
      </c>
      <c r="J85" s="25">
        <v>80</v>
      </c>
      <c r="K85" s="25">
        <v>200</v>
      </c>
      <c r="L85" s="25"/>
      <c r="M85" s="25"/>
      <c r="N85" s="25">
        <v>204</v>
      </c>
      <c r="O85" s="25"/>
      <c r="P85" s="25"/>
      <c r="Q85" s="25">
        <v>500</v>
      </c>
      <c r="R85" s="25"/>
      <c r="S85" s="25"/>
      <c r="T85" s="25">
        <v>608</v>
      </c>
      <c r="U85" s="25">
        <v>144</v>
      </c>
      <c r="V85" s="25"/>
      <c r="W85" s="25"/>
      <c r="X85" s="25">
        <v>428</v>
      </c>
      <c r="Y85" s="29">
        <v>500</v>
      </c>
      <c r="Z85" s="25"/>
      <c r="AA85" s="25"/>
      <c r="AB85" s="25">
        <v>500</v>
      </c>
      <c r="AC85" s="25">
        <v>3720</v>
      </c>
      <c r="AD85" s="26">
        <v>2750</v>
      </c>
      <c r="AE85" s="29">
        <v>6470</v>
      </c>
      <c r="AF85" s="29">
        <v>2266</v>
      </c>
      <c r="AG85" s="25">
        <v>5986</v>
      </c>
      <c r="AH85" s="25">
        <v>456</v>
      </c>
      <c r="AI85" s="29">
        <v>28</v>
      </c>
      <c r="AJ85" s="30" t="s">
        <v>1377</v>
      </c>
      <c r="AK85" s="31"/>
      <c r="AL85" s="52">
        <v>6014</v>
      </c>
      <c r="AM85" s="32"/>
      <c r="AN85" s="33"/>
    </row>
    <row r="86" spans="2:43" x14ac:dyDescent="0.25">
      <c r="B86" s="25">
        <v>85</v>
      </c>
      <c r="C86" s="27" t="s">
        <v>177</v>
      </c>
      <c r="D86" s="27" t="s">
        <v>178</v>
      </c>
      <c r="E86" s="28" t="s">
        <v>2145</v>
      </c>
      <c r="F86" s="25"/>
      <c r="G86" s="25"/>
      <c r="H86" s="25"/>
      <c r="I86" s="25">
        <v>40</v>
      </c>
      <c r="J86" s="25"/>
      <c r="K86" s="25"/>
      <c r="L86" s="25"/>
      <c r="M86" s="25"/>
      <c r="N86" s="25">
        <v>242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9"/>
      <c r="Z86" s="25"/>
      <c r="AA86" s="25"/>
      <c r="AB86" s="25"/>
      <c r="AC86" s="25">
        <v>282</v>
      </c>
      <c r="AD86" s="26">
        <v>217</v>
      </c>
      <c r="AE86" s="29">
        <v>499</v>
      </c>
      <c r="AF86" s="29">
        <v>84</v>
      </c>
      <c r="AG86" s="25">
        <v>366</v>
      </c>
      <c r="AH86" s="25">
        <v>133</v>
      </c>
      <c r="AI86" s="29">
        <v>0</v>
      </c>
      <c r="AJ86" s="30" t="s">
        <v>1377</v>
      </c>
      <c r="AK86" s="31"/>
      <c r="AL86" s="52">
        <v>366</v>
      </c>
      <c r="AM86" s="32"/>
      <c r="AN86" s="33"/>
      <c r="AQ86" s="32"/>
    </row>
    <row r="87" spans="2:43" x14ac:dyDescent="0.25">
      <c r="B87" s="25">
        <v>86</v>
      </c>
      <c r="C87" s="27" t="s">
        <v>179</v>
      </c>
      <c r="D87" s="27" t="s">
        <v>180</v>
      </c>
      <c r="E87" s="28" t="s">
        <v>2145</v>
      </c>
      <c r="F87" s="25">
        <v>21</v>
      </c>
      <c r="G87" s="25">
        <v>80</v>
      </c>
      <c r="H87" s="25">
        <v>400</v>
      </c>
      <c r="I87" s="25">
        <v>40</v>
      </c>
      <c r="J87" s="25">
        <v>120</v>
      </c>
      <c r="K87" s="25">
        <v>200</v>
      </c>
      <c r="L87" s="25"/>
      <c r="M87" s="25"/>
      <c r="N87" s="25">
        <v>85</v>
      </c>
      <c r="O87" s="25"/>
      <c r="P87" s="25"/>
      <c r="Q87" s="25"/>
      <c r="R87" s="25">
        <v>400</v>
      </c>
      <c r="S87" s="25"/>
      <c r="T87" s="25"/>
      <c r="U87" s="25">
        <v>176</v>
      </c>
      <c r="V87" s="25"/>
      <c r="W87" s="25"/>
      <c r="X87" s="25">
        <v>24</v>
      </c>
      <c r="Y87" s="29"/>
      <c r="Z87" s="25"/>
      <c r="AA87" s="25">
        <v>8</v>
      </c>
      <c r="AB87" s="25">
        <v>100</v>
      </c>
      <c r="AC87" s="25">
        <v>1654</v>
      </c>
      <c r="AD87" s="26">
        <v>522</v>
      </c>
      <c r="AE87" s="29">
        <v>2176</v>
      </c>
      <c r="AF87" s="29">
        <v>515</v>
      </c>
      <c r="AG87" s="25">
        <v>2169</v>
      </c>
      <c r="AH87" s="25">
        <v>4</v>
      </c>
      <c r="AI87" s="29">
        <v>3</v>
      </c>
      <c r="AJ87" s="30" t="s">
        <v>1401</v>
      </c>
      <c r="AK87" s="31"/>
      <c r="AL87" s="52">
        <v>2172</v>
      </c>
      <c r="AM87" s="32"/>
      <c r="AN87" s="33"/>
    </row>
    <row r="88" spans="2:43" x14ac:dyDescent="0.25">
      <c r="B88" s="25">
        <v>87</v>
      </c>
      <c r="C88" s="27" t="s">
        <v>181</v>
      </c>
      <c r="D88" s="27" t="s">
        <v>182</v>
      </c>
      <c r="E88" s="28" t="s">
        <v>2145</v>
      </c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9"/>
      <c r="Z88" s="25"/>
      <c r="AA88" s="25"/>
      <c r="AB88" s="25"/>
      <c r="AC88" s="25">
        <v>0</v>
      </c>
      <c r="AD88" s="26">
        <v>32</v>
      </c>
      <c r="AE88" s="29">
        <v>32</v>
      </c>
      <c r="AF88" s="29">
        <v>0</v>
      </c>
      <c r="AG88" s="25">
        <v>0</v>
      </c>
      <c r="AH88" s="25"/>
      <c r="AI88" s="29">
        <v>32</v>
      </c>
      <c r="AJ88" s="30" t="s">
        <v>1377</v>
      </c>
      <c r="AK88" s="31"/>
      <c r="AL88" s="52">
        <v>32</v>
      </c>
      <c r="AM88" s="32"/>
      <c r="AN88" s="33"/>
      <c r="AQ88" s="32"/>
    </row>
    <row r="89" spans="2:43" x14ac:dyDescent="0.25">
      <c r="B89" s="25">
        <v>88</v>
      </c>
      <c r="C89" s="27" t="s">
        <v>183</v>
      </c>
      <c r="D89" s="27" t="s">
        <v>184</v>
      </c>
      <c r="E89" s="28" t="s">
        <v>2145</v>
      </c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>
        <v>20</v>
      </c>
      <c r="Y89" s="29"/>
      <c r="Z89" s="25"/>
      <c r="AA89" s="25"/>
      <c r="AB89" s="25"/>
      <c r="AC89" s="25">
        <v>20</v>
      </c>
      <c r="AD89" s="26">
        <v>42</v>
      </c>
      <c r="AE89" s="29">
        <v>62</v>
      </c>
      <c r="AF89" s="29">
        <v>0</v>
      </c>
      <c r="AG89" s="25">
        <v>20</v>
      </c>
      <c r="AH89" s="25"/>
      <c r="AI89" s="29">
        <v>42</v>
      </c>
      <c r="AJ89" s="30" t="s">
        <v>1377</v>
      </c>
      <c r="AK89" s="31"/>
      <c r="AL89" s="52">
        <v>62</v>
      </c>
      <c r="AM89" s="32"/>
      <c r="AN89" s="33"/>
    </row>
    <row r="90" spans="2:43" x14ac:dyDescent="0.25">
      <c r="B90" s="25">
        <v>89</v>
      </c>
      <c r="C90" s="27" t="s">
        <v>185</v>
      </c>
      <c r="D90" s="27" t="s">
        <v>186</v>
      </c>
      <c r="E90" s="28" t="s">
        <v>2145</v>
      </c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>
        <v>28</v>
      </c>
      <c r="Y90" s="29"/>
      <c r="Z90" s="25"/>
      <c r="AA90" s="25"/>
      <c r="AB90" s="25"/>
      <c r="AC90" s="25">
        <v>28</v>
      </c>
      <c r="AD90" s="26">
        <v>52</v>
      </c>
      <c r="AE90" s="29">
        <v>80</v>
      </c>
      <c r="AF90" s="29">
        <v>0</v>
      </c>
      <c r="AG90" s="25">
        <v>28</v>
      </c>
      <c r="AH90" s="25">
        <v>1</v>
      </c>
      <c r="AI90" s="29">
        <v>51</v>
      </c>
      <c r="AJ90" s="30" t="s">
        <v>1377</v>
      </c>
      <c r="AK90" s="31"/>
      <c r="AL90" s="52">
        <v>79</v>
      </c>
      <c r="AM90" s="32"/>
      <c r="AN90" s="33"/>
    </row>
    <row r="91" spans="2:43" x14ac:dyDescent="0.25">
      <c r="B91" s="25">
        <v>90</v>
      </c>
      <c r="C91" s="27" t="s">
        <v>187</v>
      </c>
      <c r="D91" s="27" t="s">
        <v>188</v>
      </c>
      <c r="E91" s="28" t="s">
        <v>2146</v>
      </c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9"/>
      <c r="Z91" s="25"/>
      <c r="AA91" s="25"/>
      <c r="AB91" s="25"/>
      <c r="AC91" s="25">
        <v>0</v>
      </c>
      <c r="AD91" s="26">
        <v>400</v>
      </c>
      <c r="AE91" s="29">
        <v>400</v>
      </c>
      <c r="AF91" s="29">
        <v>0</v>
      </c>
      <c r="AG91" s="25">
        <v>0</v>
      </c>
      <c r="AH91" s="25"/>
      <c r="AI91" s="29">
        <v>400</v>
      </c>
      <c r="AJ91" s="30" t="s">
        <v>1403</v>
      </c>
      <c r="AK91" s="31"/>
      <c r="AL91" s="52">
        <v>400</v>
      </c>
      <c r="AM91" s="32"/>
      <c r="AN91" s="33"/>
      <c r="AQ91" s="32"/>
    </row>
    <row r="92" spans="2:43" x14ac:dyDescent="0.25">
      <c r="B92" s="25">
        <v>91</v>
      </c>
      <c r="C92" s="27" t="s">
        <v>190</v>
      </c>
      <c r="D92" s="27" t="s">
        <v>191</v>
      </c>
      <c r="E92" s="28" t="s">
        <v>2146</v>
      </c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9"/>
      <c r="Z92" s="25"/>
      <c r="AA92" s="25"/>
      <c r="AB92" s="25"/>
      <c r="AC92" s="25">
        <v>0</v>
      </c>
      <c r="AD92" s="26">
        <v>132</v>
      </c>
      <c r="AE92" s="29">
        <v>132</v>
      </c>
      <c r="AF92" s="29">
        <v>22</v>
      </c>
      <c r="AG92" s="25">
        <v>22</v>
      </c>
      <c r="AH92" s="25"/>
      <c r="AI92" s="29">
        <v>110</v>
      </c>
      <c r="AJ92" s="30" t="s">
        <v>1404</v>
      </c>
      <c r="AK92" s="31"/>
      <c r="AL92" s="52">
        <v>132</v>
      </c>
      <c r="AM92" s="32"/>
      <c r="AN92" s="33"/>
      <c r="AQ92" s="32"/>
    </row>
    <row r="93" spans="2:43" x14ac:dyDescent="0.25">
      <c r="B93" s="25">
        <v>92</v>
      </c>
      <c r="C93" s="27" t="s">
        <v>192</v>
      </c>
      <c r="D93" s="27" t="s">
        <v>193</v>
      </c>
      <c r="E93" s="28" t="s">
        <v>2146</v>
      </c>
      <c r="F93" s="25">
        <v>215</v>
      </c>
      <c r="G93" s="25">
        <v>400</v>
      </c>
      <c r="H93" s="25">
        <v>400</v>
      </c>
      <c r="I93" s="25">
        <v>200</v>
      </c>
      <c r="J93" s="25">
        <v>400</v>
      </c>
      <c r="K93" s="25">
        <v>400</v>
      </c>
      <c r="L93" s="25"/>
      <c r="M93" s="25"/>
      <c r="N93" s="25">
        <v>50</v>
      </c>
      <c r="O93" s="25"/>
      <c r="P93" s="25"/>
      <c r="Q93" s="25">
        <v>200</v>
      </c>
      <c r="R93" s="25"/>
      <c r="S93" s="25">
        <v>0</v>
      </c>
      <c r="T93" s="25"/>
      <c r="U93" s="25"/>
      <c r="V93" s="25"/>
      <c r="W93" s="25"/>
      <c r="X93" s="25">
        <v>200</v>
      </c>
      <c r="Y93" s="29"/>
      <c r="Z93" s="25"/>
      <c r="AA93" s="25">
        <v>13</v>
      </c>
      <c r="AB93" s="25">
        <v>200</v>
      </c>
      <c r="AC93" s="25">
        <v>2678</v>
      </c>
      <c r="AD93" s="26">
        <v>10124</v>
      </c>
      <c r="AE93" s="29">
        <v>12802</v>
      </c>
      <c r="AF93" s="29">
        <v>3648</v>
      </c>
      <c r="AG93" s="25">
        <v>6326</v>
      </c>
      <c r="AH93" s="25">
        <v>3500</v>
      </c>
      <c r="AI93" s="29">
        <v>2976</v>
      </c>
      <c r="AJ93" s="30" t="s">
        <v>1405</v>
      </c>
      <c r="AK93" s="31"/>
      <c r="AL93" s="52">
        <v>9302</v>
      </c>
      <c r="AM93" s="32"/>
      <c r="AN93" s="33"/>
    </row>
    <row r="94" spans="2:43" x14ac:dyDescent="0.25">
      <c r="B94" s="25">
        <v>93</v>
      </c>
      <c r="C94" s="27" t="s">
        <v>194</v>
      </c>
      <c r="D94" s="27" t="s">
        <v>195</v>
      </c>
      <c r="E94" s="28" t="s">
        <v>2146</v>
      </c>
      <c r="F94" s="25"/>
      <c r="G94" s="25"/>
      <c r="H94" s="25"/>
      <c r="I94" s="25"/>
      <c r="J94" s="25"/>
      <c r="K94" s="25"/>
      <c r="L94" s="25"/>
      <c r="M94" s="25"/>
      <c r="N94" s="25"/>
      <c r="O94" s="25">
        <v>400</v>
      </c>
      <c r="P94" s="25"/>
      <c r="Q94" s="25">
        <v>400</v>
      </c>
      <c r="R94" s="25"/>
      <c r="S94" s="25"/>
      <c r="T94" s="25"/>
      <c r="U94" s="25">
        <v>800</v>
      </c>
      <c r="V94" s="25"/>
      <c r="W94" s="25"/>
      <c r="X94" s="25"/>
      <c r="Y94" s="29">
        <v>400</v>
      </c>
      <c r="Z94" s="25"/>
      <c r="AA94" s="25">
        <v>6</v>
      </c>
      <c r="AB94" s="25">
        <v>400</v>
      </c>
      <c r="AC94" s="25">
        <v>2406</v>
      </c>
      <c r="AD94" s="26">
        <v>1242</v>
      </c>
      <c r="AE94" s="29">
        <v>3648</v>
      </c>
      <c r="AF94" s="29">
        <v>195</v>
      </c>
      <c r="AG94" s="25">
        <v>2601</v>
      </c>
      <c r="AH94" s="25">
        <v>460</v>
      </c>
      <c r="AI94" s="29">
        <v>587</v>
      </c>
      <c r="AJ94" s="30" t="s">
        <v>1406</v>
      </c>
      <c r="AK94" s="31"/>
      <c r="AL94" s="52">
        <v>3188</v>
      </c>
      <c r="AM94" s="32"/>
      <c r="AN94" s="33"/>
      <c r="AQ94" s="32"/>
    </row>
    <row r="95" spans="2:43" x14ac:dyDescent="0.25">
      <c r="B95" s="25">
        <v>94</v>
      </c>
      <c r="C95" s="27" t="s">
        <v>196</v>
      </c>
      <c r="D95" s="27" t="s">
        <v>197</v>
      </c>
      <c r="E95" s="28" t="s">
        <v>2146</v>
      </c>
      <c r="F95" s="25"/>
      <c r="G95" s="25"/>
      <c r="H95" s="25">
        <v>900</v>
      </c>
      <c r="I95" s="25">
        <v>300</v>
      </c>
      <c r="J95" s="25">
        <v>300</v>
      </c>
      <c r="K95" s="25"/>
      <c r="L95" s="25">
        <v>4500</v>
      </c>
      <c r="M95" s="25"/>
      <c r="N95" s="25">
        <v>0</v>
      </c>
      <c r="O95" s="25"/>
      <c r="P95" s="25"/>
      <c r="Q95" s="25">
        <v>600</v>
      </c>
      <c r="R95" s="25"/>
      <c r="S95" s="25"/>
      <c r="T95" s="25">
        <v>386</v>
      </c>
      <c r="U95" s="25">
        <v>900</v>
      </c>
      <c r="V95" s="25"/>
      <c r="W95" s="25"/>
      <c r="X95" s="25"/>
      <c r="Y95" s="29">
        <v>300</v>
      </c>
      <c r="Z95" s="25"/>
      <c r="AA95" s="25">
        <v>6</v>
      </c>
      <c r="AB95" s="25">
        <v>300</v>
      </c>
      <c r="AC95" s="25">
        <v>8492</v>
      </c>
      <c r="AD95" s="26">
        <v>3974</v>
      </c>
      <c r="AE95" s="29">
        <v>12466</v>
      </c>
      <c r="AF95" s="29">
        <v>3266</v>
      </c>
      <c r="AG95" s="25">
        <v>11758</v>
      </c>
      <c r="AH95" s="25">
        <v>480</v>
      </c>
      <c r="AI95" s="29">
        <v>228</v>
      </c>
      <c r="AJ95" s="30" t="s">
        <v>1407</v>
      </c>
      <c r="AK95" s="31"/>
      <c r="AL95" s="52">
        <v>11986</v>
      </c>
      <c r="AM95" s="32"/>
      <c r="AN95" s="33"/>
      <c r="AQ95" s="32"/>
    </row>
    <row r="96" spans="2:43" x14ac:dyDescent="0.25">
      <c r="B96" s="25">
        <v>95</v>
      </c>
      <c r="C96" s="27" t="s">
        <v>198</v>
      </c>
      <c r="D96" s="27" t="s">
        <v>199</v>
      </c>
      <c r="E96" s="28" t="s">
        <v>2146</v>
      </c>
      <c r="F96" s="25"/>
      <c r="G96" s="25">
        <v>250</v>
      </c>
      <c r="H96" s="25">
        <v>250</v>
      </c>
      <c r="I96" s="25">
        <v>250</v>
      </c>
      <c r="J96" s="25">
        <v>250</v>
      </c>
      <c r="K96" s="25">
        <v>500</v>
      </c>
      <c r="L96" s="25"/>
      <c r="M96" s="25"/>
      <c r="N96" s="25">
        <v>200</v>
      </c>
      <c r="O96" s="25"/>
      <c r="P96" s="25"/>
      <c r="Q96" s="25">
        <v>250</v>
      </c>
      <c r="R96" s="25"/>
      <c r="S96" s="25">
        <v>284</v>
      </c>
      <c r="T96" s="25"/>
      <c r="U96" s="25"/>
      <c r="V96" s="25"/>
      <c r="W96" s="25"/>
      <c r="X96" s="25">
        <v>250</v>
      </c>
      <c r="Y96" s="29"/>
      <c r="Z96" s="25"/>
      <c r="AA96" s="25"/>
      <c r="AB96" s="25">
        <v>250</v>
      </c>
      <c r="AC96" s="25">
        <v>2734</v>
      </c>
      <c r="AD96" s="26">
        <v>4527</v>
      </c>
      <c r="AE96" s="29">
        <v>7261</v>
      </c>
      <c r="AF96" s="29">
        <v>3535</v>
      </c>
      <c r="AG96" s="25">
        <v>6269</v>
      </c>
      <c r="AH96" s="25">
        <v>900</v>
      </c>
      <c r="AI96" s="29">
        <v>92</v>
      </c>
      <c r="AJ96" s="30" t="s">
        <v>1408</v>
      </c>
      <c r="AK96" s="31"/>
      <c r="AL96" s="52">
        <v>6361</v>
      </c>
      <c r="AM96" s="32"/>
      <c r="AN96" s="33"/>
    </row>
    <row r="97" spans="2:43" x14ac:dyDescent="0.25">
      <c r="B97" s="25">
        <v>96</v>
      </c>
      <c r="C97" s="27" t="s">
        <v>200</v>
      </c>
      <c r="D97" s="27" t="s">
        <v>201</v>
      </c>
      <c r="E97" s="28" t="s">
        <v>2146</v>
      </c>
      <c r="F97" s="56">
        <v>135</v>
      </c>
      <c r="G97" s="25">
        <v>150</v>
      </c>
      <c r="H97" s="25">
        <v>300</v>
      </c>
      <c r="I97" s="25"/>
      <c r="J97" s="25">
        <v>300</v>
      </c>
      <c r="K97" s="25">
        <v>150</v>
      </c>
      <c r="L97" s="25"/>
      <c r="M97" s="25"/>
      <c r="N97" s="25">
        <v>20</v>
      </c>
      <c r="O97" s="25"/>
      <c r="P97" s="25"/>
      <c r="Q97" s="25"/>
      <c r="R97" s="25"/>
      <c r="S97" s="25"/>
      <c r="T97" s="25"/>
      <c r="U97" s="25"/>
      <c r="V97" s="25"/>
      <c r="W97" s="25"/>
      <c r="X97" s="25">
        <v>150</v>
      </c>
      <c r="Y97" s="29">
        <v>150</v>
      </c>
      <c r="Z97" s="25"/>
      <c r="AA97" s="25">
        <v>13</v>
      </c>
      <c r="AB97" s="25">
        <v>600</v>
      </c>
      <c r="AC97" s="25">
        <v>1968</v>
      </c>
      <c r="AD97" s="26">
        <v>9220</v>
      </c>
      <c r="AE97" s="29">
        <v>11188</v>
      </c>
      <c r="AF97" s="29">
        <v>2948</v>
      </c>
      <c r="AG97" s="25">
        <v>4916</v>
      </c>
      <c r="AH97" s="25">
        <v>50</v>
      </c>
      <c r="AI97" s="29">
        <v>6222</v>
      </c>
      <c r="AJ97" s="30" t="s">
        <v>1409</v>
      </c>
      <c r="AK97" s="31"/>
      <c r="AL97" s="52">
        <v>11138</v>
      </c>
      <c r="AM97" s="32"/>
      <c r="AN97" s="33"/>
    </row>
    <row r="98" spans="2:43" x14ac:dyDescent="0.25">
      <c r="B98" s="25">
        <v>97</v>
      </c>
      <c r="C98" s="27" t="s">
        <v>202</v>
      </c>
      <c r="D98" s="27" t="s">
        <v>203</v>
      </c>
      <c r="E98" s="28" t="s">
        <v>2146</v>
      </c>
      <c r="F98" s="25">
        <v>100</v>
      </c>
      <c r="G98" s="25">
        <v>200</v>
      </c>
      <c r="H98" s="25">
        <v>100</v>
      </c>
      <c r="I98" s="25">
        <v>1200</v>
      </c>
      <c r="J98" s="25">
        <v>100</v>
      </c>
      <c r="K98" s="25">
        <v>400</v>
      </c>
      <c r="L98" s="25"/>
      <c r="M98" s="25"/>
      <c r="N98" s="25"/>
      <c r="O98" s="25"/>
      <c r="P98" s="25"/>
      <c r="Q98" s="25">
        <v>100</v>
      </c>
      <c r="R98" s="25"/>
      <c r="S98" s="25"/>
      <c r="T98" s="25"/>
      <c r="U98" s="25"/>
      <c r="V98" s="25"/>
      <c r="W98" s="25"/>
      <c r="X98" s="25"/>
      <c r="Y98" s="29"/>
      <c r="Z98" s="25"/>
      <c r="AA98" s="25"/>
      <c r="AB98" s="25">
        <v>100</v>
      </c>
      <c r="AC98" s="25">
        <v>2300</v>
      </c>
      <c r="AD98" s="26">
        <v>2381</v>
      </c>
      <c r="AE98" s="29">
        <v>4681</v>
      </c>
      <c r="AF98" s="29">
        <v>1386</v>
      </c>
      <c r="AG98" s="25">
        <v>3686</v>
      </c>
      <c r="AH98" s="25">
        <v>26</v>
      </c>
      <c r="AI98" s="29">
        <v>969</v>
      </c>
      <c r="AJ98" s="30" t="s">
        <v>1410</v>
      </c>
      <c r="AK98" s="31"/>
      <c r="AL98" s="52">
        <v>4655</v>
      </c>
      <c r="AM98" s="32"/>
      <c r="AN98" s="33"/>
      <c r="AQ98" s="32"/>
    </row>
    <row r="99" spans="2:43" x14ac:dyDescent="0.25">
      <c r="B99" s="25">
        <v>98</v>
      </c>
      <c r="C99" s="27" t="s">
        <v>204</v>
      </c>
      <c r="D99" s="27" t="s">
        <v>205</v>
      </c>
      <c r="E99" s="28" t="s">
        <v>2146</v>
      </c>
      <c r="F99" s="25">
        <v>0</v>
      </c>
      <c r="G99" s="25">
        <v>240</v>
      </c>
      <c r="H99" s="25"/>
      <c r="I99" s="25"/>
      <c r="J99" s="25"/>
      <c r="K99" s="25"/>
      <c r="L99" s="25"/>
      <c r="M99" s="25"/>
      <c r="N99" s="25"/>
      <c r="O99" s="25">
        <v>560</v>
      </c>
      <c r="P99" s="25">
        <v>160</v>
      </c>
      <c r="Q99" s="25"/>
      <c r="R99" s="25"/>
      <c r="S99" s="25"/>
      <c r="T99" s="25"/>
      <c r="U99" s="25"/>
      <c r="V99" s="25"/>
      <c r="W99" s="25"/>
      <c r="X99" s="25"/>
      <c r="Y99" s="29"/>
      <c r="Z99" s="25"/>
      <c r="AA99" s="25">
        <v>172</v>
      </c>
      <c r="AB99" s="25">
        <v>160</v>
      </c>
      <c r="AC99" s="25">
        <v>1292</v>
      </c>
      <c r="AD99" s="26">
        <v>155</v>
      </c>
      <c r="AE99" s="29">
        <v>1447</v>
      </c>
      <c r="AF99" s="29">
        <v>100</v>
      </c>
      <c r="AG99" s="25">
        <v>1392</v>
      </c>
      <c r="AH99" s="25"/>
      <c r="AI99" s="29">
        <v>55</v>
      </c>
      <c r="AJ99" s="30" t="s">
        <v>1411</v>
      </c>
      <c r="AK99" s="31"/>
      <c r="AL99" s="52">
        <v>1447</v>
      </c>
      <c r="AM99" s="32"/>
      <c r="AN99" s="33"/>
      <c r="AQ99" s="32"/>
    </row>
    <row r="100" spans="2:43" x14ac:dyDescent="0.25">
      <c r="B100" s="25">
        <v>99</v>
      </c>
      <c r="C100" s="27" t="s">
        <v>206</v>
      </c>
      <c r="D100" s="27" t="s">
        <v>207</v>
      </c>
      <c r="E100" s="28" t="s">
        <v>2146</v>
      </c>
      <c r="F100" s="25">
        <v>50</v>
      </c>
      <c r="G100" s="25">
        <v>60</v>
      </c>
      <c r="H100" s="25">
        <v>60</v>
      </c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9"/>
      <c r="Z100" s="25"/>
      <c r="AA100" s="25"/>
      <c r="AB100" s="25"/>
      <c r="AC100" s="25">
        <v>170</v>
      </c>
      <c r="AD100" s="26">
        <v>113</v>
      </c>
      <c r="AE100" s="29">
        <v>283</v>
      </c>
      <c r="AF100" s="29">
        <v>10</v>
      </c>
      <c r="AG100" s="25">
        <v>180</v>
      </c>
      <c r="AH100" s="25">
        <v>31</v>
      </c>
      <c r="AI100" s="29">
        <v>72</v>
      </c>
      <c r="AJ100" s="30" t="s">
        <v>1412</v>
      </c>
      <c r="AK100" s="31"/>
      <c r="AL100" s="52">
        <v>252</v>
      </c>
      <c r="AM100" s="32"/>
      <c r="AN100" s="33"/>
      <c r="AQ100" s="32"/>
    </row>
    <row r="101" spans="2:43" x14ac:dyDescent="0.25">
      <c r="B101" s="25">
        <v>100</v>
      </c>
      <c r="C101" s="27" t="s">
        <v>208</v>
      </c>
      <c r="D101" s="27" t="s">
        <v>209</v>
      </c>
      <c r="E101" s="28" t="s">
        <v>2146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9"/>
      <c r="Z101" s="25"/>
      <c r="AA101" s="25"/>
      <c r="AB101" s="25"/>
      <c r="AC101" s="25">
        <v>0</v>
      </c>
      <c r="AD101" s="26">
        <v>129</v>
      </c>
      <c r="AE101" s="29">
        <v>129</v>
      </c>
      <c r="AF101" s="29">
        <v>0</v>
      </c>
      <c r="AG101" s="25">
        <v>0</v>
      </c>
      <c r="AH101" s="25">
        <v>25</v>
      </c>
      <c r="AI101" s="29">
        <v>104</v>
      </c>
      <c r="AJ101" s="30" t="s">
        <v>1413</v>
      </c>
      <c r="AK101" s="31"/>
      <c r="AL101" s="52">
        <v>104</v>
      </c>
      <c r="AM101" s="32"/>
      <c r="AN101" s="33"/>
      <c r="AQ101" s="32"/>
    </row>
    <row r="102" spans="2:43" x14ac:dyDescent="0.25">
      <c r="B102" s="25">
        <v>101</v>
      </c>
      <c r="C102" s="27" t="s">
        <v>210</v>
      </c>
      <c r="D102" s="27" t="s">
        <v>211</v>
      </c>
      <c r="E102" s="28" t="s">
        <v>2146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>
        <v>100</v>
      </c>
      <c r="Y102" s="29"/>
      <c r="Z102" s="25"/>
      <c r="AA102" s="25"/>
      <c r="AB102" s="25"/>
      <c r="AC102" s="25">
        <v>100</v>
      </c>
      <c r="AD102" s="26">
        <v>120</v>
      </c>
      <c r="AE102" s="29">
        <v>220</v>
      </c>
      <c r="AF102" s="29">
        <v>0</v>
      </c>
      <c r="AG102" s="25">
        <v>100</v>
      </c>
      <c r="AH102" s="25"/>
      <c r="AI102" s="29">
        <v>120</v>
      </c>
      <c r="AJ102" s="30" t="s">
        <v>1414</v>
      </c>
      <c r="AK102" s="31"/>
      <c r="AL102" s="52">
        <v>220</v>
      </c>
      <c r="AM102" s="32"/>
      <c r="AN102" s="33"/>
    </row>
    <row r="103" spans="2:43" x14ac:dyDescent="0.25">
      <c r="B103" s="25">
        <v>102</v>
      </c>
      <c r="C103" s="27" t="s">
        <v>212</v>
      </c>
      <c r="D103" s="27" t="s">
        <v>213</v>
      </c>
      <c r="E103" s="28" t="s">
        <v>2146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9"/>
      <c r="Z103" s="25"/>
      <c r="AA103" s="25"/>
      <c r="AB103" s="25"/>
      <c r="AC103" s="25">
        <v>0</v>
      </c>
      <c r="AD103" s="26">
        <v>170</v>
      </c>
      <c r="AE103" s="29">
        <v>170</v>
      </c>
      <c r="AF103" s="29">
        <v>0</v>
      </c>
      <c r="AG103" s="25">
        <v>0</v>
      </c>
      <c r="AH103" s="25"/>
      <c r="AI103" s="29">
        <v>170</v>
      </c>
      <c r="AJ103" s="30" t="s">
        <v>1415</v>
      </c>
      <c r="AK103" s="31"/>
      <c r="AL103" s="52">
        <v>170</v>
      </c>
      <c r="AM103" s="32"/>
      <c r="AN103" s="33"/>
      <c r="AQ103" s="32"/>
    </row>
    <row r="104" spans="2:43" x14ac:dyDescent="0.25">
      <c r="B104" s="25">
        <v>103</v>
      </c>
      <c r="C104" s="27" t="s">
        <v>214</v>
      </c>
      <c r="D104" s="27" t="s">
        <v>215</v>
      </c>
      <c r="E104" s="28" t="s">
        <v>2146</v>
      </c>
      <c r="F104" s="25"/>
      <c r="G104" s="25"/>
      <c r="H104" s="25"/>
      <c r="I104" s="25"/>
      <c r="J104" s="25"/>
      <c r="K104" s="25">
        <v>400</v>
      </c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9"/>
      <c r="Z104" s="25"/>
      <c r="AA104" s="25"/>
      <c r="AB104" s="25"/>
      <c r="AC104" s="25">
        <v>400</v>
      </c>
      <c r="AD104" s="26">
        <v>400</v>
      </c>
      <c r="AE104" s="29">
        <v>800</v>
      </c>
      <c r="AF104" s="29">
        <v>0</v>
      </c>
      <c r="AG104" s="25">
        <v>400</v>
      </c>
      <c r="AH104" s="25"/>
      <c r="AI104" s="29">
        <v>400</v>
      </c>
      <c r="AJ104" s="30" t="s">
        <v>1416</v>
      </c>
      <c r="AK104" s="31"/>
      <c r="AL104" s="52">
        <v>800</v>
      </c>
      <c r="AM104" s="32"/>
      <c r="AN104" s="33"/>
      <c r="AQ104" s="32"/>
    </row>
    <row r="105" spans="2:43" x14ac:dyDescent="0.25">
      <c r="B105" s="25">
        <v>104</v>
      </c>
      <c r="C105" s="27" t="s">
        <v>216</v>
      </c>
      <c r="D105" s="27" t="s">
        <v>217</v>
      </c>
      <c r="E105" s="28" t="s">
        <v>2146</v>
      </c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>
        <v>0</v>
      </c>
      <c r="Y105" s="29"/>
      <c r="Z105" s="25"/>
      <c r="AA105" s="25"/>
      <c r="AB105" s="25"/>
      <c r="AC105" s="25">
        <v>0</v>
      </c>
      <c r="AD105" s="26">
        <v>86</v>
      </c>
      <c r="AE105" s="29">
        <v>86</v>
      </c>
      <c r="AF105" s="29">
        <v>0</v>
      </c>
      <c r="AG105" s="25">
        <v>0</v>
      </c>
      <c r="AH105" s="25"/>
      <c r="AI105" s="29">
        <v>86</v>
      </c>
      <c r="AJ105" s="30" t="s">
        <v>1417</v>
      </c>
      <c r="AK105" s="31"/>
      <c r="AL105" s="52">
        <v>86</v>
      </c>
      <c r="AM105" s="32"/>
      <c r="AN105" s="33"/>
    </row>
    <row r="106" spans="2:43" x14ac:dyDescent="0.25">
      <c r="B106" s="25">
        <v>105</v>
      </c>
      <c r="C106" s="27" t="s">
        <v>218</v>
      </c>
      <c r="D106" s="27" t="s">
        <v>219</v>
      </c>
      <c r="E106" s="28" t="s">
        <v>2146</v>
      </c>
      <c r="F106" s="25"/>
      <c r="G106" s="25"/>
      <c r="H106" s="25"/>
      <c r="I106" s="25">
        <v>200</v>
      </c>
      <c r="J106" s="25"/>
      <c r="K106" s="25"/>
      <c r="L106" s="25"/>
      <c r="M106" s="25"/>
      <c r="N106" s="25">
        <v>200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9"/>
      <c r="Z106" s="25"/>
      <c r="AA106" s="25"/>
      <c r="AB106" s="25"/>
      <c r="AC106" s="25">
        <v>400</v>
      </c>
      <c r="AD106" s="26">
        <v>1503</v>
      </c>
      <c r="AE106" s="29">
        <v>1903</v>
      </c>
      <c r="AF106" s="29">
        <v>310</v>
      </c>
      <c r="AG106" s="29">
        <v>710</v>
      </c>
      <c r="AH106" s="25">
        <v>1370</v>
      </c>
      <c r="AI106" s="29">
        <v>-177</v>
      </c>
      <c r="AJ106" s="30" t="s">
        <v>1418</v>
      </c>
      <c r="AK106" s="31"/>
      <c r="AL106" s="52">
        <v>533</v>
      </c>
      <c r="AM106" s="32"/>
      <c r="AN106" s="33"/>
      <c r="AQ106" s="32"/>
    </row>
    <row r="107" spans="2:43" x14ac:dyDescent="0.25">
      <c r="B107" s="25">
        <v>106</v>
      </c>
      <c r="C107" s="27" t="s">
        <v>220</v>
      </c>
      <c r="D107" s="27" t="s">
        <v>221</v>
      </c>
      <c r="E107" s="28" t="s">
        <v>2146</v>
      </c>
      <c r="F107" s="25">
        <v>123</v>
      </c>
      <c r="G107" s="25"/>
      <c r="H107" s="25">
        <v>240</v>
      </c>
      <c r="I107" s="25"/>
      <c r="J107" s="25">
        <v>120</v>
      </c>
      <c r="K107" s="25">
        <v>120</v>
      </c>
      <c r="L107" s="25"/>
      <c r="M107" s="25"/>
      <c r="N107" s="25"/>
      <c r="O107" s="25">
        <v>84</v>
      </c>
      <c r="P107" s="25"/>
      <c r="Q107" s="25"/>
      <c r="R107" s="25">
        <v>240</v>
      </c>
      <c r="S107" s="25"/>
      <c r="T107" s="25"/>
      <c r="U107" s="25">
        <v>120</v>
      </c>
      <c r="V107" s="25"/>
      <c r="W107" s="25"/>
      <c r="X107" s="25">
        <v>30</v>
      </c>
      <c r="Y107" s="29"/>
      <c r="Z107" s="25"/>
      <c r="AA107" s="25"/>
      <c r="AB107" s="25">
        <v>120</v>
      </c>
      <c r="AC107" s="25">
        <v>1197</v>
      </c>
      <c r="AD107" s="26">
        <v>740</v>
      </c>
      <c r="AE107" s="29">
        <v>1937</v>
      </c>
      <c r="AF107" s="29">
        <v>515</v>
      </c>
      <c r="AG107" s="25">
        <v>1712</v>
      </c>
      <c r="AH107" s="25"/>
      <c r="AI107" s="29">
        <v>225</v>
      </c>
      <c r="AJ107" s="30" t="s">
        <v>1419</v>
      </c>
      <c r="AK107" s="31"/>
      <c r="AL107" s="52">
        <v>1937</v>
      </c>
      <c r="AM107" s="32"/>
      <c r="AN107" s="33"/>
    </row>
    <row r="108" spans="2:43" x14ac:dyDescent="0.25">
      <c r="B108" s="25">
        <v>107</v>
      </c>
      <c r="C108" s="27" t="s">
        <v>222</v>
      </c>
      <c r="D108" s="27" t="s">
        <v>223</v>
      </c>
      <c r="E108" s="28" t="s">
        <v>2146</v>
      </c>
      <c r="F108" s="25"/>
      <c r="G108" s="25">
        <v>160</v>
      </c>
      <c r="H108" s="25">
        <v>160</v>
      </c>
      <c r="I108" s="25">
        <v>160</v>
      </c>
      <c r="J108" s="25"/>
      <c r="K108" s="25"/>
      <c r="L108" s="25"/>
      <c r="M108" s="25"/>
      <c r="N108" s="25"/>
      <c r="O108" s="25"/>
      <c r="P108" s="25"/>
      <c r="Q108" s="25"/>
      <c r="R108" s="25"/>
      <c r="S108" s="25">
        <v>0</v>
      </c>
      <c r="T108" s="25"/>
      <c r="U108" s="25"/>
      <c r="V108" s="25"/>
      <c r="W108" s="25">
        <v>0</v>
      </c>
      <c r="X108" s="25">
        <v>80</v>
      </c>
      <c r="Y108" s="29"/>
      <c r="Z108" s="25"/>
      <c r="AA108" s="25"/>
      <c r="AB108" s="25"/>
      <c r="AC108" s="25">
        <v>560</v>
      </c>
      <c r="AD108" s="26">
        <v>318</v>
      </c>
      <c r="AE108" s="29">
        <v>878</v>
      </c>
      <c r="AF108" s="29">
        <v>220</v>
      </c>
      <c r="AG108" s="25">
        <v>780</v>
      </c>
      <c r="AH108" s="25">
        <v>98</v>
      </c>
      <c r="AI108" s="29">
        <v>0</v>
      </c>
      <c r="AJ108" s="30" t="s">
        <v>1420</v>
      </c>
      <c r="AK108" s="31"/>
      <c r="AL108" s="52">
        <v>780</v>
      </c>
      <c r="AM108" s="32"/>
      <c r="AN108" s="33"/>
    </row>
    <row r="109" spans="2:43" x14ac:dyDescent="0.25">
      <c r="B109" s="25">
        <v>108</v>
      </c>
      <c r="C109" s="27" t="s">
        <v>224</v>
      </c>
      <c r="D109" s="27" t="s">
        <v>225</v>
      </c>
      <c r="E109" s="28" t="s">
        <v>2146</v>
      </c>
      <c r="F109" s="25"/>
      <c r="G109" s="25"/>
      <c r="H109" s="25"/>
      <c r="I109" s="25"/>
      <c r="J109" s="25"/>
      <c r="K109" s="25"/>
      <c r="L109" s="25"/>
      <c r="M109" s="25">
        <v>300</v>
      </c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9"/>
      <c r="Z109" s="25"/>
      <c r="AA109" s="25"/>
      <c r="AB109" s="25"/>
      <c r="AC109" s="25">
        <v>300</v>
      </c>
      <c r="AD109" s="26">
        <v>900</v>
      </c>
      <c r="AE109" s="29">
        <v>1200</v>
      </c>
      <c r="AF109" s="29">
        <v>17</v>
      </c>
      <c r="AG109" s="25">
        <v>317</v>
      </c>
      <c r="AH109" s="25"/>
      <c r="AI109" s="29">
        <v>883</v>
      </c>
      <c r="AJ109" s="30" t="s">
        <v>1421</v>
      </c>
      <c r="AK109" s="31"/>
      <c r="AL109" s="52">
        <v>1200</v>
      </c>
      <c r="AM109" s="32"/>
      <c r="AN109" s="33"/>
      <c r="AQ109" s="32"/>
    </row>
    <row r="110" spans="2:43" x14ac:dyDescent="0.25">
      <c r="B110" s="25">
        <v>109</v>
      </c>
      <c r="C110" s="27" t="s">
        <v>226</v>
      </c>
      <c r="D110" s="27" t="s">
        <v>227</v>
      </c>
      <c r="E110" s="28" t="s">
        <v>2146</v>
      </c>
      <c r="F110" s="25"/>
      <c r="G110" s="25">
        <v>300</v>
      </c>
      <c r="H110" s="25">
        <v>300</v>
      </c>
      <c r="I110" s="25">
        <v>300</v>
      </c>
      <c r="J110" s="25"/>
      <c r="K110" s="25"/>
      <c r="L110" s="25"/>
      <c r="M110" s="25"/>
      <c r="N110" s="25">
        <v>300</v>
      </c>
      <c r="O110" s="25"/>
      <c r="P110" s="25"/>
      <c r="Q110" s="25"/>
      <c r="R110" s="25"/>
      <c r="S110" s="25">
        <v>46</v>
      </c>
      <c r="T110" s="25"/>
      <c r="U110" s="25"/>
      <c r="V110" s="25"/>
      <c r="W110" s="25"/>
      <c r="X110" s="25">
        <v>300</v>
      </c>
      <c r="Y110" s="29"/>
      <c r="Z110" s="25"/>
      <c r="AA110" s="25"/>
      <c r="AB110" s="25"/>
      <c r="AC110" s="25">
        <v>1546</v>
      </c>
      <c r="AD110" s="26">
        <v>3592</v>
      </c>
      <c r="AE110" s="29">
        <v>5138</v>
      </c>
      <c r="AF110" s="29">
        <v>287</v>
      </c>
      <c r="AG110" s="25">
        <v>1833</v>
      </c>
      <c r="AH110" s="25">
        <v>472</v>
      </c>
      <c r="AI110" s="29">
        <v>2833</v>
      </c>
      <c r="AJ110" s="30" t="s">
        <v>1422</v>
      </c>
      <c r="AK110" s="31"/>
      <c r="AL110" s="52">
        <v>4666</v>
      </c>
      <c r="AM110" s="32"/>
      <c r="AN110" s="33"/>
    </row>
    <row r="111" spans="2:43" x14ac:dyDescent="0.25">
      <c r="B111" s="25">
        <v>110</v>
      </c>
      <c r="C111" s="27" t="s">
        <v>228</v>
      </c>
      <c r="D111" s="27" t="s">
        <v>229</v>
      </c>
      <c r="E111" s="28" t="s">
        <v>2146</v>
      </c>
      <c r="F111" s="25">
        <v>407</v>
      </c>
      <c r="G111" s="25"/>
      <c r="H111" s="25">
        <v>400</v>
      </c>
      <c r="I111" s="25"/>
      <c r="J111" s="25">
        <v>400</v>
      </c>
      <c r="K111" s="25">
        <v>400</v>
      </c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>
        <v>280</v>
      </c>
      <c r="Y111" s="29"/>
      <c r="Z111" s="25"/>
      <c r="AA111" s="25">
        <v>38</v>
      </c>
      <c r="AB111" s="25">
        <v>400</v>
      </c>
      <c r="AC111" s="25">
        <v>2325</v>
      </c>
      <c r="AD111" s="26">
        <v>14234</v>
      </c>
      <c r="AE111" s="29">
        <v>16559</v>
      </c>
      <c r="AF111" s="29">
        <v>2201</v>
      </c>
      <c r="AG111" s="25">
        <v>4526</v>
      </c>
      <c r="AH111" s="25"/>
      <c r="AI111" s="29">
        <v>12033</v>
      </c>
      <c r="AJ111" s="30" t="s">
        <v>1423</v>
      </c>
      <c r="AK111" s="31"/>
      <c r="AL111" s="52">
        <v>16559</v>
      </c>
      <c r="AM111" s="32"/>
      <c r="AN111" s="33"/>
    </row>
    <row r="112" spans="2:43" x14ac:dyDescent="0.25">
      <c r="B112" s="25">
        <v>111</v>
      </c>
      <c r="C112" s="27" t="s">
        <v>230</v>
      </c>
      <c r="D112" s="27" t="s">
        <v>231</v>
      </c>
      <c r="E112" s="28" t="s">
        <v>2146</v>
      </c>
      <c r="F112" s="25"/>
      <c r="G112" s="25"/>
      <c r="H112" s="25"/>
      <c r="I112" s="25"/>
      <c r="J112" s="25"/>
      <c r="K112" s="25"/>
      <c r="L112" s="25"/>
      <c r="M112" s="25"/>
      <c r="N112" s="25">
        <v>285</v>
      </c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9"/>
      <c r="Z112" s="25"/>
      <c r="AA112" s="25"/>
      <c r="AB112" s="25"/>
      <c r="AC112" s="25">
        <v>285</v>
      </c>
      <c r="AD112" s="26">
        <v>1192</v>
      </c>
      <c r="AE112" s="29">
        <v>1477</v>
      </c>
      <c r="AF112" s="29">
        <v>150</v>
      </c>
      <c r="AG112" s="25">
        <v>435</v>
      </c>
      <c r="AH112" s="25"/>
      <c r="AI112" s="29">
        <v>1042</v>
      </c>
      <c r="AJ112" s="30" t="s">
        <v>1424</v>
      </c>
      <c r="AK112" s="31"/>
      <c r="AL112" s="52">
        <v>1477</v>
      </c>
      <c r="AM112" s="32"/>
      <c r="AN112" s="33"/>
      <c r="AQ112" s="32"/>
    </row>
    <row r="113" spans="2:43" x14ac:dyDescent="0.25">
      <c r="B113" s="25">
        <v>112</v>
      </c>
      <c r="C113" s="27" t="s">
        <v>232</v>
      </c>
      <c r="D113" s="27" t="s">
        <v>233</v>
      </c>
      <c r="E113" s="28" t="s">
        <v>2146</v>
      </c>
      <c r="F113" s="25"/>
      <c r="G113" s="25">
        <v>400</v>
      </c>
      <c r="H113" s="25">
        <v>200</v>
      </c>
      <c r="I113" s="25"/>
      <c r="J113" s="25">
        <v>200</v>
      </c>
      <c r="K113" s="25">
        <v>400</v>
      </c>
      <c r="L113" s="25"/>
      <c r="M113" s="25"/>
      <c r="N113" s="25"/>
      <c r="O113" s="25"/>
      <c r="P113" s="25"/>
      <c r="Q113" s="25">
        <v>200</v>
      </c>
      <c r="R113" s="25"/>
      <c r="S113" s="25">
        <v>93</v>
      </c>
      <c r="T113" s="25"/>
      <c r="U113" s="25"/>
      <c r="V113" s="25"/>
      <c r="W113" s="25"/>
      <c r="X113" s="25">
        <v>200</v>
      </c>
      <c r="Y113" s="29"/>
      <c r="Z113" s="25"/>
      <c r="AA113" s="25"/>
      <c r="AB113" s="25">
        <v>200</v>
      </c>
      <c r="AC113" s="25">
        <v>1893</v>
      </c>
      <c r="AD113" s="26">
        <v>705</v>
      </c>
      <c r="AE113" s="29">
        <v>2598</v>
      </c>
      <c r="AF113" s="29">
        <v>398</v>
      </c>
      <c r="AG113" s="25">
        <v>2291</v>
      </c>
      <c r="AH113" s="25">
        <v>1</v>
      </c>
      <c r="AI113" s="29">
        <v>306</v>
      </c>
      <c r="AJ113" s="30" t="s">
        <v>1425</v>
      </c>
      <c r="AK113" s="31"/>
      <c r="AL113" s="52">
        <v>2597</v>
      </c>
      <c r="AM113" s="32"/>
      <c r="AN113" s="33"/>
    </row>
    <row r="114" spans="2:43" x14ac:dyDescent="0.25">
      <c r="B114" s="25">
        <v>113</v>
      </c>
      <c r="C114" s="27" t="s">
        <v>234</v>
      </c>
      <c r="D114" s="27" t="s">
        <v>235</v>
      </c>
      <c r="E114" s="28" t="s">
        <v>2146</v>
      </c>
      <c r="F114" s="25">
        <v>307</v>
      </c>
      <c r="G114" s="25">
        <v>300</v>
      </c>
      <c r="H114" s="25">
        <v>300</v>
      </c>
      <c r="I114" s="25"/>
      <c r="J114" s="25">
        <v>300</v>
      </c>
      <c r="K114" s="25">
        <v>300</v>
      </c>
      <c r="L114" s="25"/>
      <c r="M114" s="25"/>
      <c r="N114" s="25"/>
      <c r="O114" s="25"/>
      <c r="P114" s="25"/>
      <c r="Q114" s="25">
        <v>300</v>
      </c>
      <c r="R114" s="25"/>
      <c r="S114" s="25"/>
      <c r="T114" s="25"/>
      <c r="U114" s="25"/>
      <c r="V114" s="25"/>
      <c r="W114" s="25"/>
      <c r="X114" s="25">
        <v>215</v>
      </c>
      <c r="Y114" s="29"/>
      <c r="Z114" s="25"/>
      <c r="AA114" s="25"/>
      <c r="AB114" s="25">
        <v>300</v>
      </c>
      <c r="AC114" s="25">
        <v>2322</v>
      </c>
      <c r="AD114" s="26">
        <v>1989</v>
      </c>
      <c r="AE114" s="29">
        <v>4311</v>
      </c>
      <c r="AF114" s="29">
        <v>1038</v>
      </c>
      <c r="AG114" s="25">
        <v>3360</v>
      </c>
      <c r="AH114" s="25"/>
      <c r="AI114" s="29">
        <v>951</v>
      </c>
      <c r="AJ114" s="30" t="s">
        <v>1426</v>
      </c>
      <c r="AK114" s="31"/>
      <c r="AL114" s="52">
        <v>4311</v>
      </c>
      <c r="AM114" s="32"/>
      <c r="AN114" s="33"/>
    </row>
    <row r="115" spans="2:43" x14ac:dyDescent="0.25">
      <c r="B115" s="25">
        <v>114</v>
      </c>
      <c r="C115" s="27" t="s">
        <v>236</v>
      </c>
      <c r="D115" s="27" t="s">
        <v>237</v>
      </c>
      <c r="E115" s="28" t="s">
        <v>2146</v>
      </c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>
        <v>270</v>
      </c>
      <c r="Y115" s="29"/>
      <c r="Z115" s="25"/>
      <c r="AA115" s="25"/>
      <c r="AB115" s="25"/>
      <c r="AC115" s="25">
        <v>270</v>
      </c>
      <c r="AD115" s="26">
        <v>300</v>
      </c>
      <c r="AE115" s="29">
        <v>570</v>
      </c>
      <c r="AF115" s="29">
        <v>0</v>
      </c>
      <c r="AG115" s="25">
        <v>270</v>
      </c>
      <c r="AH115" s="25"/>
      <c r="AI115" s="29">
        <v>300</v>
      </c>
      <c r="AJ115" s="30" t="s">
        <v>1427</v>
      </c>
      <c r="AK115" s="31"/>
      <c r="AL115" s="52">
        <v>570</v>
      </c>
      <c r="AM115" s="32"/>
      <c r="AN115" s="33"/>
    </row>
    <row r="116" spans="2:43" x14ac:dyDescent="0.25">
      <c r="B116" s="25">
        <v>115</v>
      </c>
      <c r="C116" s="27" t="s">
        <v>238</v>
      </c>
      <c r="D116" s="27" t="s">
        <v>239</v>
      </c>
      <c r="E116" s="28" t="s">
        <v>2146</v>
      </c>
      <c r="F116" s="25"/>
      <c r="G116" s="25"/>
      <c r="H116" s="25"/>
      <c r="I116" s="25">
        <v>300</v>
      </c>
      <c r="J116" s="25"/>
      <c r="K116" s="25"/>
      <c r="L116" s="25"/>
      <c r="M116" s="25"/>
      <c r="N116" s="25">
        <v>300</v>
      </c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9"/>
      <c r="Z116" s="25"/>
      <c r="AA116" s="25"/>
      <c r="AB116" s="25"/>
      <c r="AC116" s="25">
        <v>600</v>
      </c>
      <c r="AD116" s="26">
        <v>716</v>
      </c>
      <c r="AE116" s="29">
        <v>1316</v>
      </c>
      <c r="AF116" s="29">
        <v>168</v>
      </c>
      <c r="AG116" s="25">
        <v>768</v>
      </c>
      <c r="AH116" s="25">
        <v>1050</v>
      </c>
      <c r="AI116" s="29">
        <v>-502</v>
      </c>
      <c r="AJ116" s="30" t="s">
        <v>1428</v>
      </c>
      <c r="AK116" s="31"/>
      <c r="AL116" s="52">
        <v>266</v>
      </c>
      <c r="AM116" s="32"/>
      <c r="AN116" s="33"/>
      <c r="AQ116" s="32"/>
    </row>
    <row r="117" spans="2:43" x14ac:dyDescent="0.25">
      <c r="B117" s="25">
        <v>116</v>
      </c>
      <c r="C117" s="27" t="s">
        <v>240</v>
      </c>
      <c r="D117" s="27" t="s">
        <v>241</v>
      </c>
      <c r="E117" s="28" t="s">
        <v>2146</v>
      </c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9"/>
      <c r="Z117" s="25"/>
      <c r="AA117" s="25"/>
      <c r="AB117" s="25"/>
      <c r="AC117" s="25">
        <v>0</v>
      </c>
      <c r="AD117" s="26">
        <v>98</v>
      </c>
      <c r="AE117" s="29">
        <v>98</v>
      </c>
      <c r="AF117" s="29">
        <v>0</v>
      </c>
      <c r="AG117" s="25">
        <v>0</v>
      </c>
      <c r="AH117" s="25"/>
      <c r="AI117" s="29">
        <v>98</v>
      </c>
      <c r="AJ117" s="30" t="s">
        <v>1427</v>
      </c>
      <c r="AK117" s="31"/>
      <c r="AL117" s="52">
        <v>98</v>
      </c>
      <c r="AM117" s="32"/>
      <c r="AN117" s="33"/>
      <c r="AQ117" s="32"/>
    </row>
    <row r="118" spans="2:43" x14ac:dyDescent="0.25">
      <c r="B118" s="25">
        <v>117</v>
      </c>
      <c r="C118" s="27" t="s">
        <v>242</v>
      </c>
      <c r="D118" s="27" t="s">
        <v>243</v>
      </c>
      <c r="E118" s="28" t="s">
        <v>2146</v>
      </c>
      <c r="F118" s="25"/>
      <c r="G118" s="25">
        <v>200</v>
      </c>
      <c r="H118" s="25"/>
      <c r="I118" s="25"/>
      <c r="J118" s="25">
        <v>100</v>
      </c>
      <c r="K118" s="25"/>
      <c r="L118" s="25"/>
      <c r="M118" s="25">
        <v>500</v>
      </c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>
        <v>66</v>
      </c>
      <c r="Y118" s="29"/>
      <c r="Z118" s="25"/>
      <c r="AA118" s="25"/>
      <c r="AB118" s="25">
        <v>200</v>
      </c>
      <c r="AC118" s="25">
        <v>1066</v>
      </c>
      <c r="AD118" s="26">
        <v>127</v>
      </c>
      <c r="AE118" s="29">
        <v>1193</v>
      </c>
      <c r="AF118" s="29">
        <v>16</v>
      </c>
      <c r="AG118" s="25">
        <v>1082</v>
      </c>
      <c r="AH118" s="25"/>
      <c r="AI118" s="29">
        <v>111</v>
      </c>
      <c r="AJ118" s="30" t="s">
        <v>1429</v>
      </c>
      <c r="AK118" s="31"/>
      <c r="AL118" s="52">
        <v>1193</v>
      </c>
      <c r="AM118" s="32"/>
      <c r="AN118" s="33"/>
    </row>
    <row r="119" spans="2:43" x14ac:dyDescent="0.25">
      <c r="B119" s="25">
        <v>118</v>
      </c>
      <c r="C119" s="27" t="s">
        <v>244</v>
      </c>
      <c r="D119" s="27" t="s">
        <v>245</v>
      </c>
      <c r="E119" s="28" t="s">
        <v>2146</v>
      </c>
      <c r="F119" s="25"/>
      <c r="G119" s="25">
        <v>400</v>
      </c>
      <c r="H119" s="25"/>
      <c r="I119" s="25"/>
      <c r="J119" s="25">
        <v>200</v>
      </c>
      <c r="K119" s="25"/>
      <c r="L119" s="25"/>
      <c r="M119" s="25">
        <v>400</v>
      </c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>
        <v>150</v>
      </c>
      <c r="Y119" s="29"/>
      <c r="Z119" s="25"/>
      <c r="AA119" s="25"/>
      <c r="AB119" s="25">
        <v>200</v>
      </c>
      <c r="AC119" s="25">
        <v>1350</v>
      </c>
      <c r="AD119" s="26">
        <v>407</v>
      </c>
      <c r="AE119" s="29">
        <v>1757</v>
      </c>
      <c r="AF119" s="29">
        <v>143</v>
      </c>
      <c r="AG119" s="25">
        <v>1493</v>
      </c>
      <c r="AH119" s="25"/>
      <c r="AI119" s="29">
        <v>264</v>
      </c>
      <c r="AJ119" s="30" t="s">
        <v>1430</v>
      </c>
      <c r="AK119" s="31"/>
      <c r="AL119" s="52">
        <v>1757</v>
      </c>
      <c r="AM119" s="32"/>
      <c r="AN119" s="33"/>
    </row>
    <row r="120" spans="2:43" x14ac:dyDescent="0.25">
      <c r="B120" s="25">
        <v>119</v>
      </c>
      <c r="C120" s="27" t="s">
        <v>246</v>
      </c>
      <c r="D120" s="27" t="s">
        <v>247</v>
      </c>
      <c r="E120" s="28" t="s">
        <v>2146</v>
      </c>
      <c r="F120" s="25"/>
      <c r="G120" s="25">
        <v>80</v>
      </c>
      <c r="H120" s="25"/>
      <c r="I120" s="25"/>
      <c r="J120" s="25"/>
      <c r="K120" s="25"/>
      <c r="L120" s="25"/>
      <c r="M120" s="25">
        <v>1120</v>
      </c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>
        <v>0</v>
      </c>
      <c r="Y120" s="29"/>
      <c r="Z120" s="25"/>
      <c r="AA120" s="25"/>
      <c r="AB120" s="25">
        <v>400</v>
      </c>
      <c r="AC120" s="25">
        <v>1600</v>
      </c>
      <c r="AD120" s="26">
        <v>478</v>
      </c>
      <c r="AE120" s="29">
        <v>2078</v>
      </c>
      <c r="AF120" s="29">
        <v>43</v>
      </c>
      <c r="AG120" s="25">
        <v>1643</v>
      </c>
      <c r="AH120" s="25"/>
      <c r="AI120" s="29">
        <v>435</v>
      </c>
      <c r="AJ120" s="30" t="s">
        <v>1431</v>
      </c>
      <c r="AK120" s="31"/>
      <c r="AL120" s="52">
        <v>2078</v>
      </c>
      <c r="AM120" s="32"/>
      <c r="AN120" s="33"/>
    </row>
    <row r="121" spans="2:43" x14ac:dyDescent="0.25">
      <c r="B121" s="25">
        <v>120</v>
      </c>
      <c r="C121" s="27" t="s">
        <v>248</v>
      </c>
      <c r="D121" s="27" t="s">
        <v>249</v>
      </c>
      <c r="E121" s="28" t="s">
        <v>2146</v>
      </c>
      <c r="F121" s="25"/>
      <c r="G121" s="25">
        <v>100</v>
      </c>
      <c r="H121" s="25"/>
      <c r="I121" s="25"/>
      <c r="J121" s="25">
        <v>300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9"/>
      <c r="Z121" s="25"/>
      <c r="AA121" s="25"/>
      <c r="AB121" s="25"/>
      <c r="AC121" s="25">
        <v>400</v>
      </c>
      <c r="AD121" s="26">
        <v>0</v>
      </c>
      <c r="AE121" s="29">
        <v>400</v>
      </c>
      <c r="AF121" s="29">
        <v>0</v>
      </c>
      <c r="AG121" s="25">
        <v>400</v>
      </c>
      <c r="AH121" s="25"/>
      <c r="AI121" s="29">
        <v>0</v>
      </c>
      <c r="AJ121" s="30" t="s">
        <v>1432</v>
      </c>
      <c r="AK121" s="31"/>
      <c r="AL121" s="52">
        <v>400</v>
      </c>
      <c r="AM121" s="32"/>
      <c r="AN121" s="33"/>
      <c r="AQ121" s="32"/>
    </row>
    <row r="122" spans="2:43" x14ac:dyDescent="0.25">
      <c r="B122" s="25">
        <v>121</v>
      </c>
      <c r="C122" s="27" t="s">
        <v>250</v>
      </c>
      <c r="D122" s="27" t="s">
        <v>251</v>
      </c>
      <c r="E122" s="28" t="s">
        <v>2146</v>
      </c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9"/>
      <c r="Z122" s="25"/>
      <c r="AA122" s="25"/>
      <c r="AB122" s="25"/>
      <c r="AC122" s="25">
        <v>0</v>
      </c>
      <c r="AD122" s="26">
        <v>295</v>
      </c>
      <c r="AE122" s="29">
        <v>295</v>
      </c>
      <c r="AF122" s="29">
        <v>0</v>
      </c>
      <c r="AG122" s="25">
        <v>0</v>
      </c>
      <c r="AH122" s="25"/>
      <c r="AI122" s="29">
        <v>295</v>
      </c>
      <c r="AJ122" s="30" t="s">
        <v>1433</v>
      </c>
      <c r="AK122" s="31"/>
      <c r="AL122" s="52">
        <v>295</v>
      </c>
      <c r="AM122" s="32"/>
      <c r="AN122" s="33"/>
      <c r="AQ122" s="32"/>
    </row>
    <row r="123" spans="2:43" x14ac:dyDescent="0.25">
      <c r="B123" s="25">
        <v>122</v>
      </c>
      <c r="C123" s="27" t="s">
        <v>252</v>
      </c>
      <c r="D123" s="27" t="s">
        <v>253</v>
      </c>
      <c r="E123" s="28" t="s">
        <v>2146</v>
      </c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9"/>
      <c r="Z123" s="25"/>
      <c r="AA123" s="25"/>
      <c r="AB123" s="25"/>
      <c r="AC123" s="25">
        <v>0</v>
      </c>
      <c r="AD123" s="26">
        <v>20</v>
      </c>
      <c r="AE123" s="29">
        <v>20</v>
      </c>
      <c r="AF123" s="29">
        <v>0</v>
      </c>
      <c r="AG123" s="25">
        <v>0</v>
      </c>
      <c r="AH123" s="25"/>
      <c r="AI123" s="29">
        <v>20</v>
      </c>
      <c r="AJ123" s="30" t="s">
        <v>1434</v>
      </c>
      <c r="AK123" s="31"/>
      <c r="AL123" s="52">
        <v>20</v>
      </c>
      <c r="AM123" s="32"/>
      <c r="AN123" s="33"/>
      <c r="AQ123" s="32"/>
    </row>
    <row r="124" spans="2:43" x14ac:dyDescent="0.25">
      <c r="B124" s="25">
        <v>123</v>
      </c>
      <c r="C124" s="27" t="s">
        <v>254</v>
      </c>
      <c r="D124" s="27" t="s">
        <v>255</v>
      </c>
      <c r="E124" s="28" t="s">
        <v>2146</v>
      </c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9"/>
      <c r="Z124" s="25"/>
      <c r="AA124" s="25"/>
      <c r="AB124" s="25"/>
      <c r="AC124" s="25">
        <v>0</v>
      </c>
      <c r="AD124" s="26">
        <v>175</v>
      </c>
      <c r="AE124" s="29">
        <v>175</v>
      </c>
      <c r="AF124" s="29">
        <v>0</v>
      </c>
      <c r="AG124" s="25">
        <v>0</v>
      </c>
      <c r="AH124" s="25"/>
      <c r="AI124" s="29">
        <v>175</v>
      </c>
      <c r="AJ124" s="30" t="s">
        <v>1435</v>
      </c>
      <c r="AK124" s="31"/>
      <c r="AL124" s="52">
        <v>175</v>
      </c>
      <c r="AM124" s="53"/>
      <c r="AN124" s="33"/>
      <c r="AQ124" s="32"/>
    </row>
    <row r="125" spans="2:43" x14ac:dyDescent="0.25">
      <c r="B125" s="25">
        <v>124</v>
      </c>
      <c r="C125" s="27" t="s">
        <v>256</v>
      </c>
      <c r="D125" s="27" t="s">
        <v>257</v>
      </c>
      <c r="E125" s="28" t="s">
        <v>2146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9"/>
      <c r="Z125" s="25"/>
      <c r="AA125" s="25"/>
      <c r="AB125" s="25"/>
      <c r="AC125" s="25">
        <v>0</v>
      </c>
      <c r="AD125" s="26">
        <v>180</v>
      </c>
      <c r="AE125" s="29">
        <v>180</v>
      </c>
      <c r="AF125" s="29">
        <v>0</v>
      </c>
      <c r="AG125" s="25">
        <v>0</v>
      </c>
      <c r="AH125" s="25"/>
      <c r="AI125" s="29">
        <v>180</v>
      </c>
      <c r="AJ125" s="30" t="s">
        <v>1436</v>
      </c>
      <c r="AK125" s="31"/>
      <c r="AL125" s="52">
        <v>180</v>
      </c>
      <c r="AM125" s="32"/>
      <c r="AN125" s="33"/>
      <c r="AQ125" s="32"/>
    </row>
    <row r="126" spans="2:43" x14ac:dyDescent="0.25">
      <c r="B126" s="25">
        <v>125</v>
      </c>
      <c r="C126" s="27" t="s">
        <v>258</v>
      </c>
      <c r="D126" s="27" t="s">
        <v>259</v>
      </c>
      <c r="E126" s="28" t="s">
        <v>2146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9"/>
      <c r="Z126" s="25"/>
      <c r="AA126" s="25"/>
      <c r="AB126" s="25"/>
      <c r="AC126" s="25">
        <v>0</v>
      </c>
      <c r="AD126" s="26">
        <v>189</v>
      </c>
      <c r="AE126" s="29">
        <v>189</v>
      </c>
      <c r="AF126" s="29">
        <v>0</v>
      </c>
      <c r="AG126" s="25">
        <v>0</v>
      </c>
      <c r="AH126" s="25"/>
      <c r="AI126" s="29">
        <v>189</v>
      </c>
      <c r="AJ126" s="30">
        <v>0</v>
      </c>
      <c r="AK126" s="31"/>
      <c r="AL126" s="52">
        <v>189</v>
      </c>
      <c r="AM126" s="32"/>
      <c r="AN126" s="33"/>
      <c r="AQ126" s="32"/>
    </row>
    <row r="127" spans="2:43" x14ac:dyDescent="0.25">
      <c r="B127" s="25">
        <v>126</v>
      </c>
      <c r="C127" s="27" t="s">
        <v>260</v>
      </c>
      <c r="D127" s="27" t="s">
        <v>261</v>
      </c>
      <c r="E127" s="28" t="s">
        <v>2146</v>
      </c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9"/>
      <c r="Z127" s="25"/>
      <c r="AA127" s="25"/>
      <c r="AB127" s="25"/>
      <c r="AC127" s="25">
        <v>0</v>
      </c>
      <c r="AD127" s="26">
        <v>145</v>
      </c>
      <c r="AE127" s="29">
        <v>145</v>
      </c>
      <c r="AF127" s="29">
        <v>0</v>
      </c>
      <c r="AG127" s="25">
        <v>0</v>
      </c>
      <c r="AH127" s="25"/>
      <c r="AI127" s="29">
        <v>145</v>
      </c>
      <c r="AJ127" s="30" t="s">
        <v>1434</v>
      </c>
      <c r="AK127" s="31"/>
      <c r="AL127" s="52">
        <v>145</v>
      </c>
      <c r="AM127" s="32"/>
      <c r="AN127" s="33"/>
      <c r="AQ127" s="32"/>
    </row>
    <row r="128" spans="2:43" x14ac:dyDescent="0.25">
      <c r="B128" s="25">
        <v>127</v>
      </c>
      <c r="C128" s="27" t="s">
        <v>262</v>
      </c>
      <c r="D128" s="27" t="s">
        <v>263</v>
      </c>
      <c r="E128" s="28" t="s">
        <v>2146</v>
      </c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9"/>
      <c r="Z128" s="25"/>
      <c r="AA128" s="25"/>
      <c r="AB128" s="25"/>
      <c r="AC128" s="25">
        <v>0</v>
      </c>
      <c r="AD128" s="26">
        <v>186</v>
      </c>
      <c r="AE128" s="29">
        <v>186</v>
      </c>
      <c r="AF128" s="29">
        <v>0</v>
      </c>
      <c r="AG128" s="25">
        <v>0</v>
      </c>
      <c r="AH128" s="25"/>
      <c r="AI128" s="29">
        <v>186</v>
      </c>
      <c r="AJ128" s="30" t="s">
        <v>1437</v>
      </c>
      <c r="AK128" s="31"/>
      <c r="AL128" s="52">
        <v>186</v>
      </c>
      <c r="AM128" s="32"/>
      <c r="AN128" s="33"/>
      <c r="AQ128" s="32"/>
    </row>
    <row r="129" spans="2:43" x14ac:dyDescent="0.25">
      <c r="B129" s="25">
        <v>128</v>
      </c>
      <c r="C129" s="27" t="s">
        <v>264</v>
      </c>
      <c r="D129" s="27" t="s">
        <v>265</v>
      </c>
      <c r="E129" s="28" t="s">
        <v>2146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9"/>
      <c r="Z129" s="25"/>
      <c r="AA129" s="25"/>
      <c r="AB129" s="25"/>
      <c r="AC129" s="25">
        <v>0</v>
      </c>
      <c r="AD129" s="26">
        <v>189</v>
      </c>
      <c r="AE129" s="29">
        <v>189</v>
      </c>
      <c r="AF129" s="29">
        <v>0</v>
      </c>
      <c r="AG129" s="25">
        <v>0</v>
      </c>
      <c r="AH129" s="25"/>
      <c r="AI129" s="29">
        <v>189</v>
      </c>
      <c r="AJ129" s="30" t="s">
        <v>1438</v>
      </c>
      <c r="AK129" s="31"/>
      <c r="AL129" s="52">
        <v>189</v>
      </c>
      <c r="AM129" s="32"/>
      <c r="AN129" s="33"/>
      <c r="AQ129" s="32"/>
    </row>
    <row r="130" spans="2:43" x14ac:dyDescent="0.25">
      <c r="B130" s="25">
        <v>129</v>
      </c>
      <c r="C130" s="27" t="s">
        <v>266</v>
      </c>
      <c r="D130" s="27" t="s">
        <v>267</v>
      </c>
      <c r="E130" s="28" t="s">
        <v>2146</v>
      </c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9"/>
      <c r="Z130" s="25"/>
      <c r="AA130" s="25"/>
      <c r="AB130" s="25"/>
      <c r="AC130" s="25">
        <v>0</v>
      </c>
      <c r="AD130" s="26">
        <v>38</v>
      </c>
      <c r="AE130" s="29">
        <v>38</v>
      </c>
      <c r="AF130" s="29">
        <v>0</v>
      </c>
      <c r="AG130" s="25">
        <v>0</v>
      </c>
      <c r="AH130" s="25"/>
      <c r="AI130" s="29">
        <v>38</v>
      </c>
      <c r="AJ130" s="30" t="s">
        <v>1434</v>
      </c>
      <c r="AK130" s="31"/>
      <c r="AL130" s="52">
        <v>38</v>
      </c>
      <c r="AM130" s="32"/>
      <c r="AN130" s="33"/>
      <c r="AQ130" s="32"/>
    </row>
    <row r="131" spans="2:43" x14ac:dyDescent="0.25">
      <c r="B131" s="25">
        <v>130</v>
      </c>
      <c r="C131" s="27" t="s">
        <v>268</v>
      </c>
      <c r="D131" s="27" t="s">
        <v>269</v>
      </c>
      <c r="E131" s="28" t="s">
        <v>2146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9"/>
      <c r="Z131" s="25"/>
      <c r="AA131" s="25"/>
      <c r="AB131" s="25"/>
      <c r="AC131" s="25">
        <v>0</v>
      </c>
      <c r="AD131" s="26">
        <v>89</v>
      </c>
      <c r="AE131" s="29">
        <v>89</v>
      </c>
      <c r="AF131" s="29">
        <v>0</v>
      </c>
      <c r="AG131" s="25">
        <v>0</v>
      </c>
      <c r="AH131" s="25"/>
      <c r="AI131" s="29">
        <v>89</v>
      </c>
      <c r="AJ131" s="30" t="s">
        <v>1439</v>
      </c>
      <c r="AK131" s="31"/>
      <c r="AL131" s="52">
        <v>89</v>
      </c>
      <c r="AM131" s="32"/>
      <c r="AN131" s="33"/>
      <c r="AQ131" s="32"/>
    </row>
    <row r="132" spans="2:43" x14ac:dyDescent="0.25">
      <c r="B132" s="25">
        <v>131</v>
      </c>
      <c r="C132" s="27" t="s">
        <v>270</v>
      </c>
      <c r="D132" s="27" t="s">
        <v>271</v>
      </c>
      <c r="E132" s="28" t="s">
        <v>2146</v>
      </c>
      <c r="F132" s="25"/>
      <c r="G132" s="25">
        <v>300</v>
      </c>
      <c r="H132" s="25">
        <v>600</v>
      </c>
      <c r="I132" s="25">
        <v>600</v>
      </c>
      <c r="J132" s="25">
        <v>300</v>
      </c>
      <c r="K132" s="25">
        <v>600</v>
      </c>
      <c r="L132" s="25"/>
      <c r="M132" s="25">
        <v>300</v>
      </c>
      <c r="N132" s="25">
        <v>300</v>
      </c>
      <c r="O132" s="25"/>
      <c r="P132" s="25"/>
      <c r="Q132" s="25">
        <v>300</v>
      </c>
      <c r="R132" s="25"/>
      <c r="S132" s="25"/>
      <c r="T132" s="25"/>
      <c r="U132" s="25"/>
      <c r="V132" s="25"/>
      <c r="W132" s="25"/>
      <c r="X132" s="25"/>
      <c r="Y132" s="29">
        <v>300</v>
      </c>
      <c r="Z132" s="25"/>
      <c r="AA132" s="25">
        <v>37</v>
      </c>
      <c r="AB132" s="25">
        <v>300</v>
      </c>
      <c r="AC132" s="25">
        <v>3937</v>
      </c>
      <c r="AD132" s="26">
        <v>4255</v>
      </c>
      <c r="AE132" s="29">
        <v>8192</v>
      </c>
      <c r="AF132" s="29">
        <v>2775</v>
      </c>
      <c r="AG132" s="25">
        <v>6712</v>
      </c>
      <c r="AH132" s="25">
        <v>1200</v>
      </c>
      <c r="AI132" s="29">
        <v>280</v>
      </c>
      <c r="AJ132" s="30" t="s">
        <v>1440</v>
      </c>
      <c r="AK132" s="31"/>
      <c r="AL132" s="52">
        <v>6992</v>
      </c>
      <c r="AM132" s="32"/>
      <c r="AN132" s="33"/>
      <c r="AQ132" s="32"/>
    </row>
    <row r="133" spans="2:43" x14ac:dyDescent="0.25">
      <c r="B133" s="25">
        <v>132</v>
      </c>
      <c r="C133" s="27" t="s">
        <v>272</v>
      </c>
      <c r="D133" s="27" t="s">
        <v>273</v>
      </c>
      <c r="E133" s="28" t="s">
        <v>2146</v>
      </c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9"/>
      <c r="Z133" s="25"/>
      <c r="AA133" s="25"/>
      <c r="AB133" s="25"/>
      <c r="AC133" s="25">
        <v>0</v>
      </c>
      <c r="AD133" s="26">
        <v>400</v>
      </c>
      <c r="AE133" s="29">
        <v>400</v>
      </c>
      <c r="AF133" s="29">
        <v>0</v>
      </c>
      <c r="AG133" s="25">
        <v>0</v>
      </c>
      <c r="AH133" s="25"/>
      <c r="AI133" s="29">
        <v>400</v>
      </c>
      <c r="AJ133" s="30" t="s">
        <v>1441</v>
      </c>
      <c r="AK133" s="31"/>
      <c r="AL133" s="52">
        <v>400</v>
      </c>
      <c r="AM133" s="32"/>
      <c r="AN133" s="33"/>
      <c r="AQ133" s="32"/>
    </row>
    <row r="134" spans="2:43" x14ac:dyDescent="0.25">
      <c r="B134" s="25">
        <v>133</v>
      </c>
      <c r="C134" s="27" t="s">
        <v>274</v>
      </c>
      <c r="D134" s="27" t="s">
        <v>275</v>
      </c>
      <c r="E134" s="28" t="s">
        <v>2146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9"/>
      <c r="Z134" s="25"/>
      <c r="AA134" s="25"/>
      <c r="AB134" s="25"/>
      <c r="AC134" s="25">
        <v>0</v>
      </c>
      <c r="AD134" s="26">
        <v>400</v>
      </c>
      <c r="AE134" s="29">
        <v>400</v>
      </c>
      <c r="AF134" s="29">
        <v>0</v>
      </c>
      <c r="AG134" s="25">
        <v>0</v>
      </c>
      <c r="AH134" s="25"/>
      <c r="AI134" s="29">
        <v>400</v>
      </c>
      <c r="AJ134" s="30" t="s">
        <v>1442</v>
      </c>
      <c r="AK134" s="31"/>
      <c r="AL134" s="52">
        <v>400</v>
      </c>
      <c r="AM134" s="32"/>
      <c r="AN134" s="33"/>
      <c r="AQ134" s="32"/>
    </row>
    <row r="135" spans="2:43" x14ac:dyDescent="0.25">
      <c r="B135" s="25">
        <v>134</v>
      </c>
      <c r="C135" s="27" t="s">
        <v>276</v>
      </c>
      <c r="D135" s="27" t="s">
        <v>277</v>
      </c>
      <c r="E135" s="28" t="s">
        <v>2146</v>
      </c>
      <c r="F135" s="25"/>
      <c r="G135" s="25"/>
      <c r="H135" s="25"/>
      <c r="I135" s="25"/>
      <c r="J135" s="25">
        <v>75</v>
      </c>
      <c r="K135" s="25"/>
      <c r="L135" s="37">
        <v>222</v>
      </c>
      <c r="M135" s="25"/>
      <c r="N135" s="25"/>
      <c r="O135" s="25"/>
      <c r="P135" s="25"/>
      <c r="Q135" s="25">
        <v>75</v>
      </c>
      <c r="R135" s="25"/>
      <c r="S135" s="25"/>
      <c r="T135" s="25"/>
      <c r="U135" s="25"/>
      <c r="V135" s="25"/>
      <c r="W135" s="25"/>
      <c r="X135" s="25"/>
      <c r="Y135" s="29"/>
      <c r="Z135" s="25"/>
      <c r="AA135" s="25"/>
      <c r="AB135" s="25"/>
      <c r="AC135" s="25">
        <v>372</v>
      </c>
      <c r="AD135" s="26">
        <v>435</v>
      </c>
      <c r="AE135" s="29">
        <v>807</v>
      </c>
      <c r="AF135" s="29">
        <v>132</v>
      </c>
      <c r="AG135" s="25">
        <v>504</v>
      </c>
      <c r="AH135" s="25"/>
      <c r="AI135" s="29">
        <v>303</v>
      </c>
      <c r="AJ135" s="30" t="s">
        <v>1443</v>
      </c>
      <c r="AK135" s="31"/>
      <c r="AL135" s="52">
        <v>807</v>
      </c>
      <c r="AM135" s="32"/>
      <c r="AN135" s="33"/>
      <c r="AQ135" s="32"/>
    </row>
    <row r="136" spans="2:43" x14ac:dyDescent="0.25">
      <c r="B136" s="25">
        <v>135</v>
      </c>
      <c r="C136" s="27" t="s">
        <v>278</v>
      </c>
      <c r="D136" s="27" t="s">
        <v>279</v>
      </c>
      <c r="E136" s="28" t="s">
        <v>2146</v>
      </c>
      <c r="F136" s="25"/>
      <c r="G136" s="25"/>
      <c r="H136" s="25">
        <v>35</v>
      </c>
      <c r="I136" s="25">
        <v>10</v>
      </c>
      <c r="J136" s="25">
        <v>10</v>
      </c>
      <c r="K136" s="25"/>
      <c r="L136" s="25">
        <v>260</v>
      </c>
      <c r="M136" s="25"/>
      <c r="N136" s="25">
        <v>3</v>
      </c>
      <c r="O136" s="25"/>
      <c r="P136" s="25"/>
      <c r="Q136" s="25">
        <v>25</v>
      </c>
      <c r="R136" s="25"/>
      <c r="S136" s="25"/>
      <c r="T136" s="25">
        <v>14</v>
      </c>
      <c r="U136" s="25"/>
      <c r="V136" s="25"/>
      <c r="W136" s="25"/>
      <c r="X136" s="25"/>
      <c r="Y136" s="29">
        <v>5</v>
      </c>
      <c r="Z136" s="25"/>
      <c r="AA136" s="25"/>
      <c r="AB136" s="25"/>
      <c r="AC136" s="25">
        <v>362</v>
      </c>
      <c r="AD136" s="26">
        <v>165</v>
      </c>
      <c r="AE136" s="29">
        <v>527</v>
      </c>
      <c r="AF136" s="29">
        <v>158</v>
      </c>
      <c r="AG136" s="25">
        <v>520</v>
      </c>
      <c r="AH136" s="25">
        <v>8</v>
      </c>
      <c r="AI136" s="29">
        <v>-1</v>
      </c>
      <c r="AJ136" s="30" t="s">
        <v>1444</v>
      </c>
      <c r="AK136" s="31"/>
      <c r="AL136" s="52">
        <v>519</v>
      </c>
      <c r="AM136" s="32"/>
      <c r="AN136" s="33"/>
      <c r="AQ136" s="32"/>
    </row>
    <row r="137" spans="2:43" x14ac:dyDescent="0.25">
      <c r="B137" s="25">
        <v>136</v>
      </c>
      <c r="C137" s="27" t="s">
        <v>280</v>
      </c>
      <c r="D137" s="27" t="s">
        <v>281</v>
      </c>
      <c r="E137" s="28" t="s">
        <v>2146</v>
      </c>
      <c r="F137" s="25"/>
      <c r="G137" s="25"/>
      <c r="H137" s="25">
        <v>200</v>
      </c>
      <c r="I137" s="25">
        <v>200</v>
      </c>
      <c r="J137" s="25">
        <v>200</v>
      </c>
      <c r="K137" s="25"/>
      <c r="L137" s="25">
        <v>1400</v>
      </c>
      <c r="M137" s="25"/>
      <c r="N137" s="25">
        <v>200</v>
      </c>
      <c r="O137" s="25"/>
      <c r="P137" s="25"/>
      <c r="Q137" s="25">
        <v>200</v>
      </c>
      <c r="R137" s="25"/>
      <c r="S137" s="25"/>
      <c r="T137" s="25"/>
      <c r="U137" s="25"/>
      <c r="V137" s="25"/>
      <c r="W137" s="25"/>
      <c r="X137" s="25"/>
      <c r="Y137" s="29">
        <v>200</v>
      </c>
      <c r="Z137" s="25"/>
      <c r="AA137" s="25"/>
      <c r="AB137" s="25"/>
      <c r="AC137" s="25">
        <v>2600</v>
      </c>
      <c r="AD137" s="26">
        <v>2628</v>
      </c>
      <c r="AE137" s="29">
        <v>5228</v>
      </c>
      <c r="AF137" s="29">
        <v>851</v>
      </c>
      <c r="AG137" s="25">
        <v>3451</v>
      </c>
      <c r="AH137" s="25">
        <v>400</v>
      </c>
      <c r="AI137" s="29">
        <v>1377</v>
      </c>
      <c r="AJ137" s="30" t="s">
        <v>1445</v>
      </c>
      <c r="AK137" s="31"/>
      <c r="AL137" s="52">
        <v>4828</v>
      </c>
      <c r="AM137" s="32"/>
      <c r="AN137" s="33"/>
      <c r="AQ137" s="32"/>
    </row>
    <row r="138" spans="2:43" x14ac:dyDescent="0.25">
      <c r="B138" s="25">
        <v>137</v>
      </c>
      <c r="C138" s="27" t="s">
        <v>282</v>
      </c>
      <c r="D138" s="27" t="s">
        <v>283</v>
      </c>
      <c r="E138" s="28" t="s">
        <v>2146</v>
      </c>
      <c r="F138" s="25"/>
      <c r="G138" s="25"/>
      <c r="H138" s="25"/>
      <c r="I138" s="25"/>
      <c r="J138" s="25"/>
      <c r="K138" s="25">
        <v>150</v>
      </c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9"/>
      <c r="Z138" s="25"/>
      <c r="AA138" s="25"/>
      <c r="AB138" s="25"/>
      <c r="AC138" s="25">
        <v>150</v>
      </c>
      <c r="AD138" s="26">
        <v>70</v>
      </c>
      <c r="AE138" s="29">
        <v>220</v>
      </c>
      <c r="AF138" s="29">
        <v>0</v>
      </c>
      <c r="AG138" s="25">
        <v>150</v>
      </c>
      <c r="AH138" s="25"/>
      <c r="AI138" s="29">
        <v>70</v>
      </c>
      <c r="AJ138" s="30">
        <v>0</v>
      </c>
      <c r="AK138" s="31"/>
      <c r="AL138" s="52">
        <v>220</v>
      </c>
      <c r="AM138" s="32"/>
      <c r="AN138" s="33"/>
      <c r="AQ138" s="32"/>
    </row>
    <row r="139" spans="2:43" x14ac:dyDescent="0.25">
      <c r="B139" s="25">
        <v>138</v>
      </c>
      <c r="C139" s="27" t="s">
        <v>284</v>
      </c>
      <c r="D139" s="27" t="s">
        <v>285</v>
      </c>
      <c r="E139" s="28" t="s">
        <v>2146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9"/>
      <c r="Z139" s="25"/>
      <c r="AA139" s="25"/>
      <c r="AB139" s="25"/>
      <c r="AC139" s="25">
        <v>0</v>
      </c>
      <c r="AD139" s="26">
        <v>1005</v>
      </c>
      <c r="AE139" s="29">
        <v>1005</v>
      </c>
      <c r="AF139" s="29">
        <v>16</v>
      </c>
      <c r="AG139" s="25">
        <v>16</v>
      </c>
      <c r="AH139" s="25"/>
      <c r="AI139" s="29">
        <v>989</v>
      </c>
      <c r="AJ139" s="30" t="s">
        <v>1446</v>
      </c>
      <c r="AK139" s="31"/>
      <c r="AL139" s="52">
        <v>1005</v>
      </c>
      <c r="AM139" s="32"/>
      <c r="AN139" s="33"/>
      <c r="AQ139" s="32"/>
    </row>
    <row r="140" spans="2:43" x14ac:dyDescent="0.25">
      <c r="B140" s="25">
        <v>139</v>
      </c>
      <c r="C140" s="27" t="s">
        <v>286</v>
      </c>
      <c r="D140" s="27" t="s">
        <v>287</v>
      </c>
      <c r="E140" s="28" t="s">
        <v>2146</v>
      </c>
      <c r="F140" s="25"/>
      <c r="G140" s="25"/>
      <c r="H140" s="25"/>
      <c r="I140" s="25">
        <v>250</v>
      </c>
      <c r="J140" s="25"/>
      <c r="K140" s="25"/>
      <c r="L140" s="25"/>
      <c r="M140" s="25"/>
      <c r="N140" s="25">
        <v>250</v>
      </c>
      <c r="O140" s="25"/>
      <c r="P140" s="25"/>
      <c r="Q140" s="25">
        <v>250</v>
      </c>
      <c r="R140" s="25"/>
      <c r="S140" s="25"/>
      <c r="T140" s="25"/>
      <c r="U140" s="25">
        <v>4600</v>
      </c>
      <c r="V140" s="25"/>
      <c r="W140" s="25"/>
      <c r="X140" s="25"/>
      <c r="Y140" s="29"/>
      <c r="Z140" s="25">
        <v>250</v>
      </c>
      <c r="AA140" s="25"/>
      <c r="AB140" s="25"/>
      <c r="AC140" s="25">
        <v>5600</v>
      </c>
      <c r="AD140" s="26">
        <v>776</v>
      </c>
      <c r="AE140" s="29">
        <v>6376</v>
      </c>
      <c r="AF140" s="29">
        <v>241</v>
      </c>
      <c r="AG140" s="25">
        <v>5841</v>
      </c>
      <c r="AH140" s="25">
        <v>390</v>
      </c>
      <c r="AI140" s="29">
        <v>145</v>
      </c>
      <c r="AJ140" s="30" t="s">
        <v>1447</v>
      </c>
      <c r="AK140" s="31"/>
      <c r="AL140" s="52">
        <v>5986</v>
      </c>
      <c r="AM140" s="32"/>
      <c r="AN140" s="33"/>
      <c r="AQ140" s="32"/>
    </row>
    <row r="141" spans="2:43" x14ac:dyDescent="0.25">
      <c r="B141" s="25">
        <v>140</v>
      </c>
      <c r="C141" s="27" t="s">
        <v>288</v>
      </c>
      <c r="D141" s="27" t="s">
        <v>99</v>
      </c>
      <c r="E141" s="28" t="s">
        <v>99</v>
      </c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9"/>
      <c r="Z141" s="25"/>
      <c r="AA141" s="25"/>
      <c r="AB141" s="25"/>
      <c r="AC141" s="25">
        <v>0</v>
      </c>
      <c r="AD141" s="26">
        <v>200</v>
      </c>
      <c r="AE141" s="29">
        <v>200</v>
      </c>
      <c r="AF141" s="29">
        <v>0</v>
      </c>
      <c r="AG141" s="25">
        <v>0</v>
      </c>
      <c r="AH141" s="25"/>
      <c r="AI141" s="29">
        <v>200</v>
      </c>
      <c r="AJ141" s="30" t="s">
        <v>1436</v>
      </c>
      <c r="AK141" s="31"/>
      <c r="AL141" s="52">
        <v>200</v>
      </c>
      <c r="AM141" s="32"/>
      <c r="AN141" s="33"/>
      <c r="AQ141" s="32"/>
    </row>
    <row r="142" spans="2:43" x14ac:dyDescent="0.25">
      <c r="B142" s="25">
        <v>141</v>
      </c>
      <c r="C142" s="27" t="s">
        <v>289</v>
      </c>
      <c r="D142" s="27" t="s">
        <v>290</v>
      </c>
      <c r="E142" s="28" t="s">
        <v>2146</v>
      </c>
      <c r="F142" s="25"/>
      <c r="G142" s="25"/>
      <c r="H142" s="25"/>
      <c r="I142" s="25">
        <v>200</v>
      </c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9"/>
      <c r="Z142" s="25"/>
      <c r="AA142" s="25"/>
      <c r="AB142" s="25"/>
      <c r="AC142" s="25">
        <v>200</v>
      </c>
      <c r="AD142" s="26">
        <v>6632</v>
      </c>
      <c r="AE142" s="29">
        <v>6832</v>
      </c>
      <c r="AF142" s="29">
        <v>793</v>
      </c>
      <c r="AG142" s="25">
        <v>993</v>
      </c>
      <c r="AH142" s="25"/>
      <c r="AI142" s="29">
        <v>5839</v>
      </c>
      <c r="AJ142" s="30" t="s">
        <v>1448</v>
      </c>
      <c r="AK142" s="31"/>
      <c r="AL142" s="52">
        <v>6832</v>
      </c>
      <c r="AM142" s="32"/>
      <c r="AN142" s="33"/>
      <c r="AQ142" s="32"/>
    </row>
    <row r="143" spans="2:43" x14ac:dyDescent="0.25">
      <c r="B143" s="25">
        <v>142</v>
      </c>
      <c r="C143" s="27" t="s">
        <v>291</v>
      </c>
      <c r="D143" s="27" t="s">
        <v>292</v>
      </c>
      <c r="E143" s="28" t="s">
        <v>2146</v>
      </c>
      <c r="F143" s="25"/>
      <c r="G143" s="25">
        <v>200</v>
      </c>
      <c r="H143" s="25">
        <v>200</v>
      </c>
      <c r="I143" s="25">
        <v>200</v>
      </c>
      <c r="J143" s="25"/>
      <c r="K143" s="25"/>
      <c r="L143" s="25"/>
      <c r="M143" s="25"/>
      <c r="N143" s="25"/>
      <c r="O143" s="25"/>
      <c r="P143" s="25"/>
      <c r="Q143" s="25"/>
      <c r="R143" s="25"/>
      <c r="S143" s="25">
        <v>45</v>
      </c>
      <c r="T143" s="25"/>
      <c r="U143" s="25"/>
      <c r="V143" s="25"/>
      <c r="W143" s="25"/>
      <c r="X143" s="25">
        <v>200</v>
      </c>
      <c r="Y143" s="29"/>
      <c r="Z143" s="25"/>
      <c r="AA143" s="25"/>
      <c r="AB143" s="25"/>
      <c r="AC143" s="25">
        <v>845</v>
      </c>
      <c r="AD143" s="26">
        <v>760</v>
      </c>
      <c r="AE143" s="29">
        <v>1605</v>
      </c>
      <c r="AF143" s="29">
        <v>121</v>
      </c>
      <c r="AG143" s="25">
        <v>966</v>
      </c>
      <c r="AH143" s="25"/>
      <c r="AI143" s="29">
        <v>639</v>
      </c>
      <c r="AJ143" s="30" t="s">
        <v>1449</v>
      </c>
      <c r="AK143" s="31"/>
      <c r="AL143" s="52">
        <v>1605</v>
      </c>
      <c r="AM143" s="32"/>
      <c r="AN143" s="33"/>
    </row>
    <row r="144" spans="2:43" x14ac:dyDescent="0.25">
      <c r="B144" s="25">
        <v>143</v>
      </c>
      <c r="C144" s="27" t="s">
        <v>293</v>
      </c>
      <c r="D144" s="27" t="s">
        <v>294</v>
      </c>
      <c r="E144" s="28" t="s">
        <v>2146</v>
      </c>
      <c r="F144" s="25">
        <v>1</v>
      </c>
      <c r="G144" s="25"/>
      <c r="H144" s="25"/>
      <c r="I144" s="25"/>
      <c r="J144" s="25">
        <v>300</v>
      </c>
      <c r="K144" s="25"/>
      <c r="L144" s="25"/>
      <c r="M144" s="25"/>
      <c r="N144" s="25">
        <v>300</v>
      </c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9"/>
      <c r="Z144" s="25"/>
      <c r="AA144" s="25"/>
      <c r="AB144" s="25"/>
      <c r="AC144" s="25">
        <v>601</v>
      </c>
      <c r="AD144" s="26">
        <v>1801</v>
      </c>
      <c r="AE144" s="29">
        <v>2402</v>
      </c>
      <c r="AF144" s="29">
        <v>40</v>
      </c>
      <c r="AG144" s="25">
        <v>641</v>
      </c>
      <c r="AH144" s="25"/>
      <c r="AI144" s="29">
        <v>1761</v>
      </c>
      <c r="AJ144" s="30" t="s">
        <v>1450</v>
      </c>
      <c r="AK144" s="31"/>
      <c r="AL144" s="52">
        <v>2402</v>
      </c>
      <c r="AM144" s="32"/>
      <c r="AN144" s="33"/>
      <c r="AQ144" s="32"/>
    </row>
    <row r="145" spans="2:43" x14ac:dyDescent="0.25">
      <c r="B145" s="25">
        <v>144</v>
      </c>
      <c r="C145" s="27" t="s">
        <v>295</v>
      </c>
      <c r="D145" s="27" t="s">
        <v>296</v>
      </c>
      <c r="E145" s="28" t="s">
        <v>2146</v>
      </c>
      <c r="F145" s="25">
        <v>1</v>
      </c>
      <c r="G145" s="25"/>
      <c r="H145" s="25"/>
      <c r="I145" s="25"/>
      <c r="J145" s="25">
        <v>150</v>
      </c>
      <c r="K145" s="25"/>
      <c r="L145" s="25"/>
      <c r="M145" s="25"/>
      <c r="N145" s="25">
        <v>150</v>
      </c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9"/>
      <c r="Z145" s="25"/>
      <c r="AA145" s="25"/>
      <c r="AB145" s="25"/>
      <c r="AC145" s="25">
        <v>301</v>
      </c>
      <c r="AD145" s="26">
        <v>901</v>
      </c>
      <c r="AE145" s="29">
        <v>1202</v>
      </c>
      <c r="AF145" s="29">
        <v>34</v>
      </c>
      <c r="AG145" s="25">
        <v>335</v>
      </c>
      <c r="AH145" s="25"/>
      <c r="AI145" s="29">
        <v>867</v>
      </c>
      <c r="AJ145" s="30" t="s">
        <v>1451</v>
      </c>
      <c r="AK145" s="31"/>
      <c r="AL145" s="52">
        <v>1202</v>
      </c>
      <c r="AM145" s="32"/>
      <c r="AN145" s="33"/>
      <c r="AQ145" s="32"/>
    </row>
    <row r="146" spans="2:43" x14ac:dyDescent="0.25">
      <c r="B146" s="25">
        <v>145</v>
      </c>
      <c r="C146" s="27" t="s">
        <v>297</v>
      </c>
      <c r="D146" s="27" t="s">
        <v>298</v>
      </c>
      <c r="E146" s="28" t="s">
        <v>2146</v>
      </c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9"/>
      <c r="Z146" s="25"/>
      <c r="AA146" s="25"/>
      <c r="AB146" s="25"/>
      <c r="AC146" s="25">
        <v>0</v>
      </c>
      <c r="AD146" s="26">
        <v>15</v>
      </c>
      <c r="AE146" s="29">
        <v>15</v>
      </c>
      <c r="AF146" s="29">
        <v>0</v>
      </c>
      <c r="AG146" s="25">
        <v>0</v>
      </c>
      <c r="AH146" s="25"/>
      <c r="AI146" s="29">
        <v>15</v>
      </c>
      <c r="AJ146" s="30" t="s">
        <v>1438</v>
      </c>
      <c r="AK146" s="31"/>
      <c r="AL146" s="52">
        <v>15</v>
      </c>
      <c r="AM146" s="32"/>
      <c r="AN146" s="33"/>
      <c r="AQ146" s="32"/>
    </row>
    <row r="147" spans="2:43" x14ac:dyDescent="0.25">
      <c r="B147" s="25">
        <v>146</v>
      </c>
      <c r="C147" s="27" t="s">
        <v>299</v>
      </c>
      <c r="D147" s="27" t="s">
        <v>300</v>
      </c>
      <c r="E147" s="28" t="s">
        <v>2145</v>
      </c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9"/>
      <c r="Z147" s="25"/>
      <c r="AA147" s="25"/>
      <c r="AB147" s="25"/>
      <c r="AC147" s="25">
        <v>0</v>
      </c>
      <c r="AD147" s="26">
        <v>53</v>
      </c>
      <c r="AE147" s="29">
        <v>53</v>
      </c>
      <c r="AF147" s="29">
        <v>0</v>
      </c>
      <c r="AG147" s="25">
        <v>0</v>
      </c>
      <c r="AH147" s="25"/>
      <c r="AI147" s="29">
        <v>53</v>
      </c>
      <c r="AJ147" s="30" t="s">
        <v>1452</v>
      </c>
      <c r="AK147" s="31"/>
      <c r="AL147" s="52">
        <v>53</v>
      </c>
      <c r="AM147" s="32"/>
      <c r="AN147" s="33"/>
      <c r="AQ147" s="32"/>
    </row>
    <row r="148" spans="2:43" x14ac:dyDescent="0.25">
      <c r="B148" s="25">
        <v>147</v>
      </c>
      <c r="C148" s="27" t="s">
        <v>301</v>
      </c>
      <c r="D148" s="27" t="s">
        <v>302</v>
      </c>
      <c r="E148" s="28" t="s">
        <v>2145</v>
      </c>
      <c r="F148" s="25"/>
      <c r="G148" s="25">
        <v>240</v>
      </c>
      <c r="H148" s="25"/>
      <c r="I148" s="25"/>
      <c r="J148" s="25">
        <v>120</v>
      </c>
      <c r="K148" s="25"/>
      <c r="L148" s="25"/>
      <c r="M148" s="25">
        <v>240</v>
      </c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>
        <v>100</v>
      </c>
      <c r="Y148" s="29"/>
      <c r="Z148" s="25"/>
      <c r="AA148" s="25"/>
      <c r="AB148" s="25">
        <v>120</v>
      </c>
      <c r="AC148" s="25">
        <v>820</v>
      </c>
      <c r="AD148" s="26">
        <v>613</v>
      </c>
      <c r="AE148" s="29">
        <v>1433</v>
      </c>
      <c r="AF148" s="29">
        <v>76</v>
      </c>
      <c r="AG148" s="25">
        <v>896</v>
      </c>
      <c r="AH148" s="25"/>
      <c r="AI148" s="29">
        <v>537</v>
      </c>
      <c r="AJ148" s="30" t="s">
        <v>1395</v>
      </c>
      <c r="AK148" s="31"/>
      <c r="AL148" s="52">
        <v>1433</v>
      </c>
      <c r="AM148" s="32"/>
      <c r="AN148" s="33"/>
    </row>
    <row r="149" spans="2:43" x14ac:dyDescent="0.25">
      <c r="B149" s="25">
        <v>148</v>
      </c>
      <c r="C149" s="27" t="s">
        <v>303</v>
      </c>
      <c r="D149" s="27" t="s">
        <v>302</v>
      </c>
      <c r="E149" s="28" t="s">
        <v>2145</v>
      </c>
      <c r="F149" s="25"/>
      <c r="G149" s="25">
        <v>240</v>
      </c>
      <c r="H149" s="25"/>
      <c r="I149" s="25"/>
      <c r="J149" s="25">
        <v>120</v>
      </c>
      <c r="K149" s="25"/>
      <c r="L149" s="25"/>
      <c r="M149" s="25">
        <v>240</v>
      </c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>
        <v>100</v>
      </c>
      <c r="Y149" s="29"/>
      <c r="Z149" s="25"/>
      <c r="AA149" s="25"/>
      <c r="AB149" s="25">
        <v>120</v>
      </c>
      <c r="AC149" s="25">
        <v>820</v>
      </c>
      <c r="AD149" s="26">
        <v>379</v>
      </c>
      <c r="AE149" s="29">
        <v>1199</v>
      </c>
      <c r="AF149" s="29">
        <v>76</v>
      </c>
      <c r="AG149" s="25">
        <v>896</v>
      </c>
      <c r="AH149" s="25"/>
      <c r="AI149" s="29">
        <v>303</v>
      </c>
      <c r="AJ149" s="30" t="s">
        <v>1395</v>
      </c>
      <c r="AK149" s="31"/>
      <c r="AL149" s="52">
        <v>1199</v>
      </c>
      <c r="AM149" s="32"/>
      <c r="AN149" s="33"/>
    </row>
    <row r="150" spans="2:43" x14ac:dyDescent="0.25">
      <c r="B150" s="25">
        <v>149</v>
      </c>
      <c r="C150" s="27" t="s">
        <v>304</v>
      </c>
      <c r="D150" s="27" t="s">
        <v>305</v>
      </c>
      <c r="E150" s="28" t="s">
        <v>2145</v>
      </c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9"/>
      <c r="Z150" s="25"/>
      <c r="AA150" s="25"/>
      <c r="AB150" s="25"/>
      <c r="AC150" s="25">
        <v>0</v>
      </c>
      <c r="AD150" s="26">
        <v>0</v>
      </c>
      <c r="AE150" s="29">
        <v>0</v>
      </c>
      <c r="AF150" s="29">
        <v>0</v>
      </c>
      <c r="AG150" s="25">
        <v>0</v>
      </c>
      <c r="AH150" s="25"/>
      <c r="AI150" s="29">
        <v>0</v>
      </c>
      <c r="AJ150" s="30">
        <v>0</v>
      </c>
      <c r="AK150" s="31"/>
      <c r="AL150" s="52">
        <v>0</v>
      </c>
      <c r="AM150" s="32"/>
      <c r="AN150" s="33"/>
      <c r="AQ150" s="32"/>
    </row>
    <row r="151" spans="2:43" x14ac:dyDescent="0.25">
      <c r="B151" s="25">
        <v>150</v>
      </c>
      <c r="C151" s="27" t="s">
        <v>306</v>
      </c>
      <c r="D151" s="27" t="s">
        <v>307</v>
      </c>
      <c r="E151" s="28" t="s">
        <v>2145</v>
      </c>
      <c r="F151" s="25">
        <v>158</v>
      </c>
      <c r="G151" s="25">
        <v>160</v>
      </c>
      <c r="H151" s="25">
        <v>320</v>
      </c>
      <c r="I151" s="25"/>
      <c r="J151" s="25">
        <v>160</v>
      </c>
      <c r="K151" s="25">
        <v>160</v>
      </c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>
        <v>120</v>
      </c>
      <c r="Y151" s="29"/>
      <c r="Z151" s="25"/>
      <c r="AA151" s="25"/>
      <c r="AB151" s="25">
        <v>160</v>
      </c>
      <c r="AC151" s="25">
        <v>1238</v>
      </c>
      <c r="AD151" s="26">
        <v>1325</v>
      </c>
      <c r="AE151" s="29">
        <v>2563</v>
      </c>
      <c r="AF151" s="29">
        <v>920</v>
      </c>
      <c r="AG151" s="25">
        <v>2158</v>
      </c>
      <c r="AH151" s="25">
        <v>2</v>
      </c>
      <c r="AI151" s="29">
        <v>403</v>
      </c>
      <c r="AJ151" s="30" t="s">
        <v>1453</v>
      </c>
      <c r="AK151" s="31"/>
      <c r="AL151" s="52">
        <v>2561</v>
      </c>
      <c r="AM151" s="32"/>
      <c r="AN151" s="33"/>
    </row>
    <row r="152" spans="2:43" x14ac:dyDescent="0.25">
      <c r="B152" s="25">
        <v>151</v>
      </c>
      <c r="C152" s="27" t="s">
        <v>308</v>
      </c>
      <c r="D152" s="27" t="s">
        <v>309</v>
      </c>
      <c r="E152" s="28" t="s">
        <v>2145</v>
      </c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9"/>
      <c r="Z152" s="25"/>
      <c r="AA152" s="25"/>
      <c r="AB152" s="25"/>
      <c r="AC152" s="25">
        <v>0</v>
      </c>
      <c r="AD152" s="26">
        <v>112</v>
      </c>
      <c r="AE152" s="29">
        <v>112</v>
      </c>
      <c r="AF152" s="29">
        <v>0</v>
      </c>
      <c r="AG152" s="25">
        <v>0</v>
      </c>
      <c r="AH152" s="25"/>
      <c r="AI152" s="29">
        <v>112</v>
      </c>
      <c r="AJ152" s="30" t="s">
        <v>1399</v>
      </c>
      <c r="AK152" s="31"/>
      <c r="AL152" s="52">
        <v>112</v>
      </c>
      <c r="AM152" s="32"/>
      <c r="AN152" s="33"/>
      <c r="AQ152" s="32"/>
    </row>
    <row r="153" spans="2:43" x14ac:dyDescent="0.25">
      <c r="B153" s="25">
        <v>152</v>
      </c>
      <c r="C153" s="27" t="s">
        <v>310</v>
      </c>
      <c r="D153" s="27" t="s">
        <v>311</v>
      </c>
      <c r="E153" s="28" t="s">
        <v>2145</v>
      </c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9"/>
      <c r="Z153" s="25"/>
      <c r="AA153" s="25"/>
      <c r="AB153" s="25"/>
      <c r="AC153" s="25">
        <v>0</v>
      </c>
      <c r="AD153" s="26">
        <v>114</v>
      </c>
      <c r="AE153" s="29">
        <v>114</v>
      </c>
      <c r="AF153" s="29">
        <v>0</v>
      </c>
      <c r="AG153" s="25">
        <v>0</v>
      </c>
      <c r="AH153" s="25"/>
      <c r="AI153" s="29">
        <v>114</v>
      </c>
      <c r="AJ153" s="30" t="s">
        <v>1399</v>
      </c>
      <c r="AK153" s="31"/>
      <c r="AL153" s="52">
        <v>114</v>
      </c>
      <c r="AM153" s="32"/>
      <c r="AN153" s="33"/>
      <c r="AQ153" s="32"/>
    </row>
    <row r="154" spans="2:43" x14ac:dyDescent="0.25">
      <c r="B154" s="25">
        <v>153</v>
      </c>
      <c r="C154" s="27" t="s">
        <v>312</v>
      </c>
      <c r="D154" s="27" t="s">
        <v>313</v>
      </c>
      <c r="E154" s="28" t="s">
        <v>2145</v>
      </c>
      <c r="F154" s="25"/>
      <c r="G154" s="25">
        <v>100</v>
      </c>
      <c r="H154" s="25"/>
      <c r="I154" s="25"/>
      <c r="J154" s="25">
        <v>100</v>
      </c>
      <c r="K154" s="25"/>
      <c r="L154" s="25"/>
      <c r="M154" s="25">
        <v>200</v>
      </c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>
        <v>78</v>
      </c>
      <c r="Y154" s="29"/>
      <c r="Z154" s="25"/>
      <c r="AA154" s="25"/>
      <c r="AB154" s="25">
        <v>100</v>
      </c>
      <c r="AC154" s="25">
        <v>578</v>
      </c>
      <c r="AD154" s="26">
        <v>142</v>
      </c>
      <c r="AE154" s="29">
        <v>720</v>
      </c>
      <c r="AF154" s="29">
        <v>112</v>
      </c>
      <c r="AG154" s="25">
        <v>690</v>
      </c>
      <c r="AH154" s="25"/>
      <c r="AI154" s="29">
        <v>30</v>
      </c>
      <c r="AJ154" s="30" t="s">
        <v>1395</v>
      </c>
      <c r="AK154" s="31"/>
      <c r="AL154" s="52">
        <v>720</v>
      </c>
      <c r="AM154" s="32"/>
      <c r="AN154" s="33"/>
    </row>
    <row r="155" spans="2:43" x14ac:dyDescent="0.25">
      <c r="B155" s="25">
        <v>154</v>
      </c>
      <c r="C155" s="27" t="s">
        <v>314</v>
      </c>
      <c r="D155" s="27" t="s">
        <v>315</v>
      </c>
      <c r="E155" s="28" t="s">
        <v>2145</v>
      </c>
      <c r="F155" s="25"/>
      <c r="G155" s="25"/>
      <c r="H155" s="25"/>
      <c r="I155" s="25">
        <v>300</v>
      </c>
      <c r="J155" s="25"/>
      <c r="K155" s="25"/>
      <c r="L155" s="25">
        <v>5300</v>
      </c>
      <c r="M155" s="25"/>
      <c r="N155" s="25">
        <v>200</v>
      </c>
      <c r="O155" s="25"/>
      <c r="P155" s="25"/>
      <c r="Q155" s="25">
        <v>400</v>
      </c>
      <c r="R155" s="25">
        <v>300</v>
      </c>
      <c r="S155" s="25"/>
      <c r="T155" s="25"/>
      <c r="U155" s="25"/>
      <c r="V155" s="25"/>
      <c r="W155" s="25"/>
      <c r="X155" s="25"/>
      <c r="Y155" s="29">
        <v>100</v>
      </c>
      <c r="Z155" s="25"/>
      <c r="AA155" s="25"/>
      <c r="AB155" s="25"/>
      <c r="AC155" s="25">
        <v>6600</v>
      </c>
      <c r="AD155" s="26">
        <v>193</v>
      </c>
      <c r="AE155" s="29">
        <v>6793</v>
      </c>
      <c r="AF155" s="29">
        <v>168</v>
      </c>
      <c r="AG155" s="25">
        <v>6768</v>
      </c>
      <c r="AH155" s="25"/>
      <c r="AI155" s="29">
        <v>25</v>
      </c>
      <c r="AJ155" s="30" t="s">
        <v>1454</v>
      </c>
      <c r="AK155" s="31"/>
      <c r="AL155" s="52">
        <v>6793</v>
      </c>
      <c r="AM155" s="32"/>
      <c r="AN155" s="33"/>
      <c r="AQ155" s="32"/>
    </row>
    <row r="156" spans="2:43" x14ac:dyDescent="0.25">
      <c r="B156" s="25">
        <v>155</v>
      </c>
      <c r="C156" s="27" t="s">
        <v>316</v>
      </c>
      <c r="D156" s="27" t="s">
        <v>317</v>
      </c>
      <c r="E156" s="28" t="s">
        <v>2145</v>
      </c>
      <c r="F156" s="25">
        <v>0</v>
      </c>
      <c r="G156" s="25">
        <v>300</v>
      </c>
      <c r="H156" s="25">
        <v>700</v>
      </c>
      <c r="I156" s="25"/>
      <c r="J156" s="25">
        <v>300</v>
      </c>
      <c r="K156" s="25"/>
      <c r="L156" s="25"/>
      <c r="M156" s="25"/>
      <c r="N156" s="25"/>
      <c r="O156" s="25">
        <v>504</v>
      </c>
      <c r="P156" s="25">
        <v>200</v>
      </c>
      <c r="Q156" s="25"/>
      <c r="R156" s="25"/>
      <c r="S156" s="25"/>
      <c r="T156" s="25"/>
      <c r="U156" s="25"/>
      <c r="V156" s="25"/>
      <c r="W156" s="25"/>
      <c r="X156" s="25"/>
      <c r="Y156" s="29">
        <v>100</v>
      </c>
      <c r="Z156" s="25"/>
      <c r="AA156" s="25">
        <v>83</v>
      </c>
      <c r="AB156" s="25">
        <v>200</v>
      </c>
      <c r="AC156" s="25">
        <v>2387</v>
      </c>
      <c r="AD156" s="26">
        <v>4064</v>
      </c>
      <c r="AE156" s="29">
        <v>6451</v>
      </c>
      <c r="AF156" s="29">
        <v>1034</v>
      </c>
      <c r="AG156" s="25">
        <v>3421</v>
      </c>
      <c r="AH156" s="25"/>
      <c r="AI156" s="29">
        <v>3030</v>
      </c>
      <c r="AJ156" s="30" t="s">
        <v>1455</v>
      </c>
      <c r="AK156" s="31"/>
      <c r="AL156" s="52">
        <v>6451</v>
      </c>
      <c r="AM156" s="32"/>
      <c r="AN156" s="33"/>
      <c r="AQ156" s="32"/>
    </row>
    <row r="157" spans="2:43" x14ac:dyDescent="0.25">
      <c r="B157" s="25">
        <v>156</v>
      </c>
      <c r="C157" s="27" t="s">
        <v>318</v>
      </c>
      <c r="D157" s="27" t="s">
        <v>319</v>
      </c>
      <c r="E157" s="28" t="s">
        <v>2145</v>
      </c>
      <c r="F157" s="25">
        <v>90</v>
      </c>
      <c r="G157" s="25">
        <v>100</v>
      </c>
      <c r="H157" s="25">
        <v>500</v>
      </c>
      <c r="I157" s="25">
        <v>300</v>
      </c>
      <c r="J157" s="25">
        <v>300</v>
      </c>
      <c r="K157" s="25">
        <v>1000</v>
      </c>
      <c r="L157" s="25"/>
      <c r="M157" s="25"/>
      <c r="N157" s="25">
        <v>0</v>
      </c>
      <c r="O157" s="25"/>
      <c r="P157" s="25"/>
      <c r="Q157" s="25">
        <v>100</v>
      </c>
      <c r="R157" s="25">
        <v>500</v>
      </c>
      <c r="S157" s="25"/>
      <c r="T157" s="25"/>
      <c r="U157" s="25">
        <v>343</v>
      </c>
      <c r="V157" s="25"/>
      <c r="W157" s="25"/>
      <c r="X157" s="25">
        <v>0</v>
      </c>
      <c r="Y157" s="29"/>
      <c r="Z157" s="25"/>
      <c r="AA157" s="25">
        <v>51</v>
      </c>
      <c r="AB157" s="25">
        <v>500</v>
      </c>
      <c r="AC157" s="25">
        <v>3784</v>
      </c>
      <c r="AD157" s="26">
        <v>20067</v>
      </c>
      <c r="AE157" s="29">
        <v>23851</v>
      </c>
      <c r="AF157" s="29">
        <v>5908</v>
      </c>
      <c r="AG157" s="25">
        <v>9692</v>
      </c>
      <c r="AH157" s="25">
        <v>20</v>
      </c>
      <c r="AI157" s="29">
        <v>14139</v>
      </c>
      <c r="AJ157" s="30" t="s">
        <v>1455</v>
      </c>
      <c r="AK157" s="31"/>
      <c r="AL157" s="52">
        <v>23831</v>
      </c>
      <c r="AM157" s="32"/>
      <c r="AN157" s="33"/>
    </row>
    <row r="158" spans="2:43" x14ac:dyDescent="0.25">
      <c r="B158" s="25">
        <v>157</v>
      </c>
      <c r="C158" s="27" t="s">
        <v>320</v>
      </c>
      <c r="D158" s="27" t="s">
        <v>321</v>
      </c>
      <c r="E158" s="28" t="s">
        <v>2145</v>
      </c>
      <c r="F158" s="25"/>
      <c r="G158" s="25">
        <v>100</v>
      </c>
      <c r="H158" s="25">
        <v>100</v>
      </c>
      <c r="I158" s="25">
        <v>100</v>
      </c>
      <c r="J158" s="25"/>
      <c r="K158" s="25"/>
      <c r="L158" s="25"/>
      <c r="M158" s="25"/>
      <c r="N158" s="25"/>
      <c r="O158" s="25"/>
      <c r="P158" s="25"/>
      <c r="Q158" s="25"/>
      <c r="R158" s="25"/>
      <c r="S158" s="25">
        <v>0</v>
      </c>
      <c r="T158" s="25"/>
      <c r="U158" s="25"/>
      <c r="V158" s="25"/>
      <c r="W158" s="25"/>
      <c r="X158" s="25">
        <v>0</v>
      </c>
      <c r="Y158" s="29"/>
      <c r="Z158" s="25"/>
      <c r="AA158" s="25"/>
      <c r="AB158" s="25"/>
      <c r="AC158" s="25">
        <v>300</v>
      </c>
      <c r="AD158" s="26">
        <v>11590</v>
      </c>
      <c r="AE158" s="29">
        <v>11890</v>
      </c>
      <c r="AF158" s="29">
        <v>566</v>
      </c>
      <c r="AG158" s="25">
        <v>866</v>
      </c>
      <c r="AH158" s="25">
        <v>158</v>
      </c>
      <c r="AI158" s="29">
        <v>10866</v>
      </c>
      <c r="AJ158" s="30" t="s">
        <v>1395</v>
      </c>
      <c r="AK158" s="31"/>
      <c r="AL158" s="52">
        <v>11732</v>
      </c>
      <c r="AM158" s="32"/>
      <c r="AN158" s="33"/>
    </row>
    <row r="159" spans="2:43" x14ac:dyDescent="0.25">
      <c r="B159" s="25">
        <v>158</v>
      </c>
      <c r="C159" s="27" t="s">
        <v>322</v>
      </c>
      <c r="D159" s="27" t="s">
        <v>323</v>
      </c>
      <c r="E159" s="78" t="s">
        <v>1547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9"/>
      <c r="Z159" s="25"/>
      <c r="AA159" s="25"/>
      <c r="AB159" s="25"/>
      <c r="AC159" s="25">
        <v>0</v>
      </c>
      <c r="AD159" s="26">
        <v>17</v>
      </c>
      <c r="AE159" s="29">
        <v>17</v>
      </c>
      <c r="AF159" s="29">
        <v>0</v>
      </c>
      <c r="AG159" s="25">
        <v>0</v>
      </c>
      <c r="AH159" s="25"/>
      <c r="AI159" s="29">
        <v>17</v>
      </c>
      <c r="AJ159" s="30" t="s">
        <v>1456</v>
      </c>
      <c r="AK159" s="31"/>
      <c r="AL159" s="52">
        <v>17</v>
      </c>
      <c r="AM159" s="32"/>
      <c r="AN159" s="33"/>
      <c r="AQ159" s="32"/>
    </row>
    <row r="160" spans="2:43" x14ac:dyDescent="0.25">
      <c r="B160" s="25">
        <v>159</v>
      </c>
      <c r="C160" s="27" t="s">
        <v>324</v>
      </c>
      <c r="D160" s="27" t="s">
        <v>325</v>
      </c>
      <c r="E160" s="28" t="s">
        <v>2145</v>
      </c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9"/>
      <c r="Z160" s="25"/>
      <c r="AA160" s="25"/>
      <c r="AB160" s="25"/>
      <c r="AC160" s="25">
        <v>0</v>
      </c>
      <c r="AD160" s="26">
        <v>32</v>
      </c>
      <c r="AE160" s="29">
        <v>32</v>
      </c>
      <c r="AF160" s="29">
        <v>1</v>
      </c>
      <c r="AG160" s="25">
        <v>1</v>
      </c>
      <c r="AH160" s="25"/>
      <c r="AI160" s="29">
        <v>31</v>
      </c>
      <c r="AJ160" s="30" t="s">
        <v>1456</v>
      </c>
      <c r="AK160" s="31"/>
      <c r="AL160" s="52">
        <v>32</v>
      </c>
      <c r="AM160" s="32"/>
      <c r="AN160" s="33"/>
      <c r="AQ160" s="32"/>
    </row>
    <row r="161" spans="2:43" x14ac:dyDescent="0.25">
      <c r="B161" s="25">
        <v>160</v>
      </c>
      <c r="C161" s="27" t="s">
        <v>326</v>
      </c>
      <c r="D161" s="27" t="s">
        <v>327</v>
      </c>
      <c r="E161" s="78" t="s">
        <v>1547</v>
      </c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9"/>
      <c r="Z161" s="25"/>
      <c r="AA161" s="25"/>
      <c r="AB161" s="25"/>
      <c r="AC161" s="25">
        <v>0</v>
      </c>
      <c r="AD161" s="26">
        <v>2</v>
      </c>
      <c r="AE161" s="29">
        <v>2</v>
      </c>
      <c r="AF161" s="29">
        <v>0</v>
      </c>
      <c r="AG161" s="25">
        <v>0</v>
      </c>
      <c r="AH161" s="25"/>
      <c r="AI161" s="29">
        <v>2</v>
      </c>
      <c r="AJ161" s="30" t="s">
        <v>1452</v>
      </c>
      <c r="AK161" s="31"/>
      <c r="AL161" s="52">
        <v>2</v>
      </c>
      <c r="AM161" s="32"/>
      <c r="AN161" s="33"/>
      <c r="AQ161" s="32"/>
    </row>
    <row r="162" spans="2:43" x14ac:dyDescent="0.25">
      <c r="B162" s="25">
        <v>161</v>
      </c>
      <c r="C162" s="27" t="s">
        <v>328</v>
      </c>
      <c r="D162" s="27" t="s">
        <v>329</v>
      </c>
      <c r="E162" s="28" t="s">
        <v>2145</v>
      </c>
      <c r="F162" s="25"/>
      <c r="G162" s="25">
        <v>10</v>
      </c>
      <c r="H162" s="25">
        <v>10</v>
      </c>
      <c r="I162" s="25">
        <v>10</v>
      </c>
      <c r="J162" s="25"/>
      <c r="K162" s="25"/>
      <c r="L162" s="25"/>
      <c r="M162" s="25"/>
      <c r="N162" s="25"/>
      <c r="O162" s="25"/>
      <c r="P162" s="25"/>
      <c r="Q162" s="25"/>
      <c r="R162" s="25"/>
      <c r="S162" s="25">
        <v>0</v>
      </c>
      <c r="T162" s="25"/>
      <c r="U162" s="25"/>
      <c r="V162" s="25"/>
      <c r="W162" s="25"/>
      <c r="X162" s="25">
        <v>9</v>
      </c>
      <c r="Y162" s="29"/>
      <c r="Z162" s="25"/>
      <c r="AA162" s="25"/>
      <c r="AB162" s="25"/>
      <c r="AC162" s="25">
        <v>39</v>
      </c>
      <c r="AD162" s="26">
        <v>49</v>
      </c>
      <c r="AE162" s="29">
        <v>88</v>
      </c>
      <c r="AF162" s="29">
        <v>15</v>
      </c>
      <c r="AG162" s="25">
        <v>54</v>
      </c>
      <c r="AH162" s="25">
        <v>1</v>
      </c>
      <c r="AI162" s="29">
        <v>33</v>
      </c>
      <c r="AJ162" s="30" t="s">
        <v>1456</v>
      </c>
      <c r="AK162" s="31"/>
      <c r="AL162" s="52">
        <v>87</v>
      </c>
      <c r="AM162" s="32"/>
      <c r="AN162" s="33"/>
    </row>
    <row r="163" spans="2:43" x14ac:dyDescent="0.25">
      <c r="B163" s="25">
        <v>162</v>
      </c>
      <c r="C163" s="27" t="s">
        <v>330</v>
      </c>
      <c r="D163" s="27" t="s">
        <v>331</v>
      </c>
      <c r="E163" s="28" t="s">
        <v>2</v>
      </c>
      <c r="F163" s="25"/>
      <c r="G163" s="25"/>
      <c r="H163" s="25"/>
      <c r="I163" s="25"/>
      <c r="J163" s="25">
        <v>10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>
        <v>2</v>
      </c>
      <c r="Y163" s="29"/>
      <c r="Z163" s="25"/>
      <c r="AA163" s="25"/>
      <c r="AB163" s="25"/>
      <c r="AC163" s="25">
        <v>12</v>
      </c>
      <c r="AD163" s="26">
        <v>57</v>
      </c>
      <c r="AE163" s="29">
        <v>69</v>
      </c>
      <c r="AF163" s="29">
        <v>11</v>
      </c>
      <c r="AG163" s="25">
        <v>23</v>
      </c>
      <c r="AH163" s="25"/>
      <c r="AI163" s="29">
        <v>46</v>
      </c>
      <c r="AJ163" s="30" t="s">
        <v>1456</v>
      </c>
      <c r="AK163" s="31"/>
      <c r="AL163" s="52">
        <v>69</v>
      </c>
      <c r="AM163" s="32"/>
      <c r="AN163" s="33"/>
    </row>
    <row r="164" spans="2:43" x14ac:dyDescent="0.25">
      <c r="B164" s="25">
        <v>163</v>
      </c>
      <c r="C164" s="27" t="s">
        <v>332</v>
      </c>
      <c r="D164" s="27" t="s">
        <v>333</v>
      </c>
      <c r="E164" s="78" t="s">
        <v>1547</v>
      </c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9"/>
      <c r="Z164" s="25"/>
      <c r="AA164" s="25"/>
      <c r="AB164" s="25"/>
      <c r="AC164" s="25">
        <v>0</v>
      </c>
      <c r="AD164" s="26">
        <v>10</v>
      </c>
      <c r="AE164" s="29">
        <v>10</v>
      </c>
      <c r="AF164" s="29">
        <v>0</v>
      </c>
      <c r="AG164" s="25">
        <v>0</v>
      </c>
      <c r="AH164" s="25"/>
      <c r="AI164" s="29">
        <v>10</v>
      </c>
      <c r="AJ164" s="30" t="s">
        <v>1456</v>
      </c>
      <c r="AK164" s="31"/>
      <c r="AL164" s="52">
        <v>10</v>
      </c>
      <c r="AM164" s="32"/>
      <c r="AN164" s="33"/>
      <c r="AQ164" s="32"/>
    </row>
    <row r="165" spans="2:43" x14ac:dyDescent="0.25">
      <c r="B165" s="25">
        <v>164</v>
      </c>
      <c r="C165" s="27" t="s">
        <v>334</v>
      </c>
      <c r="D165" s="27" t="s">
        <v>335</v>
      </c>
      <c r="E165" s="78" t="s">
        <v>1547</v>
      </c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9"/>
      <c r="Z165" s="25"/>
      <c r="AA165" s="25"/>
      <c r="AB165" s="25"/>
      <c r="AC165" s="25">
        <v>0</v>
      </c>
      <c r="AD165" s="26">
        <v>9</v>
      </c>
      <c r="AE165" s="29">
        <v>9</v>
      </c>
      <c r="AF165" s="29">
        <v>0</v>
      </c>
      <c r="AG165" s="25">
        <v>0</v>
      </c>
      <c r="AH165" s="25"/>
      <c r="AI165" s="29">
        <v>9</v>
      </c>
      <c r="AJ165" s="30" t="s">
        <v>1454</v>
      </c>
      <c r="AK165" s="31"/>
      <c r="AL165" s="52">
        <v>9</v>
      </c>
      <c r="AM165" s="32"/>
      <c r="AN165" s="33"/>
      <c r="AQ165" s="32"/>
    </row>
    <row r="166" spans="2:43" x14ac:dyDescent="0.25">
      <c r="B166" s="25">
        <v>165</v>
      </c>
      <c r="C166" s="27" t="s">
        <v>336</v>
      </c>
      <c r="D166" s="27" t="s">
        <v>337</v>
      </c>
      <c r="E166" s="78" t="s">
        <v>1547</v>
      </c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9"/>
      <c r="Z166" s="25"/>
      <c r="AA166" s="25"/>
      <c r="AB166" s="25"/>
      <c r="AC166" s="25">
        <v>0</v>
      </c>
      <c r="AD166" s="26">
        <v>28</v>
      </c>
      <c r="AE166" s="29">
        <v>28</v>
      </c>
      <c r="AF166" s="29">
        <v>0</v>
      </c>
      <c r="AG166" s="25">
        <v>0</v>
      </c>
      <c r="AH166" s="25"/>
      <c r="AI166" s="29">
        <v>28</v>
      </c>
      <c r="AJ166" s="30" t="s">
        <v>1377</v>
      </c>
      <c r="AK166" s="31"/>
      <c r="AL166" s="52">
        <v>28</v>
      </c>
      <c r="AM166" s="32"/>
      <c r="AN166" s="33"/>
      <c r="AQ166" s="32"/>
    </row>
    <row r="167" spans="2:43" x14ac:dyDescent="0.25">
      <c r="B167" s="25">
        <v>166</v>
      </c>
      <c r="C167" s="27" t="s">
        <v>338</v>
      </c>
      <c r="D167" s="27" t="s">
        <v>339</v>
      </c>
      <c r="E167" s="28" t="s">
        <v>2145</v>
      </c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>
        <v>20</v>
      </c>
      <c r="R167" s="25"/>
      <c r="S167" s="25"/>
      <c r="T167" s="25"/>
      <c r="U167" s="25"/>
      <c r="V167" s="25"/>
      <c r="W167" s="25"/>
      <c r="X167" s="25"/>
      <c r="Y167" s="29"/>
      <c r="Z167" s="25"/>
      <c r="AA167" s="25"/>
      <c r="AB167" s="25"/>
      <c r="AC167" s="25">
        <v>20</v>
      </c>
      <c r="AD167" s="26">
        <v>18</v>
      </c>
      <c r="AE167" s="29">
        <v>38</v>
      </c>
      <c r="AF167" s="29">
        <v>0</v>
      </c>
      <c r="AG167" s="25">
        <v>20</v>
      </c>
      <c r="AH167" s="25"/>
      <c r="AI167" s="29">
        <v>18</v>
      </c>
      <c r="AJ167" s="30" t="s">
        <v>1457</v>
      </c>
      <c r="AK167" s="31"/>
      <c r="AL167" s="52">
        <v>38</v>
      </c>
      <c r="AM167" s="32"/>
      <c r="AN167" s="33"/>
      <c r="AQ167" s="32"/>
    </row>
    <row r="168" spans="2:43" x14ac:dyDescent="0.25">
      <c r="B168" s="25">
        <v>167</v>
      </c>
      <c r="C168" s="27" t="s">
        <v>340</v>
      </c>
      <c r="D168" s="27" t="s">
        <v>341</v>
      </c>
      <c r="E168" s="28" t="s">
        <v>2145</v>
      </c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9"/>
      <c r="Z168" s="25"/>
      <c r="AA168" s="25">
        <v>48</v>
      </c>
      <c r="AB168" s="25">
        <v>100</v>
      </c>
      <c r="AC168" s="25">
        <v>148</v>
      </c>
      <c r="AD168" s="26">
        <v>0</v>
      </c>
      <c r="AE168" s="29">
        <v>148</v>
      </c>
      <c r="AF168" s="29">
        <v>0</v>
      </c>
      <c r="AG168" s="25">
        <v>148</v>
      </c>
      <c r="AH168" s="25"/>
      <c r="AI168" s="29">
        <v>0</v>
      </c>
      <c r="AJ168" s="30">
        <v>0</v>
      </c>
      <c r="AK168" s="31"/>
      <c r="AL168" s="52">
        <v>148</v>
      </c>
      <c r="AM168" s="32"/>
      <c r="AN168" s="33"/>
      <c r="AQ168" s="32"/>
    </row>
    <row r="169" spans="2:43" x14ac:dyDescent="0.25">
      <c r="B169" s="25">
        <v>168</v>
      </c>
      <c r="C169" s="27" t="s">
        <v>342</v>
      </c>
      <c r="D169" s="27" t="s">
        <v>343</v>
      </c>
      <c r="E169" s="28" t="s">
        <v>2145</v>
      </c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9"/>
      <c r="Z169" s="25"/>
      <c r="AA169" s="25"/>
      <c r="AB169" s="25"/>
      <c r="AC169" s="25">
        <v>0</v>
      </c>
      <c r="AD169" s="26">
        <v>90</v>
      </c>
      <c r="AE169" s="29">
        <v>90</v>
      </c>
      <c r="AF169" s="29">
        <v>0</v>
      </c>
      <c r="AG169" s="25">
        <v>0</v>
      </c>
      <c r="AH169" s="25"/>
      <c r="AI169" s="29">
        <v>90</v>
      </c>
      <c r="AJ169" s="30" t="s">
        <v>1456</v>
      </c>
      <c r="AK169" s="31"/>
      <c r="AL169" s="52">
        <v>90</v>
      </c>
      <c r="AM169" s="32"/>
      <c r="AN169" s="33"/>
      <c r="AQ169" s="32"/>
    </row>
    <row r="170" spans="2:43" x14ac:dyDescent="0.25">
      <c r="B170" s="25">
        <v>169</v>
      </c>
      <c r="C170" s="27" t="s">
        <v>344</v>
      </c>
      <c r="D170" s="27" t="s">
        <v>345</v>
      </c>
      <c r="E170" s="28" t="s">
        <v>2145</v>
      </c>
      <c r="F170" s="25">
        <v>87</v>
      </c>
      <c r="G170" s="25"/>
      <c r="H170" s="25"/>
      <c r="I170" s="25">
        <v>100</v>
      </c>
      <c r="J170" s="25">
        <v>100</v>
      </c>
      <c r="K170" s="25"/>
      <c r="L170" s="25"/>
      <c r="M170" s="25"/>
      <c r="N170" s="25">
        <v>45</v>
      </c>
      <c r="O170" s="25">
        <v>31</v>
      </c>
      <c r="P170" s="25"/>
      <c r="Q170" s="25">
        <v>100</v>
      </c>
      <c r="R170" s="25">
        <v>200</v>
      </c>
      <c r="S170" s="25"/>
      <c r="T170" s="25"/>
      <c r="U170" s="25"/>
      <c r="V170" s="25"/>
      <c r="W170" s="25"/>
      <c r="X170" s="25">
        <v>24</v>
      </c>
      <c r="Y170" s="29"/>
      <c r="Z170" s="25"/>
      <c r="AA170" s="25">
        <v>4</v>
      </c>
      <c r="AB170" s="25">
        <v>200</v>
      </c>
      <c r="AC170" s="25">
        <v>891</v>
      </c>
      <c r="AD170" s="26">
        <v>1260</v>
      </c>
      <c r="AE170" s="29">
        <v>2151</v>
      </c>
      <c r="AF170" s="29">
        <v>355</v>
      </c>
      <c r="AG170" s="25">
        <v>1246</v>
      </c>
      <c r="AH170" s="25">
        <v>72</v>
      </c>
      <c r="AI170" s="29">
        <v>833</v>
      </c>
      <c r="AJ170" s="30" t="s">
        <v>1457</v>
      </c>
      <c r="AK170" s="31"/>
      <c r="AL170" s="52">
        <v>2079</v>
      </c>
      <c r="AM170" s="32"/>
      <c r="AN170" s="33"/>
    </row>
    <row r="171" spans="2:43" x14ac:dyDescent="0.25">
      <c r="B171" s="25">
        <v>170</v>
      </c>
      <c r="C171" s="27" t="s">
        <v>346</v>
      </c>
      <c r="D171" s="27" t="s">
        <v>347</v>
      </c>
      <c r="E171" s="28" t="s">
        <v>2145</v>
      </c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9"/>
      <c r="Z171" s="25"/>
      <c r="AA171" s="25"/>
      <c r="AB171" s="25"/>
      <c r="AC171" s="25">
        <v>0</v>
      </c>
      <c r="AD171" s="26">
        <v>20</v>
      </c>
      <c r="AE171" s="29">
        <v>20</v>
      </c>
      <c r="AF171" s="29">
        <v>0</v>
      </c>
      <c r="AG171" s="25">
        <v>0</v>
      </c>
      <c r="AH171" s="25"/>
      <c r="AI171" s="29">
        <v>20</v>
      </c>
      <c r="AJ171" s="30" t="s">
        <v>1456</v>
      </c>
      <c r="AK171" s="31"/>
      <c r="AL171" s="52">
        <v>20</v>
      </c>
      <c r="AM171" s="32"/>
      <c r="AN171" s="33"/>
      <c r="AQ171" s="32"/>
    </row>
    <row r="172" spans="2:43" x14ac:dyDescent="0.25">
      <c r="B172" s="25">
        <v>171</v>
      </c>
      <c r="C172" s="27" t="s">
        <v>348</v>
      </c>
      <c r="D172" s="27" t="s">
        <v>349</v>
      </c>
      <c r="E172" s="78" t="s">
        <v>1547</v>
      </c>
      <c r="F172" s="25"/>
      <c r="G172" s="25"/>
      <c r="H172" s="25"/>
      <c r="I172" s="25"/>
      <c r="J172" s="25"/>
      <c r="K172" s="25"/>
      <c r="L172" s="25"/>
      <c r="M172" s="25"/>
      <c r="N172" s="25">
        <v>9</v>
      </c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9"/>
      <c r="Z172" s="25"/>
      <c r="AA172" s="25"/>
      <c r="AB172" s="25"/>
      <c r="AC172" s="25">
        <v>9</v>
      </c>
      <c r="AD172" s="26">
        <v>57</v>
      </c>
      <c r="AE172" s="29">
        <v>66</v>
      </c>
      <c r="AF172" s="29">
        <v>4</v>
      </c>
      <c r="AG172" s="25">
        <v>13</v>
      </c>
      <c r="AH172" s="25"/>
      <c r="AI172" s="29">
        <v>53</v>
      </c>
      <c r="AJ172" s="30" t="s">
        <v>1394</v>
      </c>
      <c r="AK172" s="31"/>
      <c r="AL172" s="52">
        <v>66</v>
      </c>
      <c r="AM172" s="32"/>
      <c r="AN172" s="33"/>
      <c r="AQ172" s="32"/>
    </row>
    <row r="173" spans="2:43" x14ac:dyDescent="0.25">
      <c r="B173" s="25">
        <v>172</v>
      </c>
      <c r="C173" s="27" t="s">
        <v>350</v>
      </c>
      <c r="D173" s="27" t="s">
        <v>351</v>
      </c>
      <c r="E173" s="28" t="s">
        <v>2</v>
      </c>
      <c r="F173" s="25">
        <v>1</v>
      </c>
      <c r="G173" s="25"/>
      <c r="H173" s="25"/>
      <c r="I173" s="25"/>
      <c r="J173" s="25">
        <v>10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9"/>
      <c r="Z173" s="25"/>
      <c r="AA173" s="25"/>
      <c r="AB173" s="25"/>
      <c r="AC173" s="25">
        <v>11</v>
      </c>
      <c r="AD173" s="26">
        <v>29</v>
      </c>
      <c r="AE173" s="29">
        <v>40</v>
      </c>
      <c r="AF173" s="29">
        <v>10</v>
      </c>
      <c r="AG173" s="25">
        <v>21</v>
      </c>
      <c r="AH173" s="25"/>
      <c r="AI173" s="29">
        <v>19</v>
      </c>
      <c r="AJ173" s="30" t="s">
        <v>1458</v>
      </c>
      <c r="AK173" s="31"/>
      <c r="AL173" s="52">
        <v>40</v>
      </c>
      <c r="AM173" s="32"/>
      <c r="AN173" s="33"/>
      <c r="AQ173" s="32"/>
    </row>
    <row r="174" spans="2:43" x14ac:dyDescent="0.25">
      <c r="B174" s="25">
        <v>173</v>
      </c>
      <c r="C174" s="27" t="s">
        <v>352</v>
      </c>
      <c r="D174" s="27" t="s">
        <v>353</v>
      </c>
      <c r="E174" s="78" t="s">
        <v>1547</v>
      </c>
      <c r="F174" s="25"/>
      <c r="G174" s="25"/>
      <c r="H174" s="25"/>
      <c r="I174" s="25"/>
      <c r="J174" s="25"/>
      <c r="K174" s="25"/>
      <c r="L174" s="25"/>
      <c r="M174" s="25"/>
      <c r="N174" s="25">
        <v>9</v>
      </c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9"/>
      <c r="Z174" s="25"/>
      <c r="AA174" s="25"/>
      <c r="AB174" s="25"/>
      <c r="AC174" s="25">
        <v>9</v>
      </c>
      <c r="AD174" s="26">
        <v>56</v>
      </c>
      <c r="AE174" s="29">
        <v>65</v>
      </c>
      <c r="AF174" s="29">
        <v>8</v>
      </c>
      <c r="AG174" s="25">
        <v>17</v>
      </c>
      <c r="AH174" s="25"/>
      <c r="AI174" s="29">
        <v>48</v>
      </c>
      <c r="AJ174" s="30" t="s">
        <v>1394</v>
      </c>
      <c r="AK174" s="31"/>
      <c r="AL174" s="52">
        <v>65</v>
      </c>
      <c r="AM174" s="32"/>
      <c r="AN174" s="33"/>
      <c r="AQ174" s="32"/>
    </row>
    <row r="175" spans="2:43" x14ac:dyDescent="0.25">
      <c r="B175" s="25">
        <v>174</v>
      </c>
      <c r="C175" s="27" t="s">
        <v>354</v>
      </c>
      <c r="D175" s="27" t="s">
        <v>355</v>
      </c>
      <c r="E175" s="78" t="s">
        <v>1547</v>
      </c>
      <c r="F175" s="25">
        <v>1</v>
      </c>
      <c r="G175" s="25"/>
      <c r="H175" s="25"/>
      <c r="I175" s="25"/>
      <c r="J175" s="25">
        <v>10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9"/>
      <c r="Z175" s="25"/>
      <c r="AA175" s="25"/>
      <c r="AB175" s="25"/>
      <c r="AC175" s="25">
        <v>11</v>
      </c>
      <c r="AD175" s="26">
        <v>235</v>
      </c>
      <c r="AE175" s="29">
        <v>246</v>
      </c>
      <c r="AF175" s="29">
        <v>13</v>
      </c>
      <c r="AG175" s="25">
        <v>24</v>
      </c>
      <c r="AH175" s="25"/>
      <c r="AI175" s="29">
        <v>222</v>
      </c>
      <c r="AJ175" s="30" t="s">
        <v>1458</v>
      </c>
      <c r="AK175" s="31"/>
      <c r="AL175" s="52">
        <v>246</v>
      </c>
      <c r="AM175" s="32"/>
      <c r="AN175" s="33"/>
      <c r="AQ175" s="32"/>
    </row>
    <row r="176" spans="2:43" x14ac:dyDescent="0.25">
      <c r="B176" s="25">
        <v>175</v>
      </c>
      <c r="C176" s="27" t="s">
        <v>356</v>
      </c>
      <c r="D176" s="27" t="s">
        <v>357</v>
      </c>
      <c r="E176" s="28" t="s">
        <v>2145</v>
      </c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9"/>
      <c r="Z176" s="25"/>
      <c r="AA176" s="25"/>
      <c r="AB176" s="25"/>
      <c r="AC176" s="25">
        <v>0</v>
      </c>
      <c r="AD176" s="26">
        <v>20</v>
      </c>
      <c r="AE176" s="29">
        <v>20</v>
      </c>
      <c r="AF176" s="29">
        <v>0</v>
      </c>
      <c r="AG176" s="25">
        <v>0</v>
      </c>
      <c r="AH176" s="25"/>
      <c r="AI176" s="29">
        <v>20</v>
      </c>
      <c r="AJ176" s="30" t="s">
        <v>1401</v>
      </c>
      <c r="AK176" s="31"/>
      <c r="AL176" s="52">
        <v>20</v>
      </c>
      <c r="AM176" s="32"/>
      <c r="AN176" s="33"/>
      <c r="AQ176" s="32"/>
    </row>
    <row r="177" spans="2:43" x14ac:dyDescent="0.25">
      <c r="B177" s="25">
        <v>176</v>
      </c>
      <c r="C177" s="27" t="s">
        <v>358</v>
      </c>
      <c r="D177" s="27" t="s">
        <v>359</v>
      </c>
      <c r="E177" s="78" t="s">
        <v>1547</v>
      </c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9"/>
      <c r="Z177" s="25"/>
      <c r="AA177" s="25"/>
      <c r="AB177" s="25"/>
      <c r="AC177" s="25">
        <v>0</v>
      </c>
      <c r="AD177" s="26">
        <v>23</v>
      </c>
      <c r="AE177" s="29">
        <v>23</v>
      </c>
      <c r="AF177" s="29">
        <v>0</v>
      </c>
      <c r="AG177" s="25">
        <v>0</v>
      </c>
      <c r="AH177" s="25"/>
      <c r="AI177" s="29">
        <v>23</v>
      </c>
      <c r="AJ177" s="30" t="s">
        <v>1456</v>
      </c>
      <c r="AK177" s="31"/>
      <c r="AL177" s="52">
        <v>23</v>
      </c>
      <c r="AM177" s="32"/>
      <c r="AN177" s="33"/>
      <c r="AQ177" s="32"/>
    </row>
    <row r="178" spans="2:43" x14ac:dyDescent="0.25">
      <c r="B178" s="25">
        <v>177</v>
      </c>
      <c r="C178" s="27" t="s">
        <v>360</v>
      </c>
      <c r="D178" s="27" t="s">
        <v>361</v>
      </c>
      <c r="E178" s="28" t="s">
        <v>2145</v>
      </c>
      <c r="F178" s="25"/>
      <c r="G178" s="25"/>
      <c r="H178" s="25"/>
      <c r="I178" s="25"/>
      <c r="J178" s="25"/>
      <c r="K178" s="25">
        <v>310</v>
      </c>
      <c r="L178" s="25"/>
      <c r="M178" s="25"/>
      <c r="N178" s="25"/>
      <c r="O178" s="25"/>
      <c r="P178" s="25"/>
      <c r="Q178" s="25"/>
      <c r="R178" s="25"/>
      <c r="S178" s="25"/>
      <c r="T178" s="25"/>
      <c r="U178" s="25">
        <v>40</v>
      </c>
      <c r="V178" s="25"/>
      <c r="W178" s="25"/>
      <c r="X178" s="25"/>
      <c r="Y178" s="29"/>
      <c r="Z178" s="25"/>
      <c r="AA178" s="25"/>
      <c r="AB178" s="25"/>
      <c r="AC178" s="25">
        <v>350</v>
      </c>
      <c r="AD178" s="26">
        <v>288</v>
      </c>
      <c r="AE178" s="29">
        <v>638</v>
      </c>
      <c r="AF178" s="29">
        <v>177</v>
      </c>
      <c r="AG178" s="25">
        <v>527</v>
      </c>
      <c r="AH178" s="25">
        <v>2</v>
      </c>
      <c r="AI178" s="29">
        <v>109</v>
      </c>
      <c r="AJ178" s="30" t="s">
        <v>1456</v>
      </c>
      <c r="AK178" s="31"/>
      <c r="AL178" s="52">
        <v>636</v>
      </c>
      <c r="AM178" s="32"/>
      <c r="AN178" s="33"/>
      <c r="AQ178" s="32"/>
    </row>
    <row r="179" spans="2:43" x14ac:dyDescent="0.25">
      <c r="B179" s="25">
        <v>178</v>
      </c>
      <c r="C179" s="27" t="s">
        <v>362</v>
      </c>
      <c r="D179" s="27" t="s">
        <v>363</v>
      </c>
      <c r="E179" s="78" t="s">
        <v>1547</v>
      </c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>
        <v>10</v>
      </c>
      <c r="V179" s="25"/>
      <c r="W179" s="25"/>
      <c r="X179" s="25"/>
      <c r="Y179" s="29"/>
      <c r="Z179" s="25"/>
      <c r="AA179" s="25"/>
      <c r="AB179" s="25"/>
      <c r="AC179" s="25">
        <v>10</v>
      </c>
      <c r="AD179" s="26">
        <v>24</v>
      </c>
      <c r="AE179" s="29">
        <v>34</v>
      </c>
      <c r="AF179" s="29">
        <v>0</v>
      </c>
      <c r="AG179" s="25">
        <v>10</v>
      </c>
      <c r="AH179" s="25"/>
      <c r="AI179" s="29">
        <v>24</v>
      </c>
      <c r="AJ179" s="30" t="s">
        <v>1452</v>
      </c>
      <c r="AK179" s="31"/>
      <c r="AL179" s="52">
        <v>34</v>
      </c>
      <c r="AM179" s="32"/>
      <c r="AN179" s="33"/>
      <c r="AQ179" s="32"/>
    </row>
    <row r="180" spans="2:43" x14ac:dyDescent="0.25">
      <c r="B180" s="25">
        <v>179</v>
      </c>
      <c r="C180" s="27" t="s">
        <v>364</v>
      </c>
      <c r="D180" s="27" t="s">
        <v>365</v>
      </c>
      <c r="E180" s="28" t="s">
        <v>2145</v>
      </c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9"/>
      <c r="Z180" s="25"/>
      <c r="AA180" s="25"/>
      <c r="AB180" s="25"/>
      <c r="AC180" s="25">
        <v>0</v>
      </c>
      <c r="AD180" s="26">
        <v>119</v>
      </c>
      <c r="AE180" s="29">
        <v>119</v>
      </c>
      <c r="AF180" s="29">
        <v>0</v>
      </c>
      <c r="AG180" s="25">
        <v>0</v>
      </c>
      <c r="AH180" s="25"/>
      <c r="AI180" s="29">
        <v>119</v>
      </c>
      <c r="AJ180" s="30" t="s">
        <v>1400</v>
      </c>
      <c r="AK180" s="31"/>
      <c r="AL180" s="52">
        <v>119</v>
      </c>
      <c r="AM180" s="32"/>
      <c r="AN180" s="33"/>
      <c r="AQ180" s="32"/>
    </row>
    <row r="181" spans="2:43" x14ac:dyDescent="0.25">
      <c r="B181" s="25">
        <v>180</v>
      </c>
      <c r="C181" s="27" t="s">
        <v>366</v>
      </c>
      <c r="D181" s="27" t="s">
        <v>367</v>
      </c>
      <c r="E181" s="28" t="s">
        <v>2145</v>
      </c>
      <c r="F181" s="25"/>
      <c r="G181" s="25">
        <v>50</v>
      </c>
      <c r="H181" s="25">
        <v>50</v>
      </c>
      <c r="I181" s="25"/>
      <c r="J181" s="25"/>
      <c r="K181" s="25">
        <v>125</v>
      </c>
      <c r="L181" s="25"/>
      <c r="M181" s="25"/>
      <c r="N181" s="25"/>
      <c r="O181" s="25">
        <v>100</v>
      </c>
      <c r="P181" s="25">
        <v>100</v>
      </c>
      <c r="Q181" s="25"/>
      <c r="R181" s="25"/>
      <c r="S181" s="25"/>
      <c r="T181" s="25"/>
      <c r="U181" s="25"/>
      <c r="V181" s="25"/>
      <c r="W181" s="25"/>
      <c r="X181" s="25"/>
      <c r="Y181" s="29"/>
      <c r="Z181" s="25"/>
      <c r="AA181" s="25"/>
      <c r="AB181" s="25"/>
      <c r="AC181" s="25">
        <v>425</v>
      </c>
      <c r="AD181" s="26">
        <v>432</v>
      </c>
      <c r="AE181" s="29">
        <v>857</v>
      </c>
      <c r="AF181" s="29">
        <v>323</v>
      </c>
      <c r="AG181" s="25">
        <v>748</v>
      </c>
      <c r="AH181" s="25">
        <v>30</v>
      </c>
      <c r="AI181" s="29">
        <v>79</v>
      </c>
      <c r="AJ181" s="30" t="s">
        <v>1456</v>
      </c>
      <c r="AK181" s="31"/>
      <c r="AL181" s="52">
        <v>827</v>
      </c>
      <c r="AM181" s="32"/>
      <c r="AN181" s="33"/>
      <c r="AQ181" s="32"/>
    </row>
    <row r="182" spans="2:43" x14ac:dyDescent="0.25">
      <c r="B182" s="25">
        <v>181</v>
      </c>
      <c r="C182" s="27" t="s">
        <v>368</v>
      </c>
      <c r="D182" s="27" t="s">
        <v>369</v>
      </c>
      <c r="E182" s="78" t="s">
        <v>1547</v>
      </c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9"/>
      <c r="Z182" s="25"/>
      <c r="AA182" s="25"/>
      <c r="AB182" s="25"/>
      <c r="AC182" s="25">
        <v>0</v>
      </c>
      <c r="AD182" s="26">
        <v>23</v>
      </c>
      <c r="AE182" s="29">
        <v>23</v>
      </c>
      <c r="AF182" s="29">
        <v>2</v>
      </c>
      <c r="AG182" s="25">
        <v>2</v>
      </c>
      <c r="AH182" s="25"/>
      <c r="AI182" s="29">
        <v>21</v>
      </c>
      <c r="AJ182" s="30" t="s">
        <v>1456</v>
      </c>
      <c r="AK182" s="31"/>
      <c r="AL182" s="52">
        <v>23</v>
      </c>
      <c r="AM182" s="32"/>
      <c r="AN182" s="33"/>
      <c r="AQ182" s="32"/>
    </row>
    <row r="183" spans="2:43" x14ac:dyDescent="0.25">
      <c r="B183" s="25">
        <v>182</v>
      </c>
      <c r="C183" s="27" t="s">
        <v>370</v>
      </c>
      <c r="D183" s="27" t="s">
        <v>371</v>
      </c>
      <c r="E183" s="78" t="s">
        <v>1547</v>
      </c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9"/>
      <c r="Z183" s="25"/>
      <c r="AA183" s="25"/>
      <c r="AB183" s="25"/>
      <c r="AC183" s="25">
        <v>0</v>
      </c>
      <c r="AD183" s="26">
        <v>28</v>
      </c>
      <c r="AE183" s="29">
        <v>28</v>
      </c>
      <c r="AF183" s="29">
        <v>2</v>
      </c>
      <c r="AG183" s="25">
        <v>2</v>
      </c>
      <c r="AH183" s="25"/>
      <c r="AI183" s="29">
        <v>26</v>
      </c>
      <c r="AJ183" s="30" t="s">
        <v>1456</v>
      </c>
      <c r="AK183" s="31"/>
      <c r="AL183" s="52">
        <v>28</v>
      </c>
      <c r="AM183" s="32"/>
      <c r="AN183" s="33"/>
      <c r="AQ183" s="32"/>
    </row>
    <row r="184" spans="2:43" x14ac:dyDescent="0.25">
      <c r="B184" s="25">
        <v>183</v>
      </c>
      <c r="C184" s="27" t="s">
        <v>372</v>
      </c>
      <c r="D184" s="27" t="s">
        <v>373</v>
      </c>
      <c r="E184" s="28" t="s">
        <v>2145</v>
      </c>
      <c r="F184" s="25"/>
      <c r="G184" s="25"/>
      <c r="H184" s="25"/>
      <c r="I184" s="25"/>
      <c r="J184" s="25"/>
      <c r="K184" s="25">
        <v>38</v>
      </c>
      <c r="L184" s="25"/>
      <c r="M184" s="25"/>
      <c r="N184" s="25"/>
      <c r="O184" s="25"/>
      <c r="P184" s="25"/>
      <c r="Q184" s="25"/>
      <c r="R184" s="25"/>
      <c r="S184" s="25"/>
      <c r="T184" s="25"/>
      <c r="U184" s="25">
        <v>10</v>
      </c>
      <c r="V184" s="25"/>
      <c r="W184" s="25"/>
      <c r="X184" s="25"/>
      <c r="Y184" s="29"/>
      <c r="Z184" s="25"/>
      <c r="AA184" s="25"/>
      <c r="AB184" s="25"/>
      <c r="AC184" s="25">
        <v>48</v>
      </c>
      <c r="AD184" s="26">
        <v>0</v>
      </c>
      <c r="AE184" s="29">
        <v>48</v>
      </c>
      <c r="AF184" s="29">
        <v>0</v>
      </c>
      <c r="AG184" s="25">
        <v>48</v>
      </c>
      <c r="AH184" s="25"/>
      <c r="AI184" s="29">
        <v>0</v>
      </c>
      <c r="AJ184" s="30">
        <v>0</v>
      </c>
      <c r="AK184" s="31"/>
      <c r="AL184" s="52">
        <v>48</v>
      </c>
      <c r="AM184" s="32"/>
      <c r="AN184" s="33"/>
      <c r="AQ184" s="32"/>
    </row>
    <row r="185" spans="2:43" x14ac:dyDescent="0.25">
      <c r="B185" s="25">
        <v>184</v>
      </c>
      <c r="C185" s="27" t="s">
        <v>374</v>
      </c>
      <c r="D185" s="27" t="s">
        <v>375</v>
      </c>
      <c r="E185" s="78" t="s">
        <v>1547</v>
      </c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>
        <v>10</v>
      </c>
      <c r="V185" s="25"/>
      <c r="W185" s="25"/>
      <c r="X185" s="25"/>
      <c r="Y185" s="29"/>
      <c r="Z185" s="25"/>
      <c r="AA185" s="25"/>
      <c r="AB185" s="25"/>
      <c r="AC185" s="25">
        <v>10</v>
      </c>
      <c r="AD185" s="26">
        <v>23</v>
      </c>
      <c r="AE185" s="29">
        <v>33</v>
      </c>
      <c r="AF185" s="29">
        <v>0</v>
      </c>
      <c r="AG185" s="25">
        <v>10</v>
      </c>
      <c r="AH185" s="25"/>
      <c r="AI185" s="29">
        <v>23</v>
      </c>
      <c r="AJ185" s="30" t="s">
        <v>1384</v>
      </c>
      <c r="AK185" s="31"/>
      <c r="AL185" s="52">
        <v>33</v>
      </c>
      <c r="AM185" s="32"/>
      <c r="AN185" s="33"/>
      <c r="AQ185" s="32"/>
    </row>
    <row r="186" spans="2:43" x14ac:dyDescent="0.25">
      <c r="B186" s="25">
        <v>185</v>
      </c>
      <c r="C186" s="27" t="s">
        <v>376</v>
      </c>
      <c r="D186" s="27" t="s">
        <v>377</v>
      </c>
      <c r="E186" s="28" t="s">
        <v>2145</v>
      </c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>
        <v>10</v>
      </c>
      <c r="V186" s="25"/>
      <c r="W186" s="25"/>
      <c r="X186" s="25"/>
      <c r="Y186" s="29"/>
      <c r="Z186" s="25"/>
      <c r="AA186" s="25"/>
      <c r="AB186" s="25"/>
      <c r="AC186" s="25">
        <v>10</v>
      </c>
      <c r="AD186" s="26">
        <v>23</v>
      </c>
      <c r="AE186" s="29">
        <v>33</v>
      </c>
      <c r="AF186" s="29">
        <v>0</v>
      </c>
      <c r="AG186" s="25">
        <v>10</v>
      </c>
      <c r="AH186" s="25"/>
      <c r="AI186" s="29">
        <v>23</v>
      </c>
      <c r="AJ186" s="30" t="s">
        <v>1384</v>
      </c>
      <c r="AK186" s="31"/>
      <c r="AL186" s="52">
        <v>33</v>
      </c>
      <c r="AM186" s="32"/>
      <c r="AN186" s="33"/>
      <c r="AQ186" s="32"/>
    </row>
    <row r="187" spans="2:43" x14ac:dyDescent="0.25">
      <c r="B187" s="25">
        <v>186</v>
      </c>
      <c r="C187" s="27" t="s">
        <v>378</v>
      </c>
      <c r="D187" s="27" t="s">
        <v>379</v>
      </c>
      <c r="E187" s="28" t="s">
        <v>2145</v>
      </c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>
        <v>10</v>
      </c>
      <c r="V187" s="25"/>
      <c r="W187" s="25"/>
      <c r="X187" s="25"/>
      <c r="Y187" s="29"/>
      <c r="Z187" s="25"/>
      <c r="AA187" s="25"/>
      <c r="AB187" s="25"/>
      <c r="AC187" s="25">
        <v>10</v>
      </c>
      <c r="AD187" s="26">
        <v>35</v>
      </c>
      <c r="AE187" s="29">
        <v>45</v>
      </c>
      <c r="AF187" s="29">
        <v>0</v>
      </c>
      <c r="AG187" s="25">
        <v>10</v>
      </c>
      <c r="AH187" s="25"/>
      <c r="AI187" s="29">
        <v>35</v>
      </c>
      <c r="AJ187" s="30" t="s">
        <v>1459</v>
      </c>
      <c r="AK187" s="31"/>
      <c r="AL187" s="52">
        <v>45</v>
      </c>
      <c r="AM187" s="32"/>
      <c r="AN187" s="33"/>
      <c r="AQ187" s="32"/>
    </row>
    <row r="188" spans="2:43" x14ac:dyDescent="0.25">
      <c r="B188" s="25">
        <v>187</v>
      </c>
      <c r="C188" s="27" t="s">
        <v>380</v>
      </c>
      <c r="D188" s="27" t="s">
        <v>381</v>
      </c>
      <c r="E188" s="28" t="s">
        <v>2145</v>
      </c>
      <c r="F188" s="25"/>
      <c r="G188" s="25"/>
      <c r="H188" s="25"/>
      <c r="I188" s="25"/>
      <c r="J188" s="25"/>
      <c r="K188" s="25">
        <v>10</v>
      </c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9"/>
      <c r="Z188" s="25"/>
      <c r="AA188" s="25"/>
      <c r="AB188" s="25"/>
      <c r="AC188" s="25">
        <v>10</v>
      </c>
      <c r="AD188" s="26">
        <v>4</v>
      </c>
      <c r="AE188" s="29">
        <v>14</v>
      </c>
      <c r="AF188" s="29">
        <v>0</v>
      </c>
      <c r="AG188" s="25">
        <v>10</v>
      </c>
      <c r="AH188" s="25"/>
      <c r="AI188" s="29">
        <v>4</v>
      </c>
      <c r="AJ188" s="30" t="s">
        <v>1460</v>
      </c>
      <c r="AK188" s="31"/>
      <c r="AL188" s="52">
        <v>14</v>
      </c>
      <c r="AM188" s="32"/>
      <c r="AN188" s="33"/>
      <c r="AQ188" s="32"/>
    </row>
    <row r="189" spans="2:43" x14ac:dyDescent="0.25">
      <c r="B189" s="25">
        <v>188</v>
      </c>
      <c r="C189" s="27" t="s">
        <v>382</v>
      </c>
      <c r="D189" s="27" t="s">
        <v>383</v>
      </c>
      <c r="E189" s="28" t="s">
        <v>2145</v>
      </c>
      <c r="F189" s="25"/>
      <c r="G189" s="25">
        <v>10</v>
      </c>
      <c r="H189" s="25">
        <v>10</v>
      </c>
      <c r="I189" s="25">
        <v>20</v>
      </c>
      <c r="J189" s="25"/>
      <c r="K189" s="25"/>
      <c r="L189" s="25"/>
      <c r="M189" s="25"/>
      <c r="N189" s="25"/>
      <c r="O189" s="25"/>
      <c r="P189" s="25"/>
      <c r="Q189" s="25"/>
      <c r="R189" s="25"/>
      <c r="S189" s="25">
        <v>0</v>
      </c>
      <c r="T189" s="25"/>
      <c r="U189" s="25"/>
      <c r="V189" s="25"/>
      <c r="W189" s="25"/>
      <c r="X189" s="25">
        <v>6</v>
      </c>
      <c r="Y189" s="29"/>
      <c r="Z189" s="25"/>
      <c r="AA189" s="25"/>
      <c r="AB189" s="25"/>
      <c r="AC189" s="25">
        <v>46</v>
      </c>
      <c r="AD189" s="26">
        <v>78</v>
      </c>
      <c r="AE189" s="29">
        <v>124</v>
      </c>
      <c r="AF189" s="29">
        <v>40</v>
      </c>
      <c r="AG189" s="25">
        <v>86</v>
      </c>
      <c r="AH189" s="25">
        <v>12</v>
      </c>
      <c r="AI189" s="29">
        <v>26</v>
      </c>
      <c r="AJ189" s="30" t="s">
        <v>1456</v>
      </c>
      <c r="AK189" s="31"/>
      <c r="AL189" s="52">
        <v>112</v>
      </c>
      <c r="AM189" s="32"/>
      <c r="AN189" s="33"/>
    </row>
    <row r="190" spans="2:43" x14ac:dyDescent="0.25">
      <c r="B190" s="25">
        <v>189</v>
      </c>
      <c r="C190" s="27" t="s">
        <v>384</v>
      </c>
      <c r="D190" s="27" t="s">
        <v>385</v>
      </c>
      <c r="E190" s="78" t="s">
        <v>1547</v>
      </c>
      <c r="F190" s="25">
        <v>10</v>
      </c>
      <c r="G190" s="25">
        <v>20</v>
      </c>
      <c r="H190" s="25">
        <v>10</v>
      </c>
      <c r="I190" s="25"/>
      <c r="J190" s="25">
        <v>20</v>
      </c>
      <c r="K190" s="25">
        <v>20</v>
      </c>
      <c r="L190" s="25"/>
      <c r="M190" s="25"/>
      <c r="N190" s="25"/>
      <c r="O190" s="25">
        <v>17</v>
      </c>
      <c r="P190" s="25"/>
      <c r="Q190" s="25">
        <v>10</v>
      </c>
      <c r="R190" s="25">
        <v>20</v>
      </c>
      <c r="S190" s="25"/>
      <c r="T190" s="25">
        <v>11</v>
      </c>
      <c r="U190" s="25">
        <v>17</v>
      </c>
      <c r="V190" s="25"/>
      <c r="W190" s="25"/>
      <c r="X190" s="25">
        <v>8</v>
      </c>
      <c r="Y190" s="29"/>
      <c r="Z190" s="25"/>
      <c r="AA190" s="25">
        <v>8</v>
      </c>
      <c r="AB190" s="25">
        <v>30</v>
      </c>
      <c r="AC190" s="25">
        <v>201</v>
      </c>
      <c r="AD190" s="26">
        <v>-6</v>
      </c>
      <c r="AE190" s="29">
        <v>195</v>
      </c>
      <c r="AF190" s="29">
        <v>1</v>
      </c>
      <c r="AG190" s="25">
        <v>202</v>
      </c>
      <c r="AH190" s="25">
        <v>5</v>
      </c>
      <c r="AI190" s="29">
        <v>-12</v>
      </c>
      <c r="AJ190" s="30" t="s">
        <v>1461</v>
      </c>
      <c r="AK190" s="31"/>
      <c r="AL190" s="52">
        <v>190</v>
      </c>
      <c r="AM190" s="32"/>
      <c r="AN190" s="33"/>
    </row>
    <row r="191" spans="2:43" x14ac:dyDescent="0.25">
      <c r="B191" s="25">
        <v>190</v>
      </c>
      <c r="C191" s="27" t="s">
        <v>386</v>
      </c>
      <c r="D191" s="27" t="s">
        <v>1462</v>
      </c>
      <c r="E191" s="78" t="s">
        <v>1547</v>
      </c>
      <c r="F191" s="25"/>
      <c r="G191" s="25">
        <v>10</v>
      </c>
      <c r="H191" s="25"/>
      <c r="I191" s="25"/>
      <c r="J191" s="25">
        <v>10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9"/>
      <c r="Z191" s="25"/>
      <c r="AA191" s="25"/>
      <c r="AB191" s="25"/>
      <c r="AC191" s="25">
        <v>20</v>
      </c>
      <c r="AD191" s="26">
        <v>9</v>
      </c>
      <c r="AE191" s="29">
        <v>29</v>
      </c>
      <c r="AF191" s="29">
        <v>4</v>
      </c>
      <c r="AG191" s="25">
        <v>24</v>
      </c>
      <c r="AH191" s="25"/>
      <c r="AI191" s="29">
        <v>5</v>
      </c>
      <c r="AJ191" s="30" t="s">
        <v>1463</v>
      </c>
      <c r="AK191" s="31"/>
      <c r="AL191" s="52">
        <v>29</v>
      </c>
      <c r="AM191" s="32"/>
      <c r="AN191" s="33"/>
      <c r="AQ191" s="32"/>
    </row>
    <row r="192" spans="2:43" x14ac:dyDescent="0.25">
      <c r="B192" s="25">
        <v>191</v>
      </c>
      <c r="C192" s="27" t="s">
        <v>387</v>
      </c>
      <c r="D192" s="27" t="s">
        <v>1464</v>
      </c>
      <c r="E192" s="28" t="s">
        <v>2</v>
      </c>
      <c r="F192" s="25">
        <v>9</v>
      </c>
      <c r="G192" s="25">
        <v>10</v>
      </c>
      <c r="H192" s="25"/>
      <c r="I192" s="25"/>
      <c r="J192" s="25">
        <v>10</v>
      </c>
      <c r="K192" s="25"/>
      <c r="L192" s="25"/>
      <c r="M192" s="25"/>
      <c r="N192" s="25"/>
      <c r="O192" s="25">
        <v>2</v>
      </c>
      <c r="P192" s="25"/>
      <c r="Q192" s="25"/>
      <c r="R192" s="25"/>
      <c r="S192" s="25"/>
      <c r="T192" s="25"/>
      <c r="U192" s="25"/>
      <c r="V192" s="25"/>
      <c r="W192" s="25"/>
      <c r="X192" s="25"/>
      <c r="Y192" s="29"/>
      <c r="Z192" s="25"/>
      <c r="AA192" s="25"/>
      <c r="AB192" s="25"/>
      <c r="AC192" s="25">
        <v>31</v>
      </c>
      <c r="AD192" s="26">
        <v>19</v>
      </c>
      <c r="AE192" s="29">
        <v>50</v>
      </c>
      <c r="AF192" s="29">
        <v>1</v>
      </c>
      <c r="AG192" s="25">
        <v>32</v>
      </c>
      <c r="AH192" s="25"/>
      <c r="AI192" s="29">
        <v>18</v>
      </c>
      <c r="AJ192" s="30" t="s">
        <v>1465</v>
      </c>
      <c r="AK192" s="31"/>
      <c r="AL192" s="52">
        <v>50</v>
      </c>
      <c r="AM192" s="32"/>
      <c r="AN192" s="33"/>
      <c r="AQ192" s="32"/>
    </row>
    <row r="193" spans="2:43" x14ac:dyDescent="0.25">
      <c r="B193" s="25">
        <v>192</v>
      </c>
      <c r="C193" s="27" t="s">
        <v>388</v>
      </c>
      <c r="D193" s="27" t="s">
        <v>389</v>
      </c>
      <c r="E193" s="78" t="s">
        <v>1547</v>
      </c>
      <c r="F193" s="25">
        <v>9</v>
      </c>
      <c r="G193" s="25">
        <v>10</v>
      </c>
      <c r="H193" s="25">
        <v>10</v>
      </c>
      <c r="I193" s="25"/>
      <c r="J193" s="25">
        <v>10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9"/>
      <c r="Z193" s="25"/>
      <c r="AA193" s="25"/>
      <c r="AB193" s="25"/>
      <c r="AC193" s="25">
        <v>39</v>
      </c>
      <c r="AD193" s="26">
        <v>23</v>
      </c>
      <c r="AE193" s="29">
        <v>62</v>
      </c>
      <c r="AF193" s="29">
        <v>7</v>
      </c>
      <c r="AG193" s="25">
        <v>46</v>
      </c>
      <c r="AH193" s="25"/>
      <c r="AI193" s="29">
        <v>16</v>
      </c>
      <c r="AJ193" s="30" t="s">
        <v>1466</v>
      </c>
      <c r="AK193" s="31"/>
      <c r="AL193" s="52">
        <v>62</v>
      </c>
      <c r="AM193" s="32"/>
      <c r="AN193" s="33"/>
      <c r="AQ193" s="32"/>
    </row>
    <row r="194" spans="2:43" x14ac:dyDescent="0.25">
      <c r="B194" s="25">
        <v>193</v>
      </c>
      <c r="C194" s="27" t="s">
        <v>390</v>
      </c>
      <c r="D194" s="27" t="s">
        <v>391</v>
      </c>
      <c r="E194" s="78" t="s">
        <v>1547</v>
      </c>
      <c r="F194" s="25"/>
      <c r="G194" s="25"/>
      <c r="H194" s="25"/>
      <c r="I194" s="25"/>
      <c r="J194" s="25">
        <v>10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9"/>
      <c r="Z194" s="25"/>
      <c r="AA194" s="25"/>
      <c r="AB194" s="25"/>
      <c r="AC194" s="25">
        <v>10</v>
      </c>
      <c r="AD194" s="26">
        <v>4</v>
      </c>
      <c r="AE194" s="29">
        <v>14</v>
      </c>
      <c r="AF194" s="29">
        <v>1</v>
      </c>
      <c r="AG194" s="25">
        <v>11</v>
      </c>
      <c r="AH194" s="25">
        <v>2</v>
      </c>
      <c r="AI194" s="29">
        <v>1</v>
      </c>
      <c r="AJ194" s="30" t="s">
        <v>1385</v>
      </c>
      <c r="AK194" s="31"/>
      <c r="AL194" s="52">
        <v>12</v>
      </c>
      <c r="AM194" s="32"/>
      <c r="AN194" s="33"/>
      <c r="AQ194" s="32"/>
    </row>
    <row r="195" spans="2:43" x14ac:dyDescent="0.25">
      <c r="B195" s="25">
        <v>194</v>
      </c>
      <c r="C195" s="27" t="s">
        <v>392</v>
      </c>
      <c r="D195" s="27" t="s">
        <v>393</v>
      </c>
      <c r="E195" s="78" t="s">
        <v>1547</v>
      </c>
      <c r="F195" s="25">
        <v>3</v>
      </c>
      <c r="G195" s="25">
        <v>30</v>
      </c>
      <c r="H195" s="25">
        <v>10</v>
      </c>
      <c r="I195" s="25"/>
      <c r="J195" s="25">
        <v>10</v>
      </c>
      <c r="K195" s="25"/>
      <c r="L195" s="25"/>
      <c r="M195" s="25"/>
      <c r="N195" s="25"/>
      <c r="O195" s="25">
        <v>70</v>
      </c>
      <c r="P195" s="25">
        <v>16</v>
      </c>
      <c r="Q195" s="25"/>
      <c r="R195" s="25"/>
      <c r="S195" s="25"/>
      <c r="T195" s="25"/>
      <c r="U195" s="25">
        <v>38</v>
      </c>
      <c r="V195" s="25"/>
      <c r="W195" s="25"/>
      <c r="X195" s="25"/>
      <c r="Y195" s="29"/>
      <c r="Z195" s="25"/>
      <c r="AA195" s="25">
        <v>11</v>
      </c>
      <c r="AB195" s="25">
        <v>30</v>
      </c>
      <c r="AC195" s="25">
        <v>218</v>
      </c>
      <c r="AD195" s="26">
        <v>66</v>
      </c>
      <c r="AE195" s="29">
        <v>284</v>
      </c>
      <c r="AF195" s="29">
        <v>39</v>
      </c>
      <c r="AG195" s="25">
        <v>257</v>
      </c>
      <c r="AH195" s="25">
        <v>2</v>
      </c>
      <c r="AI195" s="29">
        <v>25</v>
      </c>
      <c r="AJ195" s="30" t="s">
        <v>1467</v>
      </c>
      <c r="AK195" s="31"/>
      <c r="AL195" s="52">
        <v>282</v>
      </c>
      <c r="AM195" s="32"/>
      <c r="AN195" s="33"/>
      <c r="AQ195" s="32"/>
    </row>
    <row r="196" spans="2:43" x14ac:dyDescent="0.25">
      <c r="B196" s="25">
        <v>195</v>
      </c>
      <c r="C196" s="27" t="s">
        <v>394</v>
      </c>
      <c r="D196" s="27" t="s">
        <v>395</v>
      </c>
      <c r="E196" s="28" t="s">
        <v>2</v>
      </c>
      <c r="F196" s="25"/>
      <c r="G196" s="25">
        <v>20</v>
      </c>
      <c r="H196" s="25"/>
      <c r="I196" s="25"/>
      <c r="J196" s="25">
        <v>10</v>
      </c>
      <c r="K196" s="25"/>
      <c r="L196" s="25"/>
      <c r="M196" s="25"/>
      <c r="N196" s="25"/>
      <c r="O196" s="25"/>
      <c r="P196" s="25">
        <v>20</v>
      </c>
      <c r="Q196" s="25"/>
      <c r="R196" s="25"/>
      <c r="S196" s="25"/>
      <c r="T196" s="25"/>
      <c r="U196" s="25"/>
      <c r="V196" s="25"/>
      <c r="W196" s="25"/>
      <c r="X196" s="25"/>
      <c r="Y196" s="29"/>
      <c r="Z196" s="25"/>
      <c r="AA196" s="25"/>
      <c r="AB196" s="25"/>
      <c r="AC196" s="25">
        <v>50</v>
      </c>
      <c r="AD196" s="26">
        <v>26</v>
      </c>
      <c r="AE196" s="29">
        <v>76</v>
      </c>
      <c r="AF196" s="29">
        <v>12</v>
      </c>
      <c r="AG196" s="25">
        <v>62</v>
      </c>
      <c r="AH196" s="25">
        <v>5</v>
      </c>
      <c r="AI196" s="29">
        <v>9</v>
      </c>
      <c r="AJ196" s="30" t="s">
        <v>1385</v>
      </c>
      <c r="AK196" s="31"/>
      <c r="AL196" s="52">
        <v>71</v>
      </c>
      <c r="AM196" s="32"/>
      <c r="AN196" s="33"/>
      <c r="AQ196" s="32"/>
    </row>
    <row r="197" spans="2:43" x14ac:dyDescent="0.25">
      <c r="B197" s="25">
        <v>196</v>
      </c>
      <c r="C197" s="27" t="s">
        <v>396</v>
      </c>
      <c r="D197" s="27" t="s">
        <v>397</v>
      </c>
      <c r="E197" s="28" t="s">
        <v>2</v>
      </c>
      <c r="F197" s="25">
        <v>6</v>
      </c>
      <c r="G197" s="25">
        <v>10</v>
      </c>
      <c r="H197" s="25"/>
      <c r="I197" s="25"/>
      <c r="J197" s="25"/>
      <c r="K197" s="25"/>
      <c r="L197" s="25"/>
      <c r="M197" s="25"/>
      <c r="N197" s="25"/>
      <c r="O197" s="25">
        <v>20</v>
      </c>
      <c r="P197" s="25"/>
      <c r="Q197" s="25"/>
      <c r="R197" s="25"/>
      <c r="S197" s="25"/>
      <c r="T197" s="25"/>
      <c r="U197" s="25"/>
      <c r="V197" s="25"/>
      <c r="W197" s="25"/>
      <c r="X197" s="25"/>
      <c r="Y197" s="29"/>
      <c r="Z197" s="25"/>
      <c r="AA197" s="25"/>
      <c r="AB197" s="25"/>
      <c r="AC197" s="25">
        <v>36</v>
      </c>
      <c r="AD197" s="26">
        <v>9</v>
      </c>
      <c r="AE197" s="29">
        <v>45</v>
      </c>
      <c r="AF197" s="29">
        <v>6</v>
      </c>
      <c r="AG197" s="25">
        <v>42</v>
      </c>
      <c r="AH197" s="25"/>
      <c r="AI197" s="29">
        <v>3</v>
      </c>
      <c r="AJ197" s="30" t="s">
        <v>1467</v>
      </c>
      <c r="AK197" s="31"/>
      <c r="AL197" s="52">
        <v>45</v>
      </c>
      <c r="AM197" s="32"/>
      <c r="AN197" s="33"/>
      <c r="AQ197" s="32"/>
    </row>
    <row r="198" spans="2:43" x14ac:dyDescent="0.25">
      <c r="B198" s="25">
        <v>197</v>
      </c>
      <c r="C198" s="27" t="s">
        <v>398</v>
      </c>
      <c r="D198" s="27" t="s">
        <v>399</v>
      </c>
      <c r="E198" s="78" t="s">
        <v>1547</v>
      </c>
      <c r="F198" s="25">
        <v>8</v>
      </c>
      <c r="G198" s="25">
        <v>10</v>
      </c>
      <c r="H198" s="25"/>
      <c r="I198" s="25"/>
      <c r="J198" s="25">
        <v>10</v>
      </c>
      <c r="K198" s="25"/>
      <c r="L198" s="25"/>
      <c r="M198" s="25"/>
      <c r="N198" s="25"/>
      <c r="O198" s="25">
        <v>40</v>
      </c>
      <c r="P198" s="25">
        <v>10</v>
      </c>
      <c r="Q198" s="25"/>
      <c r="R198" s="25"/>
      <c r="S198" s="25"/>
      <c r="T198" s="25"/>
      <c r="U198" s="25"/>
      <c r="V198" s="25"/>
      <c r="W198" s="25"/>
      <c r="X198" s="25"/>
      <c r="Y198" s="29"/>
      <c r="Z198" s="25"/>
      <c r="AA198" s="25"/>
      <c r="AB198" s="25"/>
      <c r="AC198" s="25">
        <v>78</v>
      </c>
      <c r="AD198" s="26">
        <v>24</v>
      </c>
      <c r="AE198" s="29">
        <v>102</v>
      </c>
      <c r="AF198" s="29">
        <v>12</v>
      </c>
      <c r="AG198" s="25">
        <v>90</v>
      </c>
      <c r="AH198" s="25"/>
      <c r="AI198" s="29">
        <v>12</v>
      </c>
      <c r="AJ198" s="30" t="s">
        <v>1458</v>
      </c>
      <c r="AK198" s="31"/>
      <c r="AL198" s="52">
        <v>102</v>
      </c>
      <c r="AM198" s="32"/>
      <c r="AN198" s="33"/>
      <c r="AQ198" s="32"/>
    </row>
    <row r="199" spans="2:43" x14ac:dyDescent="0.25">
      <c r="B199" s="25">
        <v>198</v>
      </c>
      <c r="C199" s="27" t="s">
        <v>400</v>
      </c>
      <c r="D199" s="27" t="s">
        <v>401</v>
      </c>
      <c r="E199" s="78" t="s">
        <v>1547</v>
      </c>
      <c r="F199" s="25"/>
      <c r="G199" s="25">
        <v>10</v>
      </c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9"/>
      <c r="Z199" s="25"/>
      <c r="AA199" s="25"/>
      <c r="AB199" s="25"/>
      <c r="AC199" s="25">
        <v>10</v>
      </c>
      <c r="AD199" s="26">
        <v>19</v>
      </c>
      <c r="AE199" s="29">
        <v>29</v>
      </c>
      <c r="AF199" s="29">
        <v>1</v>
      </c>
      <c r="AG199" s="25">
        <v>11</v>
      </c>
      <c r="AH199" s="25"/>
      <c r="AI199" s="29">
        <v>18</v>
      </c>
      <c r="AJ199" s="30" t="s">
        <v>1468</v>
      </c>
      <c r="AK199" s="31"/>
      <c r="AL199" s="52">
        <v>29</v>
      </c>
      <c r="AM199" s="32"/>
      <c r="AN199" s="33"/>
      <c r="AQ199" s="32"/>
    </row>
    <row r="200" spans="2:43" x14ac:dyDescent="0.25">
      <c r="B200" s="25">
        <v>199</v>
      </c>
      <c r="C200" s="27" t="s">
        <v>402</v>
      </c>
      <c r="D200" s="27" t="s">
        <v>403</v>
      </c>
      <c r="E200" s="78" t="s">
        <v>1547</v>
      </c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>
        <v>8</v>
      </c>
      <c r="V200" s="25"/>
      <c r="W200" s="25"/>
      <c r="X200" s="25"/>
      <c r="Y200" s="29"/>
      <c r="Z200" s="25"/>
      <c r="AA200" s="25">
        <v>4</v>
      </c>
      <c r="AB200" s="25">
        <v>30</v>
      </c>
      <c r="AC200" s="25">
        <v>42</v>
      </c>
      <c r="AD200" s="26">
        <v>0</v>
      </c>
      <c r="AE200" s="29">
        <v>42</v>
      </c>
      <c r="AF200" s="29">
        <v>0</v>
      </c>
      <c r="AG200" s="25">
        <v>42</v>
      </c>
      <c r="AH200" s="25"/>
      <c r="AI200" s="29">
        <v>0</v>
      </c>
      <c r="AJ200" s="30">
        <v>0</v>
      </c>
      <c r="AK200" s="31"/>
      <c r="AL200" s="52">
        <v>42</v>
      </c>
      <c r="AM200" s="32"/>
      <c r="AN200" s="33"/>
      <c r="AQ200" s="32"/>
    </row>
    <row r="201" spans="2:43" x14ac:dyDescent="0.25">
      <c r="B201" s="25">
        <v>200</v>
      </c>
      <c r="C201" s="27" t="s">
        <v>404</v>
      </c>
      <c r="D201" s="27" t="s">
        <v>405</v>
      </c>
      <c r="E201" s="78" t="s">
        <v>1547</v>
      </c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>
        <v>11</v>
      </c>
      <c r="V201" s="25"/>
      <c r="W201" s="25"/>
      <c r="X201" s="25"/>
      <c r="Y201" s="29"/>
      <c r="Z201" s="25"/>
      <c r="AA201" s="25"/>
      <c r="AB201" s="25">
        <v>28</v>
      </c>
      <c r="AC201" s="25">
        <v>39</v>
      </c>
      <c r="AD201" s="26">
        <v>0</v>
      </c>
      <c r="AE201" s="29">
        <v>39</v>
      </c>
      <c r="AF201" s="29">
        <v>0</v>
      </c>
      <c r="AG201" s="25">
        <v>39</v>
      </c>
      <c r="AH201" s="25"/>
      <c r="AI201" s="29">
        <v>0</v>
      </c>
      <c r="AJ201" s="30">
        <v>0</v>
      </c>
      <c r="AK201" s="31"/>
      <c r="AL201" s="52">
        <v>39</v>
      </c>
      <c r="AM201" s="32"/>
      <c r="AN201" s="33"/>
      <c r="AQ201" s="32"/>
    </row>
    <row r="202" spans="2:43" x14ac:dyDescent="0.25">
      <c r="B202" s="25">
        <v>201</v>
      </c>
      <c r="C202" s="27" t="s">
        <v>406</v>
      </c>
      <c r="D202" s="27" t="s">
        <v>407</v>
      </c>
      <c r="E202" s="78" t="s">
        <v>1547</v>
      </c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9"/>
      <c r="Z202" s="25"/>
      <c r="AA202" s="25">
        <v>16</v>
      </c>
      <c r="AB202" s="25">
        <v>40</v>
      </c>
      <c r="AC202" s="25">
        <v>56</v>
      </c>
      <c r="AD202" s="26">
        <v>0</v>
      </c>
      <c r="AE202" s="29">
        <v>56</v>
      </c>
      <c r="AF202" s="29">
        <v>0</v>
      </c>
      <c r="AG202" s="25">
        <v>56</v>
      </c>
      <c r="AH202" s="25"/>
      <c r="AI202" s="29">
        <v>0</v>
      </c>
      <c r="AJ202" s="30">
        <v>0</v>
      </c>
      <c r="AK202" s="31"/>
      <c r="AL202" s="52">
        <v>56</v>
      </c>
      <c r="AM202" s="32"/>
      <c r="AN202" s="33"/>
      <c r="AQ202" s="32"/>
    </row>
    <row r="203" spans="2:43" x14ac:dyDescent="0.25">
      <c r="B203" s="25">
        <v>202</v>
      </c>
      <c r="C203" s="27" t="s">
        <v>408</v>
      </c>
      <c r="D203" s="27" t="s">
        <v>409</v>
      </c>
      <c r="E203" s="28" t="s">
        <v>2145</v>
      </c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9"/>
      <c r="Z203" s="25"/>
      <c r="AA203" s="25"/>
      <c r="AB203" s="25"/>
      <c r="AC203" s="25">
        <v>0</v>
      </c>
      <c r="AD203" s="26">
        <v>62</v>
      </c>
      <c r="AE203" s="29">
        <v>62</v>
      </c>
      <c r="AF203" s="29">
        <v>0</v>
      </c>
      <c r="AG203" s="25">
        <v>0</v>
      </c>
      <c r="AH203" s="25"/>
      <c r="AI203" s="29">
        <v>62</v>
      </c>
      <c r="AJ203" s="30" t="s">
        <v>1384</v>
      </c>
      <c r="AK203" s="31"/>
      <c r="AL203" s="52">
        <v>62</v>
      </c>
      <c r="AM203" s="32"/>
      <c r="AN203" s="33"/>
      <c r="AQ203" s="32"/>
    </row>
    <row r="204" spans="2:43" x14ac:dyDescent="0.25">
      <c r="B204" s="25">
        <v>203</v>
      </c>
      <c r="C204" s="27" t="s">
        <v>410</v>
      </c>
      <c r="D204" s="27" t="s">
        <v>411</v>
      </c>
      <c r="E204" s="78" t="s">
        <v>1547</v>
      </c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9"/>
      <c r="Z204" s="25"/>
      <c r="AA204" s="25"/>
      <c r="AB204" s="25"/>
      <c r="AC204" s="25">
        <v>0</v>
      </c>
      <c r="AD204" s="26">
        <v>6</v>
      </c>
      <c r="AE204" s="29">
        <v>6</v>
      </c>
      <c r="AF204" s="29">
        <v>1</v>
      </c>
      <c r="AG204" s="25">
        <v>1</v>
      </c>
      <c r="AH204" s="25"/>
      <c r="AI204" s="29">
        <v>5</v>
      </c>
      <c r="AJ204" s="30" t="s">
        <v>1381</v>
      </c>
      <c r="AK204" s="31"/>
      <c r="AL204" s="52">
        <v>6</v>
      </c>
      <c r="AM204" s="32"/>
      <c r="AN204" s="33"/>
      <c r="AQ204" s="32"/>
    </row>
    <row r="205" spans="2:43" x14ac:dyDescent="0.25">
      <c r="B205" s="25">
        <v>204</v>
      </c>
      <c r="C205" s="27" t="s">
        <v>412</v>
      </c>
      <c r="D205" s="27" t="s">
        <v>413</v>
      </c>
      <c r="E205" s="78" t="s">
        <v>2147</v>
      </c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>
        <v>10</v>
      </c>
      <c r="V205" s="25"/>
      <c r="W205" s="25"/>
      <c r="X205" s="25"/>
      <c r="Y205" s="29"/>
      <c r="Z205" s="25"/>
      <c r="AA205" s="25"/>
      <c r="AB205" s="25"/>
      <c r="AC205" s="25">
        <v>10</v>
      </c>
      <c r="AD205" s="26">
        <v>0</v>
      </c>
      <c r="AE205" s="29">
        <v>10</v>
      </c>
      <c r="AF205" s="29">
        <v>0</v>
      </c>
      <c r="AG205" s="25">
        <v>10</v>
      </c>
      <c r="AH205" s="25"/>
      <c r="AI205" s="29">
        <v>0</v>
      </c>
      <c r="AJ205" s="30">
        <v>0</v>
      </c>
      <c r="AK205" s="31"/>
      <c r="AL205" s="52">
        <v>10</v>
      </c>
      <c r="AM205" s="32"/>
      <c r="AN205" s="33"/>
      <c r="AQ205" s="32"/>
    </row>
    <row r="206" spans="2:43" x14ac:dyDescent="0.25">
      <c r="B206" s="25">
        <v>205</v>
      </c>
      <c r="C206" s="27" t="s">
        <v>414</v>
      </c>
      <c r="D206" s="27" t="s">
        <v>415</v>
      </c>
      <c r="E206" s="78" t="s">
        <v>1547</v>
      </c>
      <c r="F206" s="25"/>
      <c r="G206" s="25">
        <v>10</v>
      </c>
      <c r="H206" s="25">
        <v>70</v>
      </c>
      <c r="I206" s="25">
        <v>30</v>
      </c>
      <c r="J206" s="25">
        <v>20</v>
      </c>
      <c r="K206" s="25"/>
      <c r="L206" s="25">
        <v>300</v>
      </c>
      <c r="M206" s="25"/>
      <c r="N206" s="25">
        <v>6</v>
      </c>
      <c r="O206" s="25"/>
      <c r="P206" s="25"/>
      <c r="Q206" s="25">
        <v>50</v>
      </c>
      <c r="R206" s="25"/>
      <c r="S206" s="25"/>
      <c r="T206" s="25"/>
      <c r="U206" s="25"/>
      <c r="V206" s="25"/>
      <c r="W206" s="25"/>
      <c r="X206" s="25"/>
      <c r="Y206" s="29">
        <v>10</v>
      </c>
      <c r="Z206" s="25"/>
      <c r="AA206" s="25"/>
      <c r="AB206" s="25"/>
      <c r="AC206" s="25">
        <v>496</v>
      </c>
      <c r="AD206" s="26">
        <v>312</v>
      </c>
      <c r="AE206" s="29">
        <v>808</v>
      </c>
      <c r="AF206" s="29">
        <v>286</v>
      </c>
      <c r="AG206" s="25">
        <v>782</v>
      </c>
      <c r="AH206" s="25">
        <v>22</v>
      </c>
      <c r="AI206" s="29">
        <v>4</v>
      </c>
      <c r="AJ206" s="30" t="s">
        <v>1467</v>
      </c>
      <c r="AK206" s="31"/>
      <c r="AL206" s="52">
        <v>786</v>
      </c>
      <c r="AM206" s="32"/>
      <c r="AN206" s="33"/>
      <c r="AQ206" s="32"/>
    </row>
    <row r="207" spans="2:43" x14ac:dyDescent="0.25">
      <c r="B207" s="25">
        <v>206</v>
      </c>
      <c r="C207" s="27" t="s">
        <v>416</v>
      </c>
      <c r="D207" s="27" t="s">
        <v>417</v>
      </c>
      <c r="E207" s="78" t="s">
        <v>1547</v>
      </c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>
        <v>10</v>
      </c>
      <c r="R207" s="25"/>
      <c r="S207" s="25"/>
      <c r="T207" s="25"/>
      <c r="U207" s="25"/>
      <c r="V207" s="25"/>
      <c r="W207" s="25"/>
      <c r="X207" s="25"/>
      <c r="Y207" s="29"/>
      <c r="Z207" s="25"/>
      <c r="AA207" s="25"/>
      <c r="AB207" s="25"/>
      <c r="AC207" s="25">
        <v>10</v>
      </c>
      <c r="AD207" s="26">
        <v>41</v>
      </c>
      <c r="AE207" s="29">
        <v>51</v>
      </c>
      <c r="AF207" s="29">
        <v>7</v>
      </c>
      <c r="AG207" s="25">
        <v>17</v>
      </c>
      <c r="AH207" s="25"/>
      <c r="AI207" s="29">
        <v>34</v>
      </c>
      <c r="AJ207" s="30" t="s">
        <v>1467</v>
      </c>
      <c r="AK207" s="31"/>
      <c r="AL207" s="52">
        <v>51</v>
      </c>
      <c r="AM207" s="32"/>
      <c r="AN207" s="33"/>
      <c r="AQ207" s="32"/>
    </row>
    <row r="208" spans="2:43" x14ac:dyDescent="0.25">
      <c r="B208" s="25">
        <v>207</v>
      </c>
      <c r="C208" s="27" t="s">
        <v>418</v>
      </c>
      <c r="D208" s="27" t="s">
        <v>419</v>
      </c>
      <c r="E208" s="78" t="s">
        <v>1547</v>
      </c>
      <c r="F208" s="25"/>
      <c r="G208" s="25"/>
      <c r="H208" s="25"/>
      <c r="I208" s="25"/>
      <c r="J208" s="25"/>
      <c r="K208" s="25"/>
      <c r="L208" s="37">
        <v>50</v>
      </c>
      <c r="M208" s="25"/>
      <c r="N208" s="25"/>
      <c r="O208" s="25"/>
      <c r="P208" s="25"/>
      <c r="Q208" s="25">
        <v>10</v>
      </c>
      <c r="R208" s="25"/>
      <c r="S208" s="25"/>
      <c r="T208" s="25"/>
      <c r="U208" s="25"/>
      <c r="V208" s="25"/>
      <c r="W208" s="25"/>
      <c r="X208" s="25"/>
      <c r="Y208" s="29"/>
      <c r="Z208" s="25"/>
      <c r="AA208" s="25"/>
      <c r="AB208" s="25"/>
      <c r="AC208" s="25">
        <v>60</v>
      </c>
      <c r="AD208" s="26">
        <v>49</v>
      </c>
      <c r="AE208" s="29">
        <v>109</v>
      </c>
      <c r="AF208" s="29">
        <v>7</v>
      </c>
      <c r="AG208" s="25">
        <v>67</v>
      </c>
      <c r="AH208" s="25"/>
      <c r="AI208" s="29">
        <v>42</v>
      </c>
      <c r="AJ208" s="30" t="s">
        <v>1469</v>
      </c>
      <c r="AK208" s="31"/>
      <c r="AL208" s="52">
        <v>109</v>
      </c>
      <c r="AM208" s="32"/>
      <c r="AN208" s="33"/>
      <c r="AQ208" s="32"/>
    </row>
    <row r="209" spans="2:43" x14ac:dyDescent="0.25">
      <c r="B209" s="25">
        <v>208</v>
      </c>
      <c r="C209" s="27" t="s">
        <v>420</v>
      </c>
      <c r="D209" s="27" t="s">
        <v>421</v>
      </c>
      <c r="E209" s="78" t="s">
        <v>1547</v>
      </c>
      <c r="F209" s="25"/>
      <c r="G209" s="25">
        <v>10</v>
      </c>
      <c r="H209" s="25">
        <v>70</v>
      </c>
      <c r="I209" s="25">
        <v>30</v>
      </c>
      <c r="J209" s="25">
        <v>20</v>
      </c>
      <c r="K209" s="25"/>
      <c r="L209" s="25">
        <v>52</v>
      </c>
      <c r="M209" s="25"/>
      <c r="N209" s="25">
        <v>0</v>
      </c>
      <c r="O209" s="25"/>
      <c r="P209" s="25"/>
      <c r="Q209" s="25">
        <v>28</v>
      </c>
      <c r="R209" s="25">
        <v>28</v>
      </c>
      <c r="S209" s="25"/>
      <c r="T209" s="25"/>
      <c r="U209" s="25"/>
      <c r="V209" s="25"/>
      <c r="W209" s="25"/>
      <c r="X209" s="25"/>
      <c r="Y209" s="29">
        <v>4</v>
      </c>
      <c r="Z209" s="25"/>
      <c r="AA209" s="25"/>
      <c r="AB209" s="25"/>
      <c r="AC209" s="25">
        <v>242</v>
      </c>
      <c r="AD209" s="26">
        <v>214</v>
      </c>
      <c r="AE209" s="29">
        <v>456</v>
      </c>
      <c r="AF209" s="29">
        <v>145</v>
      </c>
      <c r="AG209" s="25">
        <v>387</v>
      </c>
      <c r="AH209" s="25">
        <v>32</v>
      </c>
      <c r="AI209" s="29">
        <v>37</v>
      </c>
      <c r="AJ209" s="30" t="s">
        <v>1385</v>
      </c>
      <c r="AK209" s="31"/>
      <c r="AL209" s="52">
        <v>424</v>
      </c>
      <c r="AM209" s="32"/>
      <c r="AN209" s="33"/>
      <c r="AQ209" s="32"/>
    </row>
    <row r="210" spans="2:43" x14ac:dyDescent="0.25">
      <c r="B210" s="25">
        <v>209</v>
      </c>
      <c r="C210" s="27" t="s">
        <v>422</v>
      </c>
      <c r="D210" s="27" t="s">
        <v>423</v>
      </c>
      <c r="E210" s="78" t="s">
        <v>1547</v>
      </c>
      <c r="F210" s="25"/>
      <c r="G210" s="25"/>
      <c r="H210" s="25">
        <v>10</v>
      </c>
      <c r="I210" s="25">
        <v>10</v>
      </c>
      <c r="J210" s="25"/>
      <c r="K210" s="25"/>
      <c r="L210" s="37">
        <v>268</v>
      </c>
      <c r="M210" s="25"/>
      <c r="N210" s="25"/>
      <c r="O210" s="25"/>
      <c r="P210" s="25"/>
      <c r="Q210" s="25">
        <v>10</v>
      </c>
      <c r="R210" s="25"/>
      <c r="S210" s="25"/>
      <c r="T210" s="25"/>
      <c r="U210" s="25"/>
      <c r="V210" s="25"/>
      <c r="W210" s="25"/>
      <c r="X210" s="25"/>
      <c r="Y210" s="29"/>
      <c r="Z210" s="25"/>
      <c r="AA210" s="25"/>
      <c r="AB210" s="25"/>
      <c r="AC210" s="25">
        <v>298</v>
      </c>
      <c r="AD210" s="26">
        <v>105</v>
      </c>
      <c r="AE210" s="29">
        <v>403</v>
      </c>
      <c r="AF210" s="29">
        <v>41</v>
      </c>
      <c r="AG210" s="25">
        <v>339</v>
      </c>
      <c r="AH210" s="25">
        <v>2</v>
      </c>
      <c r="AI210" s="29">
        <v>62</v>
      </c>
      <c r="AJ210" s="30" t="s">
        <v>1385</v>
      </c>
      <c r="AK210" s="31"/>
      <c r="AL210" s="52">
        <v>401</v>
      </c>
      <c r="AM210" s="32"/>
      <c r="AN210" s="33"/>
      <c r="AQ210" s="32"/>
    </row>
    <row r="211" spans="2:43" x14ac:dyDescent="0.25">
      <c r="B211" s="25">
        <v>210</v>
      </c>
      <c r="C211" s="27" t="s">
        <v>424</v>
      </c>
      <c r="D211" s="27" t="s">
        <v>425</v>
      </c>
      <c r="E211" s="78" t="s">
        <v>1547</v>
      </c>
      <c r="F211" s="25"/>
      <c r="G211" s="25"/>
      <c r="H211" s="25">
        <v>70</v>
      </c>
      <c r="I211" s="25">
        <v>30</v>
      </c>
      <c r="J211" s="25">
        <v>20</v>
      </c>
      <c r="K211" s="25"/>
      <c r="L211" s="25">
        <v>60</v>
      </c>
      <c r="M211" s="25"/>
      <c r="N211" s="25">
        <v>0</v>
      </c>
      <c r="O211" s="25"/>
      <c r="P211" s="25"/>
      <c r="Q211" s="25">
        <v>60</v>
      </c>
      <c r="R211" s="25"/>
      <c r="S211" s="25"/>
      <c r="T211" s="25"/>
      <c r="U211" s="25"/>
      <c r="V211" s="25"/>
      <c r="W211" s="25"/>
      <c r="X211" s="25"/>
      <c r="Y211" s="29">
        <v>60</v>
      </c>
      <c r="Z211" s="25"/>
      <c r="AA211" s="25"/>
      <c r="AB211" s="25"/>
      <c r="AC211" s="25">
        <v>300</v>
      </c>
      <c r="AD211" s="26">
        <v>171</v>
      </c>
      <c r="AE211" s="29">
        <v>471</v>
      </c>
      <c r="AF211" s="29">
        <v>160</v>
      </c>
      <c r="AG211" s="25">
        <v>460</v>
      </c>
      <c r="AH211" s="25">
        <v>5</v>
      </c>
      <c r="AI211" s="29">
        <v>6</v>
      </c>
      <c r="AJ211" s="30" t="s">
        <v>1385</v>
      </c>
      <c r="AK211" s="31"/>
      <c r="AL211" s="52">
        <v>466</v>
      </c>
      <c r="AM211" s="32"/>
      <c r="AN211" s="33"/>
      <c r="AQ211" s="32"/>
    </row>
    <row r="212" spans="2:43" x14ac:dyDescent="0.25">
      <c r="B212" s="25">
        <v>211</v>
      </c>
      <c r="C212" s="27" t="s">
        <v>426</v>
      </c>
      <c r="D212" s="27" t="s">
        <v>1470</v>
      </c>
      <c r="E212" s="78" t="s">
        <v>1547</v>
      </c>
      <c r="F212" s="25"/>
      <c r="G212" s="25"/>
      <c r="H212" s="25">
        <v>10</v>
      </c>
      <c r="I212" s="25">
        <v>20</v>
      </c>
      <c r="J212" s="25"/>
      <c r="K212" s="25"/>
      <c r="L212" s="25"/>
      <c r="M212" s="25"/>
      <c r="N212" s="25">
        <v>3</v>
      </c>
      <c r="O212" s="25"/>
      <c r="P212" s="25"/>
      <c r="Q212" s="25">
        <v>20</v>
      </c>
      <c r="R212" s="25"/>
      <c r="S212" s="25"/>
      <c r="T212" s="25"/>
      <c r="U212" s="25">
        <v>20</v>
      </c>
      <c r="V212" s="25"/>
      <c r="W212" s="25"/>
      <c r="X212" s="25"/>
      <c r="Y212" s="29">
        <v>10</v>
      </c>
      <c r="Z212" s="25"/>
      <c r="AA212" s="25"/>
      <c r="AB212" s="25"/>
      <c r="AC212" s="25">
        <v>83</v>
      </c>
      <c r="AD212" s="26">
        <v>48</v>
      </c>
      <c r="AE212" s="29">
        <v>131</v>
      </c>
      <c r="AF212" s="29">
        <v>30</v>
      </c>
      <c r="AG212" s="25">
        <v>113</v>
      </c>
      <c r="AH212" s="25">
        <v>2</v>
      </c>
      <c r="AI212" s="29">
        <v>16</v>
      </c>
      <c r="AJ212" s="30" t="s">
        <v>1385</v>
      </c>
      <c r="AK212" s="31"/>
      <c r="AL212" s="52">
        <v>129</v>
      </c>
      <c r="AM212" s="32"/>
      <c r="AN212" s="33"/>
      <c r="AQ212" s="32"/>
    </row>
    <row r="213" spans="2:43" x14ac:dyDescent="0.25">
      <c r="B213" s="25">
        <v>212</v>
      </c>
      <c r="C213" s="27" t="s">
        <v>427</v>
      </c>
      <c r="D213" s="27" t="s">
        <v>428</v>
      </c>
      <c r="E213" s="28" t="s">
        <v>2145</v>
      </c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>
        <v>10</v>
      </c>
      <c r="V213" s="25"/>
      <c r="W213" s="25"/>
      <c r="X213" s="25"/>
      <c r="Y213" s="29">
        <v>10</v>
      </c>
      <c r="Z213" s="25"/>
      <c r="AA213" s="25"/>
      <c r="AB213" s="25"/>
      <c r="AC213" s="25">
        <v>20</v>
      </c>
      <c r="AD213" s="26">
        <v>58</v>
      </c>
      <c r="AE213" s="29">
        <v>78</v>
      </c>
      <c r="AF213" s="29">
        <v>16</v>
      </c>
      <c r="AG213" s="25">
        <v>36</v>
      </c>
      <c r="AH213" s="25"/>
      <c r="AI213" s="29">
        <v>42</v>
      </c>
      <c r="AJ213" s="30" t="s">
        <v>1456</v>
      </c>
      <c r="AK213" s="31"/>
      <c r="AL213" s="52">
        <v>78</v>
      </c>
      <c r="AM213" s="32"/>
      <c r="AN213" s="33"/>
      <c r="AQ213" s="32"/>
    </row>
    <row r="214" spans="2:43" x14ac:dyDescent="0.25">
      <c r="B214" s="25">
        <v>213</v>
      </c>
      <c r="C214" s="27" t="s">
        <v>429</v>
      </c>
      <c r="D214" s="27" t="s">
        <v>430</v>
      </c>
      <c r="E214" s="55" t="s">
        <v>1</v>
      </c>
      <c r="F214" s="25"/>
      <c r="G214" s="25"/>
      <c r="H214" s="25"/>
      <c r="I214" s="25">
        <v>30</v>
      </c>
      <c r="J214" s="25"/>
      <c r="K214" s="25">
        <v>20</v>
      </c>
      <c r="L214" s="25"/>
      <c r="M214" s="25"/>
      <c r="N214" s="25">
        <v>10</v>
      </c>
      <c r="O214" s="25"/>
      <c r="P214" s="25"/>
      <c r="Q214" s="25">
        <v>20</v>
      </c>
      <c r="R214" s="25"/>
      <c r="S214" s="25">
        <v>0</v>
      </c>
      <c r="T214" s="25">
        <v>78</v>
      </c>
      <c r="U214" s="25">
        <v>6</v>
      </c>
      <c r="V214" s="25"/>
      <c r="W214" s="25"/>
      <c r="X214" s="25"/>
      <c r="Y214" s="29"/>
      <c r="Z214" s="25">
        <v>12</v>
      </c>
      <c r="AA214" s="25"/>
      <c r="AB214" s="25">
        <v>30</v>
      </c>
      <c r="AC214" s="25">
        <v>206</v>
      </c>
      <c r="AD214" s="26">
        <v>74</v>
      </c>
      <c r="AE214" s="29">
        <v>280</v>
      </c>
      <c r="AF214" s="29">
        <v>52</v>
      </c>
      <c r="AG214" s="25">
        <v>258</v>
      </c>
      <c r="AH214" s="25">
        <v>26</v>
      </c>
      <c r="AI214" s="29">
        <v>-4</v>
      </c>
      <c r="AJ214" s="30" t="s">
        <v>1457</v>
      </c>
      <c r="AK214" s="31"/>
      <c r="AL214" s="52">
        <v>254</v>
      </c>
      <c r="AM214" s="32"/>
      <c r="AN214" s="33"/>
      <c r="AQ214" s="32"/>
    </row>
    <row r="215" spans="2:43" x14ac:dyDescent="0.25">
      <c r="B215" s="25">
        <v>214</v>
      </c>
      <c r="C215" s="27" t="s">
        <v>431</v>
      </c>
      <c r="D215" s="27" t="s">
        <v>432</v>
      </c>
      <c r="E215" s="28" t="s">
        <v>2145</v>
      </c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9"/>
      <c r="Z215" s="25"/>
      <c r="AA215" s="25"/>
      <c r="AB215" s="25"/>
      <c r="AC215" s="25">
        <v>0</v>
      </c>
      <c r="AD215" s="26">
        <v>63</v>
      </c>
      <c r="AE215" s="29">
        <v>63</v>
      </c>
      <c r="AF215" s="29">
        <v>0</v>
      </c>
      <c r="AG215" s="25">
        <v>0</v>
      </c>
      <c r="AH215" s="25"/>
      <c r="AI215" s="29">
        <v>63</v>
      </c>
      <c r="AJ215" s="30" t="s">
        <v>1384</v>
      </c>
      <c r="AK215" s="31"/>
      <c r="AL215" s="52">
        <v>63</v>
      </c>
      <c r="AM215" s="32"/>
      <c r="AN215" s="33"/>
      <c r="AQ215" s="32"/>
    </row>
    <row r="216" spans="2:43" x14ac:dyDescent="0.25">
      <c r="B216" s="25">
        <v>215</v>
      </c>
      <c r="C216" s="27" t="s">
        <v>433</v>
      </c>
      <c r="D216" s="27" t="s">
        <v>1471</v>
      </c>
      <c r="E216" s="28" t="s">
        <v>2145</v>
      </c>
      <c r="F216" s="25"/>
      <c r="G216" s="25">
        <v>30</v>
      </c>
      <c r="H216" s="25">
        <v>90</v>
      </c>
      <c r="I216" s="25">
        <v>60</v>
      </c>
      <c r="J216" s="25">
        <v>30</v>
      </c>
      <c r="K216" s="25">
        <v>30</v>
      </c>
      <c r="L216" s="25"/>
      <c r="M216" s="25"/>
      <c r="N216" s="25"/>
      <c r="O216" s="25"/>
      <c r="P216" s="25"/>
      <c r="Q216" s="25"/>
      <c r="R216" s="25"/>
      <c r="S216" s="25">
        <v>0</v>
      </c>
      <c r="T216" s="25"/>
      <c r="U216" s="25"/>
      <c r="V216" s="25"/>
      <c r="W216" s="25"/>
      <c r="X216" s="25">
        <v>24</v>
      </c>
      <c r="Y216" s="29"/>
      <c r="Z216" s="25"/>
      <c r="AA216" s="25"/>
      <c r="AB216" s="25"/>
      <c r="AC216" s="25">
        <v>264</v>
      </c>
      <c r="AD216" s="26">
        <v>382</v>
      </c>
      <c r="AE216" s="29">
        <v>646</v>
      </c>
      <c r="AF216" s="29">
        <v>32.666666666666671</v>
      </c>
      <c r="AG216" s="29">
        <v>296.66666666666669</v>
      </c>
      <c r="AH216" s="25">
        <v>48</v>
      </c>
      <c r="AI216" s="29">
        <v>301.33333333333331</v>
      </c>
      <c r="AJ216" s="30" t="s">
        <v>1472</v>
      </c>
      <c r="AK216" s="31"/>
      <c r="AL216" s="52">
        <v>598</v>
      </c>
      <c r="AM216" s="32"/>
      <c r="AN216" s="33"/>
    </row>
    <row r="217" spans="2:43" x14ac:dyDescent="0.25">
      <c r="B217" s="25">
        <v>216</v>
      </c>
      <c r="C217" s="27" t="s">
        <v>434</v>
      </c>
      <c r="D217" s="27" t="s">
        <v>435</v>
      </c>
      <c r="E217" s="28" t="s">
        <v>2146</v>
      </c>
      <c r="F217" s="25"/>
      <c r="G217" s="25"/>
      <c r="H217" s="25"/>
      <c r="I217" s="25"/>
      <c r="J217" s="25"/>
      <c r="K217" s="25">
        <v>400</v>
      </c>
      <c r="L217" s="25"/>
      <c r="M217" s="25"/>
      <c r="N217" s="25"/>
      <c r="O217" s="25"/>
      <c r="P217" s="25"/>
      <c r="Q217" s="25"/>
      <c r="R217" s="25"/>
      <c r="S217" s="25"/>
      <c r="T217" s="25"/>
      <c r="U217" s="25">
        <v>200</v>
      </c>
      <c r="V217" s="25"/>
      <c r="W217" s="25"/>
      <c r="X217" s="25">
        <v>137</v>
      </c>
      <c r="Y217" s="29"/>
      <c r="Z217" s="25"/>
      <c r="AA217" s="25"/>
      <c r="AB217" s="25"/>
      <c r="AC217" s="25">
        <v>737</v>
      </c>
      <c r="AD217" s="26">
        <v>448</v>
      </c>
      <c r="AE217" s="29">
        <v>1185</v>
      </c>
      <c r="AF217" s="29">
        <v>0</v>
      </c>
      <c r="AG217" s="25">
        <v>737</v>
      </c>
      <c r="AH217" s="25"/>
      <c r="AI217" s="29">
        <v>448</v>
      </c>
      <c r="AJ217" s="30" t="s">
        <v>1473</v>
      </c>
      <c r="AK217" s="31"/>
      <c r="AL217" s="52">
        <v>1185</v>
      </c>
      <c r="AM217" s="32"/>
      <c r="AN217" s="33"/>
    </row>
    <row r="218" spans="2:43" x14ac:dyDescent="0.25">
      <c r="B218" s="25">
        <v>217</v>
      </c>
      <c r="C218" s="27" t="s">
        <v>436</v>
      </c>
      <c r="D218" s="27" t="s">
        <v>437</v>
      </c>
      <c r="E218" s="28" t="s">
        <v>2146</v>
      </c>
      <c r="F218" s="25"/>
      <c r="G218" s="25"/>
      <c r="H218" s="25"/>
      <c r="I218" s="25"/>
      <c r="J218" s="25"/>
      <c r="K218" s="25">
        <v>178.8</v>
      </c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9"/>
      <c r="Z218" s="25"/>
      <c r="AA218" s="25"/>
      <c r="AB218" s="25"/>
      <c r="AC218" s="25">
        <v>178.8</v>
      </c>
      <c r="AD218" s="26">
        <v>0</v>
      </c>
      <c r="AE218" s="29">
        <v>178.8</v>
      </c>
      <c r="AF218" s="29">
        <v>0</v>
      </c>
      <c r="AG218" s="25">
        <v>178.8</v>
      </c>
      <c r="AH218" s="25"/>
      <c r="AI218" s="29">
        <v>0</v>
      </c>
      <c r="AJ218" s="30">
        <v>0</v>
      </c>
      <c r="AK218" s="31"/>
      <c r="AL218" s="52">
        <v>178.8</v>
      </c>
      <c r="AM218" s="32"/>
      <c r="AN218" s="33"/>
      <c r="AQ218" s="32"/>
    </row>
    <row r="219" spans="2:43" x14ac:dyDescent="0.25">
      <c r="B219" s="25">
        <v>218</v>
      </c>
      <c r="C219" s="27" t="s">
        <v>438</v>
      </c>
      <c r="D219" s="27" t="s">
        <v>439</v>
      </c>
      <c r="E219" s="28" t="s">
        <v>2146</v>
      </c>
      <c r="F219" s="25"/>
      <c r="G219" s="25"/>
      <c r="H219" s="25"/>
      <c r="I219" s="25"/>
      <c r="J219" s="25"/>
      <c r="K219" s="25">
        <v>68.400000000000006</v>
      </c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9"/>
      <c r="Z219" s="25"/>
      <c r="AA219" s="25"/>
      <c r="AB219" s="25"/>
      <c r="AC219" s="25">
        <v>68.400000000000006</v>
      </c>
      <c r="AD219" s="26">
        <v>0</v>
      </c>
      <c r="AE219" s="29">
        <v>68.400000000000006</v>
      </c>
      <c r="AF219" s="29">
        <v>0</v>
      </c>
      <c r="AG219" s="25">
        <v>68.400000000000006</v>
      </c>
      <c r="AH219" s="25"/>
      <c r="AI219" s="29">
        <v>0</v>
      </c>
      <c r="AJ219" s="30">
        <v>0</v>
      </c>
      <c r="AK219" s="31"/>
      <c r="AL219" s="52">
        <v>68.400000000000006</v>
      </c>
      <c r="AM219" s="32"/>
      <c r="AN219" s="33"/>
      <c r="AQ219" s="32"/>
    </row>
    <row r="220" spans="2:43" x14ac:dyDescent="0.25">
      <c r="B220" s="25">
        <v>219</v>
      </c>
      <c r="C220" s="27" t="s">
        <v>440</v>
      </c>
      <c r="D220" s="27" t="s">
        <v>441</v>
      </c>
      <c r="E220" s="28" t="s">
        <v>2146</v>
      </c>
      <c r="F220" s="25"/>
      <c r="G220" s="25"/>
      <c r="H220" s="25"/>
      <c r="I220" s="25"/>
      <c r="J220" s="25"/>
      <c r="K220" s="25">
        <v>7.2</v>
      </c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9"/>
      <c r="Z220" s="25"/>
      <c r="AA220" s="25"/>
      <c r="AB220" s="25"/>
      <c r="AC220" s="25">
        <v>7.2</v>
      </c>
      <c r="AD220" s="26">
        <v>249.60000000000002</v>
      </c>
      <c r="AE220" s="29">
        <v>256.8</v>
      </c>
      <c r="AF220" s="29">
        <v>0</v>
      </c>
      <c r="AG220" s="25">
        <v>7.2</v>
      </c>
      <c r="AH220" s="25"/>
      <c r="AI220" s="29">
        <v>249.60000000000002</v>
      </c>
      <c r="AJ220" s="30" t="s">
        <v>1474</v>
      </c>
      <c r="AK220" s="31"/>
      <c r="AL220" s="52">
        <v>256.8</v>
      </c>
      <c r="AM220" s="32"/>
      <c r="AN220" s="33"/>
      <c r="AQ220" s="32"/>
    </row>
    <row r="221" spans="2:43" x14ac:dyDescent="0.25">
      <c r="B221" s="25">
        <v>220</v>
      </c>
      <c r="C221" s="27" t="s">
        <v>442</v>
      </c>
      <c r="D221" s="27" t="s">
        <v>443</v>
      </c>
      <c r="E221" s="28" t="s">
        <v>2146</v>
      </c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9"/>
      <c r="Z221" s="25"/>
      <c r="AA221" s="25"/>
      <c r="AB221" s="25"/>
      <c r="AC221" s="25">
        <v>0</v>
      </c>
      <c r="AD221" s="26">
        <v>12</v>
      </c>
      <c r="AE221" s="29">
        <v>12</v>
      </c>
      <c r="AF221" s="29">
        <v>0</v>
      </c>
      <c r="AG221" s="25">
        <v>0</v>
      </c>
      <c r="AH221" s="25"/>
      <c r="AI221" s="29">
        <v>12</v>
      </c>
      <c r="AJ221" s="30" t="s">
        <v>1474</v>
      </c>
      <c r="AK221" s="31"/>
      <c r="AL221" s="52">
        <v>12</v>
      </c>
      <c r="AM221" s="32"/>
      <c r="AN221" s="33"/>
      <c r="AQ221" s="32"/>
    </row>
    <row r="222" spans="2:43" x14ac:dyDescent="0.25">
      <c r="B222" s="25">
        <v>221</v>
      </c>
      <c r="C222" s="27" t="s">
        <v>444</v>
      </c>
      <c r="D222" s="27" t="s">
        <v>445</v>
      </c>
      <c r="E222" s="28" t="s">
        <v>2146</v>
      </c>
      <c r="F222" s="25"/>
      <c r="G222" s="25"/>
      <c r="H222" s="25"/>
      <c r="I222" s="25"/>
      <c r="J222" s="25"/>
      <c r="K222" s="25">
        <v>252</v>
      </c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9"/>
      <c r="Z222" s="25"/>
      <c r="AA222" s="25"/>
      <c r="AB222" s="25"/>
      <c r="AC222" s="25">
        <v>252</v>
      </c>
      <c r="AD222" s="26">
        <v>0</v>
      </c>
      <c r="AE222" s="29">
        <v>252</v>
      </c>
      <c r="AF222" s="29">
        <v>0</v>
      </c>
      <c r="AG222" s="25">
        <v>252</v>
      </c>
      <c r="AH222" s="25"/>
      <c r="AI222" s="29">
        <v>0</v>
      </c>
      <c r="AJ222" s="30">
        <v>0</v>
      </c>
      <c r="AK222" s="31"/>
      <c r="AL222" s="52">
        <v>252</v>
      </c>
      <c r="AM222" s="32"/>
      <c r="AN222" s="33"/>
      <c r="AQ222" s="32"/>
    </row>
    <row r="223" spans="2:43" x14ac:dyDescent="0.25">
      <c r="B223" s="25">
        <v>222</v>
      </c>
      <c r="C223" s="27" t="s">
        <v>446</v>
      </c>
      <c r="D223" s="27" t="s">
        <v>447</v>
      </c>
      <c r="E223" s="28" t="s">
        <v>2146</v>
      </c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9"/>
      <c r="Z223" s="25"/>
      <c r="AA223" s="25"/>
      <c r="AB223" s="25"/>
      <c r="AC223" s="25">
        <v>0</v>
      </c>
      <c r="AD223" s="26">
        <v>7.2</v>
      </c>
      <c r="AE223" s="29">
        <v>7.2</v>
      </c>
      <c r="AF223" s="29">
        <v>0</v>
      </c>
      <c r="AG223" s="25">
        <v>0</v>
      </c>
      <c r="AH223" s="25"/>
      <c r="AI223" s="29">
        <v>7.2</v>
      </c>
      <c r="AJ223" s="30" t="s">
        <v>1474</v>
      </c>
      <c r="AK223" s="31"/>
      <c r="AL223" s="52">
        <v>7.2</v>
      </c>
      <c r="AM223" s="32"/>
      <c r="AN223" s="33"/>
      <c r="AQ223" s="32"/>
    </row>
    <row r="224" spans="2:43" x14ac:dyDescent="0.25">
      <c r="B224" s="25">
        <v>223</v>
      </c>
      <c r="C224" s="27" t="s">
        <v>448</v>
      </c>
      <c r="D224" s="27" t="s">
        <v>449</v>
      </c>
      <c r="E224" s="28" t="s">
        <v>2145</v>
      </c>
      <c r="F224" s="25"/>
      <c r="G224" s="25"/>
      <c r="H224" s="25"/>
      <c r="I224" s="25">
        <v>10</v>
      </c>
      <c r="J224" s="25"/>
      <c r="K224" s="25"/>
      <c r="L224" s="25"/>
      <c r="M224" s="25"/>
      <c r="N224" s="25">
        <v>4</v>
      </c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9"/>
      <c r="Z224" s="25"/>
      <c r="AA224" s="25"/>
      <c r="AB224" s="25">
        <v>10</v>
      </c>
      <c r="AC224" s="25">
        <v>24</v>
      </c>
      <c r="AD224" s="26">
        <v>6</v>
      </c>
      <c r="AE224" s="29">
        <v>30</v>
      </c>
      <c r="AF224" s="29">
        <v>0</v>
      </c>
      <c r="AG224" s="25">
        <v>24</v>
      </c>
      <c r="AH224" s="25"/>
      <c r="AI224" s="29">
        <v>6</v>
      </c>
      <c r="AJ224" s="30">
        <v>0</v>
      </c>
      <c r="AK224" s="31"/>
      <c r="AL224" s="52">
        <v>30</v>
      </c>
      <c r="AM224" s="32"/>
      <c r="AN224" s="33"/>
      <c r="AQ224" s="32"/>
    </row>
    <row r="225" spans="2:43" x14ac:dyDescent="0.25">
      <c r="B225" s="25">
        <v>224</v>
      </c>
      <c r="C225" s="27" t="s">
        <v>450</v>
      </c>
      <c r="D225" s="27" t="s">
        <v>451</v>
      </c>
      <c r="E225" s="28" t="s">
        <v>2145</v>
      </c>
      <c r="F225" s="25"/>
      <c r="G225" s="25"/>
      <c r="H225" s="25"/>
      <c r="I225" s="25">
        <v>10</v>
      </c>
      <c r="J225" s="25"/>
      <c r="K225" s="25"/>
      <c r="L225" s="25"/>
      <c r="M225" s="25"/>
      <c r="N225" s="25"/>
      <c r="O225" s="25"/>
      <c r="P225" s="25"/>
      <c r="Q225" s="25"/>
      <c r="R225" s="25">
        <v>50</v>
      </c>
      <c r="S225" s="25"/>
      <c r="T225" s="25"/>
      <c r="U225" s="25"/>
      <c r="V225" s="25"/>
      <c r="W225" s="25"/>
      <c r="X225" s="25"/>
      <c r="Y225" s="29"/>
      <c r="Z225" s="25"/>
      <c r="AA225" s="25"/>
      <c r="AB225" s="25"/>
      <c r="AC225" s="25">
        <v>60</v>
      </c>
      <c r="AD225" s="26">
        <v>6</v>
      </c>
      <c r="AE225" s="29">
        <v>66</v>
      </c>
      <c r="AF225" s="29">
        <v>0</v>
      </c>
      <c r="AG225" s="25">
        <v>60</v>
      </c>
      <c r="AH225" s="25"/>
      <c r="AI225" s="29">
        <v>6</v>
      </c>
      <c r="AJ225" s="30" t="s">
        <v>1475</v>
      </c>
      <c r="AK225" s="31"/>
      <c r="AL225" s="52">
        <v>66</v>
      </c>
      <c r="AM225" s="32"/>
      <c r="AN225" s="33"/>
      <c r="AQ225" s="32"/>
    </row>
    <row r="226" spans="2:43" x14ac:dyDescent="0.25">
      <c r="B226" s="25">
        <v>225</v>
      </c>
      <c r="C226" s="27" t="s">
        <v>452</v>
      </c>
      <c r="D226" s="27" t="s">
        <v>453</v>
      </c>
      <c r="E226" s="28" t="s">
        <v>2145</v>
      </c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9"/>
      <c r="Z226" s="25"/>
      <c r="AA226" s="25"/>
      <c r="AB226" s="25"/>
      <c r="AC226" s="25">
        <v>0</v>
      </c>
      <c r="AD226" s="26">
        <v>56</v>
      </c>
      <c r="AE226" s="29">
        <v>56</v>
      </c>
      <c r="AF226" s="29">
        <v>15</v>
      </c>
      <c r="AG226" s="25">
        <v>15</v>
      </c>
      <c r="AH226" s="25"/>
      <c r="AI226" s="29">
        <v>41</v>
      </c>
      <c r="AJ226" s="30" t="s">
        <v>1458</v>
      </c>
      <c r="AK226" s="31"/>
      <c r="AL226" s="52">
        <v>56</v>
      </c>
      <c r="AM226" s="32"/>
      <c r="AN226" s="33"/>
      <c r="AQ226" s="32"/>
    </row>
    <row r="227" spans="2:43" x14ac:dyDescent="0.25">
      <c r="B227" s="25">
        <v>226</v>
      </c>
      <c r="C227" s="27" t="s">
        <v>454</v>
      </c>
      <c r="D227" s="27" t="s">
        <v>1476</v>
      </c>
      <c r="E227" s="28" t="s">
        <v>2145</v>
      </c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>
        <v>8</v>
      </c>
      <c r="V227" s="25"/>
      <c r="W227" s="25"/>
      <c r="X227" s="25"/>
      <c r="Y227" s="29"/>
      <c r="Z227" s="25"/>
      <c r="AA227" s="25"/>
      <c r="AB227" s="25"/>
      <c r="AC227" s="25">
        <v>8</v>
      </c>
      <c r="AD227" s="26">
        <v>4</v>
      </c>
      <c r="AE227" s="29">
        <v>12</v>
      </c>
      <c r="AF227" s="29">
        <v>0</v>
      </c>
      <c r="AG227" s="25">
        <v>8</v>
      </c>
      <c r="AH227" s="25"/>
      <c r="AI227" s="29">
        <v>4</v>
      </c>
      <c r="AJ227" s="30">
        <v>0</v>
      </c>
      <c r="AK227" s="31"/>
      <c r="AL227" s="52">
        <v>12</v>
      </c>
      <c r="AM227" s="32"/>
      <c r="AN227" s="33"/>
      <c r="AQ227" s="32"/>
    </row>
    <row r="228" spans="2:43" x14ac:dyDescent="0.25">
      <c r="B228" s="25">
        <v>227</v>
      </c>
      <c r="C228" s="27" t="s">
        <v>455</v>
      </c>
      <c r="D228" s="27" t="s">
        <v>456</v>
      </c>
      <c r="E228" s="28" t="s">
        <v>2145</v>
      </c>
      <c r="F228" s="25"/>
      <c r="G228" s="25"/>
      <c r="H228" s="25"/>
      <c r="I228" s="25"/>
      <c r="J228" s="25">
        <v>16</v>
      </c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9"/>
      <c r="Z228" s="25"/>
      <c r="AA228" s="25"/>
      <c r="AB228" s="25"/>
      <c r="AC228" s="25">
        <v>16</v>
      </c>
      <c r="AD228" s="26">
        <v>2</v>
      </c>
      <c r="AE228" s="29">
        <v>18</v>
      </c>
      <c r="AF228" s="29">
        <v>0</v>
      </c>
      <c r="AG228" s="25">
        <v>16</v>
      </c>
      <c r="AH228" s="25"/>
      <c r="AI228" s="29">
        <v>2</v>
      </c>
      <c r="AJ228" s="30">
        <v>0</v>
      </c>
      <c r="AK228" s="31"/>
      <c r="AL228" s="52">
        <v>18</v>
      </c>
      <c r="AM228" s="32"/>
      <c r="AN228" s="33"/>
      <c r="AQ228" s="32"/>
    </row>
    <row r="229" spans="2:43" x14ac:dyDescent="0.25">
      <c r="B229" s="25">
        <v>228</v>
      </c>
      <c r="C229" s="27" t="s">
        <v>457</v>
      </c>
      <c r="D229" s="27" t="s">
        <v>458</v>
      </c>
      <c r="E229" s="78" t="s">
        <v>2147</v>
      </c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9"/>
      <c r="Z229" s="25"/>
      <c r="AA229" s="25"/>
      <c r="AB229" s="25"/>
      <c r="AC229" s="25">
        <v>0</v>
      </c>
      <c r="AD229" s="26">
        <v>6</v>
      </c>
      <c r="AE229" s="29">
        <v>6</v>
      </c>
      <c r="AF229" s="29">
        <v>0</v>
      </c>
      <c r="AG229" s="25">
        <v>0</v>
      </c>
      <c r="AH229" s="25"/>
      <c r="AI229" s="29">
        <v>6</v>
      </c>
      <c r="AJ229" s="30" t="s">
        <v>1477</v>
      </c>
      <c r="AK229" s="31"/>
      <c r="AL229" s="52">
        <v>6</v>
      </c>
      <c r="AM229" s="32"/>
      <c r="AN229" s="33"/>
      <c r="AQ229" s="32"/>
    </row>
    <row r="230" spans="2:43" x14ac:dyDescent="0.25">
      <c r="B230" s="25">
        <v>229</v>
      </c>
      <c r="C230" s="27" t="s">
        <v>459</v>
      </c>
      <c r="D230" s="27" t="s">
        <v>460</v>
      </c>
      <c r="E230" s="28" t="s">
        <v>2145</v>
      </c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>
        <v>0</v>
      </c>
      <c r="T230" s="25"/>
      <c r="U230" s="25"/>
      <c r="V230" s="25"/>
      <c r="W230" s="25"/>
      <c r="X230" s="25"/>
      <c r="Y230" s="29"/>
      <c r="Z230" s="25"/>
      <c r="AA230" s="25"/>
      <c r="AB230" s="25"/>
      <c r="AC230" s="25">
        <v>0</v>
      </c>
      <c r="AD230" s="26">
        <v>1</v>
      </c>
      <c r="AE230" s="29">
        <v>1</v>
      </c>
      <c r="AF230" s="29">
        <v>0</v>
      </c>
      <c r="AG230" s="25">
        <v>0</v>
      </c>
      <c r="AH230" s="25"/>
      <c r="AI230" s="29">
        <v>1</v>
      </c>
      <c r="AJ230" s="30" t="s">
        <v>1394</v>
      </c>
      <c r="AK230" s="31"/>
      <c r="AL230" s="52">
        <v>1</v>
      </c>
      <c r="AM230" s="32"/>
      <c r="AN230" s="33"/>
      <c r="AQ230" s="32"/>
    </row>
    <row r="231" spans="2:43" x14ac:dyDescent="0.25">
      <c r="B231" s="25">
        <v>230</v>
      </c>
      <c r="C231" s="27" t="s">
        <v>461</v>
      </c>
      <c r="D231" s="27" t="s">
        <v>462</v>
      </c>
      <c r="E231" s="78" t="s">
        <v>2147</v>
      </c>
      <c r="F231" s="25"/>
      <c r="G231" s="25">
        <v>2</v>
      </c>
      <c r="H231" s="25">
        <v>5</v>
      </c>
      <c r="I231" s="25">
        <v>4</v>
      </c>
      <c r="J231" s="25"/>
      <c r="K231" s="25"/>
      <c r="L231" s="25"/>
      <c r="M231" s="25"/>
      <c r="N231" s="25"/>
      <c r="O231" s="25"/>
      <c r="P231" s="25"/>
      <c r="Q231" s="25"/>
      <c r="R231" s="25"/>
      <c r="S231" s="25">
        <v>16</v>
      </c>
      <c r="T231" s="25"/>
      <c r="U231" s="25"/>
      <c r="V231" s="25"/>
      <c r="W231" s="25">
        <v>0</v>
      </c>
      <c r="X231" s="25">
        <v>0</v>
      </c>
      <c r="Y231" s="29"/>
      <c r="Z231" s="25"/>
      <c r="AA231" s="25"/>
      <c r="AB231" s="25"/>
      <c r="AC231" s="25">
        <v>27</v>
      </c>
      <c r="AD231" s="26">
        <v>2</v>
      </c>
      <c r="AE231" s="29">
        <v>29</v>
      </c>
      <c r="AF231" s="29">
        <v>0</v>
      </c>
      <c r="AG231" s="25">
        <v>27</v>
      </c>
      <c r="AH231" s="25">
        <v>2</v>
      </c>
      <c r="AI231" s="29">
        <v>0</v>
      </c>
      <c r="AJ231" s="30" t="s">
        <v>1478</v>
      </c>
      <c r="AK231" s="31"/>
      <c r="AL231" s="52">
        <v>27</v>
      </c>
      <c r="AM231" s="32"/>
      <c r="AN231" s="33"/>
    </row>
    <row r="232" spans="2:43" x14ac:dyDescent="0.25">
      <c r="B232" s="25">
        <v>231</v>
      </c>
      <c r="C232" s="27" t="s">
        <v>463</v>
      </c>
      <c r="D232" s="27" t="s">
        <v>464</v>
      </c>
      <c r="E232" s="78" t="s">
        <v>2147</v>
      </c>
      <c r="F232" s="25"/>
      <c r="G232" s="25">
        <v>2</v>
      </c>
      <c r="H232" s="25">
        <v>5</v>
      </c>
      <c r="I232" s="25">
        <v>4</v>
      </c>
      <c r="J232" s="25"/>
      <c r="K232" s="25"/>
      <c r="L232" s="25"/>
      <c r="M232" s="25"/>
      <c r="N232" s="25"/>
      <c r="O232" s="25"/>
      <c r="P232" s="25"/>
      <c r="Q232" s="25"/>
      <c r="R232" s="25"/>
      <c r="S232" s="25">
        <v>0</v>
      </c>
      <c r="T232" s="25"/>
      <c r="U232" s="25"/>
      <c r="V232" s="25"/>
      <c r="W232" s="25">
        <v>0</v>
      </c>
      <c r="X232" s="25">
        <v>0</v>
      </c>
      <c r="Y232" s="29"/>
      <c r="Z232" s="25"/>
      <c r="AA232" s="25"/>
      <c r="AB232" s="25"/>
      <c r="AC232" s="25">
        <v>11</v>
      </c>
      <c r="AD232" s="26">
        <v>2</v>
      </c>
      <c r="AE232" s="29">
        <v>13</v>
      </c>
      <c r="AF232" s="29">
        <v>0</v>
      </c>
      <c r="AG232" s="25">
        <v>11</v>
      </c>
      <c r="AH232" s="25">
        <v>2</v>
      </c>
      <c r="AI232" s="29">
        <v>0</v>
      </c>
      <c r="AJ232" s="30" t="s">
        <v>1368</v>
      </c>
      <c r="AK232" s="31"/>
      <c r="AL232" s="52">
        <v>11</v>
      </c>
      <c r="AM232" s="32"/>
      <c r="AN232" s="33"/>
    </row>
    <row r="233" spans="2:43" x14ac:dyDescent="0.25">
      <c r="B233" s="25">
        <v>232</v>
      </c>
      <c r="C233" s="27" t="s">
        <v>465</v>
      </c>
      <c r="D233" s="27" t="s">
        <v>466</v>
      </c>
      <c r="E233" s="28" t="s">
        <v>2145</v>
      </c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>
        <v>0</v>
      </c>
      <c r="T233" s="25"/>
      <c r="U233" s="25"/>
      <c r="V233" s="25"/>
      <c r="W233" s="25"/>
      <c r="X233" s="25"/>
      <c r="Y233" s="29"/>
      <c r="Z233" s="25"/>
      <c r="AA233" s="25"/>
      <c r="AB233" s="25"/>
      <c r="AC233" s="25">
        <v>0</v>
      </c>
      <c r="AD233" s="26">
        <v>16</v>
      </c>
      <c r="AE233" s="29">
        <v>16</v>
      </c>
      <c r="AF233" s="29">
        <v>0</v>
      </c>
      <c r="AG233" s="25">
        <v>0</v>
      </c>
      <c r="AH233" s="25"/>
      <c r="AI233" s="29">
        <v>16</v>
      </c>
      <c r="AJ233" s="30" t="s">
        <v>1456</v>
      </c>
      <c r="AK233" s="31"/>
      <c r="AL233" s="52">
        <v>16</v>
      </c>
      <c r="AM233" s="32"/>
      <c r="AN233" s="33"/>
      <c r="AQ233" s="32"/>
    </row>
    <row r="234" spans="2:43" x14ac:dyDescent="0.25">
      <c r="B234" s="25">
        <v>234</v>
      </c>
      <c r="C234" s="27" t="s">
        <v>467</v>
      </c>
      <c r="D234" s="27" t="s">
        <v>468</v>
      </c>
      <c r="E234" s="28" t="s">
        <v>2145</v>
      </c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9"/>
      <c r="Z234" s="25"/>
      <c r="AA234" s="25"/>
      <c r="AB234" s="25"/>
      <c r="AC234" s="25">
        <v>0</v>
      </c>
      <c r="AD234" s="26">
        <v>0</v>
      </c>
      <c r="AE234" s="29">
        <v>0</v>
      </c>
      <c r="AF234" s="29">
        <v>0</v>
      </c>
      <c r="AG234" s="25">
        <v>0</v>
      </c>
      <c r="AH234" s="25"/>
      <c r="AI234" s="29">
        <v>0</v>
      </c>
      <c r="AJ234" s="30">
        <v>0</v>
      </c>
      <c r="AK234" s="31"/>
      <c r="AL234" s="52">
        <v>0</v>
      </c>
      <c r="AM234" s="32"/>
      <c r="AN234" s="33"/>
      <c r="AQ234" s="32"/>
    </row>
    <row r="235" spans="2:43" x14ac:dyDescent="0.25">
      <c r="B235" s="25">
        <v>235</v>
      </c>
      <c r="C235" s="27" t="s">
        <v>469</v>
      </c>
      <c r="D235" s="27" t="s">
        <v>470</v>
      </c>
      <c r="E235" s="28" t="s">
        <v>2145</v>
      </c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9"/>
      <c r="Z235" s="25"/>
      <c r="AA235" s="25"/>
      <c r="AB235" s="25"/>
      <c r="AC235" s="25">
        <v>0</v>
      </c>
      <c r="AD235" s="26">
        <v>0</v>
      </c>
      <c r="AE235" s="29">
        <v>0</v>
      </c>
      <c r="AF235" s="29">
        <v>0</v>
      </c>
      <c r="AG235" s="25">
        <v>0</v>
      </c>
      <c r="AH235" s="25"/>
      <c r="AI235" s="29">
        <v>0</v>
      </c>
      <c r="AJ235" s="30">
        <v>0</v>
      </c>
      <c r="AK235" s="31"/>
      <c r="AL235" s="52">
        <v>0</v>
      </c>
      <c r="AM235" s="32"/>
      <c r="AN235" s="33"/>
      <c r="AQ235" s="32"/>
    </row>
    <row r="236" spans="2:43" x14ac:dyDescent="0.25">
      <c r="B236" s="25">
        <v>236</v>
      </c>
      <c r="C236" s="27" t="s">
        <v>471</v>
      </c>
      <c r="D236" s="27" t="s">
        <v>470</v>
      </c>
      <c r="E236" s="28" t="s">
        <v>2145</v>
      </c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9"/>
      <c r="Z236" s="25"/>
      <c r="AA236" s="25"/>
      <c r="AB236" s="25"/>
      <c r="AC236" s="25">
        <v>0</v>
      </c>
      <c r="AD236" s="26">
        <v>0</v>
      </c>
      <c r="AE236" s="29">
        <v>0</v>
      </c>
      <c r="AF236" s="29">
        <v>0</v>
      </c>
      <c r="AG236" s="25">
        <v>0</v>
      </c>
      <c r="AH236" s="25"/>
      <c r="AI236" s="29">
        <v>0</v>
      </c>
      <c r="AJ236" s="30">
        <v>0</v>
      </c>
      <c r="AK236" s="31"/>
      <c r="AL236" s="52">
        <v>0</v>
      </c>
      <c r="AM236" s="32"/>
      <c r="AN236" s="33"/>
      <c r="AQ236" s="32"/>
    </row>
    <row r="237" spans="2:43" x14ac:dyDescent="0.25">
      <c r="B237" s="25">
        <v>237</v>
      </c>
      <c r="C237" s="27" t="s">
        <v>472</v>
      </c>
      <c r="D237" s="27" t="s">
        <v>473</v>
      </c>
      <c r="E237" s="28" t="s">
        <v>2145</v>
      </c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9"/>
      <c r="Z237" s="25"/>
      <c r="AA237" s="25"/>
      <c r="AB237" s="25"/>
      <c r="AC237" s="25">
        <v>0</v>
      </c>
      <c r="AD237" s="26">
        <v>2</v>
      </c>
      <c r="AE237" s="29">
        <v>2</v>
      </c>
      <c r="AF237" s="29">
        <v>0</v>
      </c>
      <c r="AG237" s="25">
        <v>0</v>
      </c>
      <c r="AH237" s="25"/>
      <c r="AI237" s="29">
        <v>2</v>
      </c>
      <c r="AJ237" s="30" t="s">
        <v>1384</v>
      </c>
      <c r="AK237" s="31"/>
      <c r="AL237" s="52">
        <v>2</v>
      </c>
      <c r="AM237" s="32"/>
      <c r="AN237" s="33"/>
      <c r="AQ237" s="32"/>
    </row>
    <row r="238" spans="2:43" x14ac:dyDescent="0.25">
      <c r="B238" s="25">
        <v>238</v>
      </c>
      <c r="C238" s="27" t="s">
        <v>474</v>
      </c>
      <c r="D238" s="27" t="s">
        <v>475</v>
      </c>
      <c r="E238" s="28" t="s">
        <v>2145</v>
      </c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>
        <v>5</v>
      </c>
      <c r="V238" s="25"/>
      <c r="W238" s="25"/>
      <c r="X238" s="25"/>
      <c r="Y238" s="29"/>
      <c r="Z238" s="25"/>
      <c r="AA238" s="25"/>
      <c r="AB238" s="25"/>
      <c r="AC238" s="25">
        <v>5</v>
      </c>
      <c r="AD238" s="26">
        <v>9</v>
      </c>
      <c r="AE238" s="29">
        <v>14</v>
      </c>
      <c r="AF238" s="29">
        <v>3</v>
      </c>
      <c r="AG238" s="25">
        <v>8</v>
      </c>
      <c r="AH238" s="25"/>
      <c r="AI238" s="29">
        <v>6</v>
      </c>
      <c r="AJ238" s="30" t="s">
        <v>1378</v>
      </c>
      <c r="AK238" s="31"/>
      <c r="AL238" s="52">
        <v>14</v>
      </c>
      <c r="AM238" s="32"/>
      <c r="AN238" s="33"/>
      <c r="AQ238" s="32"/>
    </row>
    <row r="239" spans="2:43" x14ac:dyDescent="0.25">
      <c r="B239" s="25">
        <v>239</v>
      </c>
      <c r="C239" s="27" t="s">
        <v>476</v>
      </c>
      <c r="D239" s="27" t="s">
        <v>477</v>
      </c>
      <c r="E239" s="28" t="s">
        <v>2145</v>
      </c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9"/>
      <c r="Z239" s="25"/>
      <c r="AA239" s="25"/>
      <c r="AB239" s="25"/>
      <c r="AC239" s="25">
        <v>0</v>
      </c>
      <c r="AD239" s="26">
        <v>30</v>
      </c>
      <c r="AE239" s="29">
        <v>30</v>
      </c>
      <c r="AF239" s="29">
        <v>0</v>
      </c>
      <c r="AG239" s="25">
        <v>0</v>
      </c>
      <c r="AH239" s="25"/>
      <c r="AI239" s="29">
        <v>30</v>
      </c>
      <c r="AJ239" s="30" t="s">
        <v>1458</v>
      </c>
      <c r="AK239" s="31"/>
      <c r="AL239" s="52">
        <v>30</v>
      </c>
      <c r="AM239" s="32"/>
      <c r="AN239" s="33"/>
      <c r="AQ239" s="32"/>
    </row>
    <row r="240" spans="2:43" x14ac:dyDescent="0.25">
      <c r="B240" s="25">
        <v>240</v>
      </c>
      <c r="C240" s="27" t="s">
        <v>478</v>
      </c>
      <c r="D240" s="27" t="s">
        <v>479</v>
      </c>
      <c r="E240" s="28" t="s">
        <v>2145</v>
      </c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9"/>
      <c r="Z240" s="25"/>
      <c r="AA240" s="25"/>
      <c r="AB240" s="25"/>
      <c r="AC240" s="25">
        <v>0</v>
      </c>
      <c r="AD240" s="26">
        <v>2</v>
      </c>
      <c r="AE240" s="29">
        <v>2</v>
      </c>
      <c r="AF240" s="29">
        <v>0</v>
      </c>
      <c r="AG240" s="25">
        <v>0</v>
      </c>
      <c r="AH240" s="25"/>
      <c r="AI240" s="29">
        <v>2</v>
      </c>
      <c r="AJ240" s="30" t="s">
        <v>1394</v>
      </c>
      <c r="AK240" s="31"/>
      <c r="AL240" s="52">
        <v>2</v>
      </c>
      <c r="AM240" s="32"/>
      <c r="AN240" s="33"/>
      <c r="AQ240" s="32"/>
    </row>
    <row r="241" spans="2:43" x14ac:dyDescent="0.25">
      <c r="B241" s="25">
        <v>241</v>
      </c>
      <c r="C241" s="27" t="s">
        <v>480</v>
      </c>
      <c r="D241" s="27" t="s">
        <v>481</v>
      </c>
      <c r="E241" s="78" t="s">
        <v>2147</v>
      </c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9"/>
      <c r="Z241" s="25"/>
      <c r="AA241" s="25"/>
      <c r="AB241" s="25"/>
      <c r="AC241" s="25">
        <v>0</v>
      </c>
      <c r="AD241" s="26">
        <v>0</v>
      </c>
      <c r="AE241" s="29">
        <v>0</v>
      </c>
      <c r="AF241" s="29">
        <v>0</v>
      </c>
      <c r="AG241" s="25">
        <v>0</v>
      </c>
      <c r="AH241" s="25"/>
      <c r="AI241" s="29">
        <v>0</v>
      </c>
      <c r="AJ241" s="30">
        <v>0</v>
      </c>
      <c r="AK241" s="31"/>
      <c r="AL241" s="52">
        <v>0</v>
      </c>
      <c r="AM241" s="32"/>
      <c r="AN241" s="33"/>
      <c r="AQ241" s="32"/>
    </row>
    <row r="242" spans="2:43" x14ac:dyDescent="0.25">
      <c r="B242" s="25">
        <v>242</v>
      </c>
      <c r="C242" s="27" t="s">
        <v>482</v>
      </c>
      <c r="D242" s="27" t="s">
        <v>483</v>
      </c>
      <c r="E242" s="28" t="s">
        <v>2145</v>
      </c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9"/>
      <c r="Z242" s="25"/>
      <c r="AA242" s="25"/>
      <c r="AB242" s="25"/>
      <c r="AC242" s="25">
        <v>0</v>
      </c>
      <c r="AD242" s="26">
        <v>16</v>
      </c>
      <c r="AE242" s="29">
        <v>16</v>
      </c>
      <c r="AF242" s="29">
        <v>0</v>
      </c>
      <c r="AG242" s="25">
        <v>0</v>
      </c>
      <c r="AH242" s="25"/>
      <c r="AI242" s="29">
        <v>16</v>
      </c>
      <c r="AJ242" s="30" t="s">
        <v>1397</v>
      </c>
      <c r="AK242" s="31"/>
      <c r="AL242" s="52">
        <v>16</v>
      </c>
      <c r="AM242" s="32"/>
      <c r="AN242" s="33"/>
      <c r="AQ242" s="32"/>
    </row>
    <row r="243" spans="2:43" x14ac:dyDescent="0.25">
      <c r="B243" s="25">
        <v>243</v>
      </c>
      <c r="C243" s="27" t="s">
        <v>484</v>
      </c>
      <c r="D243" s="27" t="s">
        <v>485</v>
      </c>
      <c r="E243" s="28" t="s">
        <v>2145</v>
      </c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9"/>
      <c r="Z243" s="25"/>
      <c r="AA243" s="25"/>
      <c r="AB243" s="25"/>
      <c r="AC243" s="25">
        <v>0</v>
      </c>
      <c r="AD243" s="26">
        <v>7</v>
      </c>
      <c r="AE243" s="29">
        <v>7</v>
      </c>
      <c r="AF243" s="29">
        <v>0</v>
      </c>
      <c r="AG243" s="25">
        <v>0</v>
      </c>
      <c r="AH243" s="25"/>
      <c r="AI243" s="29">
        <v>7</v>
      </c>
      <c r="AJ243" s="30" t="s">
        <v>1398</v>
      </c>
      <c r="AK243" s="31"/>
      <c r="AL243" s="52">
        <v>7</v>
      </c>
      <c r="AM243" s="32"/>
      <c r="AN243" s="33"/>
      <c r="AQ243" s="32"/>
    </row>
    <row r="244" spans="2:43" x14ac:dyDescent="0.25">
      <c r="B244" s="25">
        <v>244</v>
      </c>
      <c r="C244" s="27" t="s">
        <v>486</v>
      </c>
      <c r="D244" s="27" t="s">
        <v>487</v>
      </c>
      <c r="E244" s="28" t="s">
        <v>2145</v>
      </c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9"/>
      <c r="Z244" s="25"/>
      <c r="AA244" s="25"/>
      <c r="AB244" s="25"/>
      <c r="AC244" s="25">
        <v>0</v>
      </c>
      <c r="AD244" s="26">
        <v>2</v>
      </c>
      <c r="AE244" s="29">
        <v>2</v>
      </c>
      <c r="AF244" s="29">
        <v>0</v>
      </c>
      <c r="AG244" s="25">
        <v>0</v>
      </c>
      <c r="AH244" s="25"/>
      <c r="AI244" s="29">
        <v>2</v>
      </c>
      <c r="AJ244" s="30" t="s">
        <v>1372</v>
      </c>
      <c r="AK244" s="31"/>
      <c r="AL244" s="52">
        <v>2</v>
      </c>
      <c r="AM244" s="32"/>
      <c r="AN244" s="33"/>
      <c r="AQ244" s="32"/>
    </row>
    <row r="245" spans="2:43" x14ac:dyDescent="0.25">
      <c r="B245" s="25">
        <v>245</v>
      </c>
      <c r="C245" s="27" t="s">
        <v>488</v>
      </c>
      <c r="D245" s="27" t="s">
        <v>489</v>
      </c>
      <c r="E245" s="28" t="s">
        <v>2145</v>
      </c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9"/>
      <c r="Z245" s="25"/>
      <c r="AA245" s="25"/>
      <c r="AB245" s="25"/>
      <c r="AC245" s="25">
        <v>0</v>
      </c>
      <c r="AD245" s="26">
        <v>18</v>
      </c>
      <c r="AE245" s="29">
        <v>18</v>
      </c>
      <c r="AF245" s="29">
        <v>0</v>
      </c>
      <c r="AG245" s="25">
        <v>0</v>
      </c>
      <c r="AH245" s="25"/>
      <c r="AI245" s="29">
        <v>18</v>
      </c>
      <c r="AJ245" s="30" t="s">
        <v>1400</v>
      </c>
      <c r="AK245" s="31"/>
      <c r="AL245" s="52">
        <v>18</v>
      </c>
      <c r="AM245" s="32"/>
      <c r="AN245" s="33"/>
      <c r="AQ245" s="32"/>
    </row>
    <row r="246" spans="2:43" x14ac:dyDescent="0.25">
      <c r="B246" s="25">
        <v>246</v>
      </c>
      <c r="C246" s="27" t="s">
        <v>490</v>
      </c>
      <c r="D246" s="27" t="s">
        <v>491</v>
      </c>
      <c r="E246" s="28" t="s">
        <v>2145</v>
      </c>
      <c r="F246" s="25"/>
      <c r="G246" s="25"/>
      <c r="H246" s="25"/>
      <c r="I246" s="25"/>
      <c r="J246" s="25"/>
      <c r="K246" s="25">
        <v>21</v>
      </c>
      <c r="L246" s="25"/>
      <c r="M246" s="25"/>
      <c r="N246" s="25"/>
      <c r="O246" s="25"/>
      <c r="P246" s="25"/>
      <c r="Q246" s="25"/>
      <c r="R246" s="25"/>
      <c r="S246" s="25"/>
      <c r="T246" s="25"/>
      <c r="U246" s="25">
        <v>3</v>
      </c>
      <c r="V246" s="25"/>
      <c r="W246" s="25"/>
      <c r="X246" s="25"/>
      <c r="Y246" s="29"/>
      <c r="Z246" s="25"/>
      <c r="AA246" s="25"/>
      <c r="AB246" s="25"/>
      <c r="AC246" s="25">
        <v>24</v>
      </c>
      <c r="AD246" s="26">
        <v>2</v>
      </c>
      <c r="AE246" s="29">
        <v>26</v>
      </c>
      <c r="AF246" s="29">
        <v>0</v>
      </c>
      <c r="AG246" s="25">
        <v>24</v>
      </c>
      <c r="AH246" s="25"/>
      <c r="AI246" s="29">
        <v>2</v>
      </c>
      <c r="AJ246" s="30" t="s">
        <v>1479</v>
      </c>
      <c r="AK246" s="31"/>
      <c r="AL246" s="52">
        <v>26</v>
      </c>
      <c r="AM246" s="32"/>
      <c r="AN246" s="33"/>
      <c r="AQ246" s="32"/>
    </row>
    <row r="247" spans="2:43" x14ac:dyDescent="0.25">
      <c r="B247" s="25">
        <v>247</v>
      </c>
      <c r="C247" s="27" t="s">
        <v>492</v>
      </c>
      <c r="D247" s="27" t="s">
        <v>493</v>
      </c>
      <c r="E247" s="28" t="s">
        <v>2145</v>
      </c>
      <c r="F247" s="25"/>
      <c r="G247" s="25">
        <v>2</v>
      </c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>
        <v>0</v>
      </c>
      <c r="Y247" s="29"/>
      <c r="Z247" s="25"/>
      <c r="AA247" s="25"/>
      <c r="AB247" s="25"/>
      <c r="AC247" s="25">
        <v>2</v>
      </c>
      <c r="AD247" s="26">
        <v>0</v>
      </c>
      <c r="AE247" s="29">
        <v>2</v>
      </c>
      <c r="AF247" s="29">
        <v>0</v>
      </c>
      <c r="AG247" s="25">
        <v>2</v>
      </c>
      <c r="AH247" s="25"/>
      <c r="AI247" s="29">
        <v>0</v>
      </c>
      <c r="AJ247" s="30">
        <v>0</v>
      </c>
      <c r="AK247" s="31"/>
      <c r="AL247" s="52">
        <v>2</v>
      </c>
      <c r="AM247" s="32"/>
      <c r="AN247" s="33"/>
    </row>
    <row r="248" spans="2:43" x14ac:dyDescent="0.25">
      <c r="B248" s="25">
        <v>248</v>
      </c>
      <c r="C248" s="27" t="s">
        <v>494</v>
      </c>
      <c r="D248" s="27" t="s">
        <v>495</v>
      </c>
      <c r="E248" s="78" t="s">
        <v>1547</v>
      </c>
      <c r="F248" s="25"/>
      <c r="G248" s="25"/>
      <c r="H248" s="25"/>
      <c r="I248" s="25"/>
      <c r="J248" s="25">
        <v>6</v>
      </c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>
        <v>0</v>
      </c>
      <c r="Y248" s="29"/>
      <c r="Z248" s="25"/>
      <c r="AA248" s="25"/>
      <c r="AB248" s="25"/>
      <c r="AC248" s="25">
        <v>6</v>
      </c>
      <c r="AD248" s="26">
        <v>10</v>
      </c>
      <c r="AE248" s="29">
        <v>16</v>
      </c>
      <c r="AF248" s="29">
        <v>0</v>
      </c>
      <c r="AG248" s="25">
        <v>6</v>
      </c>
      <c r="AH248" s="25"/>
      <c r="AI248" s="29">
        <v>10</v>
      </c>
      <c r="AJ248" s="30" t="s">
        <v>1398</v>
      </c>
      <c r="AK248" s="31"/>
      <c r="AL248" s="52">
        <v>16</v>
      </c>
      <c r="AM248" s="32"/>
      <c r="AN248" s="33"/>
    </row>
    <row r="249" spans="2:43" x14ac:dyDescent="0.25">
      <c r="B249" s="25">
        <v>249</v>
      </c>
      <c r="C249" s="27" t="s">
        <v>496</v>
      </c>
      <c r="D249" s="27" t="s">
        <v>497</v>
      </c>
      <c r="E249" s="78" t="s">
        <v>1547</v>
      </c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9"/>
      <c r="Z249" s="25"/>
      <c r="AA249" s="25"/>
      <c r="AB249" s="25"/>
      <c r="AC249" s="25">
        <v>0</v>
      </c>
      <c r="AD249" s="26">
        <v>1</v>
      </c>
      <c r="AE249" s="29">
        <v>1</v>
      </c>
      <c r="AF249" s="29">
        <v>0</v>
      </c>
      <c r="AG249" s="25">
        <v>0</v>
      </c>
      <c r="AH249" s="25"/>
      <c r="AI249" s="29">
        <v>1</v>
      </c>
      <c r="AJ249" s="30" t="s">
        <v>1475</v>
      </c>
      <c r="AK249" s="31"/>
      <c r="AL249" s="52">
        <v>1</v>
      </c>
      <c r="AM249" s="32"/>
      <c r="AN249" s="33"/>
      <c r="AQ249" s="32"/>
    </row>
    <row r="250" spans="2:43" x14ac:dyDescent="0.25">
      <c r="B250" s="25">
        <v>250</v>
      </c>
      <c r="C250" s="27" t="s">
        <v>498</v>
      </c>
      <c r="D250" s="27" t="s">
        <v>499</v>
      </c>
      <c r="E250" s="28" t="s">
        <v>2145</v>
      </c>
      <c r="F250" s="25"/>
      <c r="G250" s="25"/>
      <c r="H250" s="25"/>
      <c r="I250" s="25">
        <v>4</v>
      </c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9"/>
      <c r="Z250" s="25"/>
      <c r="AA250" s="25"/>
      <c r="AB250" s="25"/>
      <c r="AC250" s="25">
        <v>4</v>
      </c>
      <c r="AD250" s="26">
        <v>0</v>
      </c>
      <c r="AE250" s="29">
        <v>4</v>
      </c>
      <c r="AF250" s="29">
        <v>0</v>
      </c>
      <c r="AG250" s="25">
        <v>4</v>
      </c>
      <c r="AH250" s="25"/>
      <c r="AI250" s="29">
        <v>0</v>
      </c>
      <c r="AJ250" s="30">
        <v>0</v>
      </c>
      <c r="AK250" s="31"/>
      <c r="AL250" s="52">
        <v>4</v>
      </c>
      <c r="AM250" s="32"/>
      <c r="AN250" s="33"/>
      <c r="AQ250" s="32"/>
    </row>
    <row r="251" spans="2:43" x14ac:dyDescent="0.25">
      <c r="B251" s="25">
        <v>251</v>
      </c>
      <c r="C251" s="27" t="s">
        <v>500</v>
      </c>
      <c r="D251" s="27" t="s">
        <v>501</v>
      </c>
      <c r="E251" s="28" t="s">
        <v>2145</v>
      </c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9"/>
      <c r="Z251" s="25"/>
      <c r="AA251" s="25"/>
      <c r="AB251" s="25"/>
      <c r="AC251" s="25">
        <v>0</v>
      </c>
      <c r="AD251" s="26">
        <v>0</v>
      </c>
      <c r="AE251" s="29">
        <v>0</v>
      </c>
      <c r="AF251" s="29">
        <v>0</v>
      </c>
      <c r="AG251" s="25">
        <v>0</v>
      </c>
      <c r="AH251" s="25"/>
      <c r="AI251" s="29">
        <v>0</v>
      </c>
      <c r="AJ251" s="30">
        <v>0</v>
      </c>
      <c r="AK251" s="31"/>
      <c r="AL251" s="52">
        <v>0</v>
      </c>
      <c r="AM251" s="32"/>
      <c r="AN251" s="33"/>
      <c r="AQ251" s="32"/>
    </row>
    <row r="252" spans="2:43" x14ac:dyDescent="0.25">
      <c r="B252" s="25">
        <v>252</v>
      </c>
      <c r="C252" s="27" t="s">
        <v>502</v>
      </c>
      <c r="D252" s="27" t="s">
        <v>504</v>
      </c>
      <c r="E252" s="28" t="s">
        <v>2145</v>
      </c>
      <c r="F252" s="25"/>
      <c r="G252" s="25">
        <v>2</v>
      </c>
      <c r="H252" s="25"/>
      <c r="I252" s="25"/>
      <c r="J252" s="25"/>
      <c r="K252" s="25">
        <v>2</v>
      </c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9"/>
      <c r="Z252" s="25"/>
      <c r="AA252" s="25"/>
      <c r="AB252" s="25"/>
      <c r="AC252" s="25">
        <v>4</v>
      </c>
      <c r="AD252" s="26">
        <v>0</v>
      </c>
      <c r="AE252" s="29">
        <v>4</v>
      </c>
      <c r="AF252" s="29">
        <v>0</v>
      </c>
      <c r="AG252" s="25">
        <v>4</v>
      </c>
      <c r="AH252" s="25"/>
      <c r="AI252" s="29">
        <v>0</v>
      </c>
      <c r="AJ252" s="30">
        <v>0</v>
      </c>
      <c r="AK252" s="31"/>
      <c r="AL252" s="52">
        <v>4</v>
      </c>
      <c r="AM252" s="32"/>
      <c r="AN252" s="33"/>
      <c r="AQ252" s="32"/>
    </row>
    <row r="253" spans="2:43" x14ac:dyDescent="0.25">
      <c r="B253" s="25">
        <v>253</v>
      </c>
      <c r="C253" s="27" t="s">
        <v>505</v>
      </c>
      <c r="D253" s="27" t="s">
        <v>506</v>
      </c>
      <c r="E253" s="28" t="s">
        <v>2145</v>
      </c>
      <c r="F253" s="25"/>
      <c r="G253" s="25"/>
      <c r="H253" s="25"/>
      <c r="I253" s="25">
        <v>4</v>
      </c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9"/>
      <c r="Z253" s="25"/>
      <c r="AA253" s="25"/>
      <c r="AB253" s="25"/>
      <c r="AC253" s="25">
        <v>4</v>
      </c>
      <c r="AD253" s="26">
        <v>0</v>
      </c>
      <c r="AE253" s="29">
        <v>4</v>
      </c>
      <c r="AF253" s="29">
        <v>0</v>
      </c>
      <c r="AG253" s="25">
        <v>4</v>
      </c>
      <c r="AH253" s="25"/>
      <c r="AI253" s="29">
        <v>0</v>
      </c>
      <c r="AJ253" s="30">
        <v>0</v>
      </c>
      <c r="AK253" s="31"/>
      <c r="AL253" s="52">
        <v>4</v>
      </c>
      <c r="AM253" s="32"/>
      <c r="AN253" s="33"/>
      <c r="AQ253" s="32"/>
    </row>
    <row r="254" spans="2:43" x14ac:dyDescent="0.25">
      <c r="B254" s="25">
        <v>254</v>
      </c>
      <c r="C254" s="27" t="s">
        <v>507</v>
      </c>
      <c r="D254" s="27" t="s">
        <v>508</v>
      </c>
      <c r="E254" s="28" t="s">
        <v>2145</v>
      </c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9"/>
      <c r="Z254" s="25"/>
      <c r="AA254" s="25"/>
      <c r="AB254" s="25"/>
      <c r="AC254" s="25">
        <v>0</v>
      </c>
      <c r="AD254" s="26">
        <v>30</v>
      </c>
      <c r="AE254" s="29">
        <v>30</v>
      </c>
      <c r="AF254" s="29">
        <v>0</v>
      </c>
      <c r="AG254" s="25">
        <v>0</v>
      </c>
      <c r="AH254" s="25">
        <v>1</v>
      </c>
      <c r="AI254" s="29">
        <v>29</v>
      </c>
      <c r="AJ254" s="30" t="s">
        <v>1480</v>
      </c>
      <c r="AK254" s="31"/>
      <c r="AL254" s="52">
        <v>29</v>
      </c>
      <c r="AM254" s="32"/>
      <c r="AN254" s="33"/>
      <c r="AQ254" s="32"/>
    </row>
    <row r="255" spans="2:43" x14ac:dyDescent="0.25">
      <c r="B255" s="25">
        <v>255</v>
      </c>
      <c r="C255" s="27" t="s">
        <v>509</v>
      </c>
      <c r="D255" s="27" t="s">
        <v>510</v>
      </c>
      <c r="E255" s="28" t="s">
        <v>2145</v>
      </c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9"/>
      <c r="Z255" s="25"/>
      <c r="AA255" s="25"/>
      <c r="AB255" s="25"/>
      <c r="AC255" s="25">
        <v>0</v>
      </c>
      <c r="AD255" s="26">
        <v>4</v>
      </c>
      <c r="AE255" s="29">
        <v>4</v>
      </c>
      <c r="AF255" s="29">
        <v>0</v>
      </c>
      <c r="AG255" s="25">
        <v>0</v>
      </c>
      <c r="AH255" s="25"/>
      <c r="AI255" s="29">
        <v>4</v>
      </c>
      <c r="AJ255" s="30" t="s">
        <v>1398</v>
      </c>
      <c r="AK255" s="31"/>
      <c r="AL255" s="52">
        <v>4</v>
      </c>
      <c r="AM255" s="32"/>
      <c r="AN255" s="33"/>
      <c r="AQ255" s="32"/>
    </row>
    <row r="256" spans="2:43" x14ac:dyDescent="0.25">
      <c r="B256" s="25">
        <v>256</v>
      </c>
      <c r="C256" s="27" t="s">
        <v>511</v>
      </c>
      <c r="D256" s="27" t="s">
        <v>512</v>
      </c>
      <c r="E256" s="28" t="s">
        <v>2145</v>
      </c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9"/>
      <c r="Z256" s="25"/>
      <c r="AA256" s="25"/>
      <c r="AB256" s="25"/>
      <c r="AC256" s="25">
        <v>0</v>
      </c>
      <c r="AD256" s="26">
        <v>5</v>
      </c>
      <c r="AE256" s="29">
        <v>5</v>
      </c>
      <c r="AF256" s="29">
        <v>0</v>
      </c>
      <c r="AG256" s="25">
        <v>0</v>
      </c>
      <c r="AH256" s="25"/>
      <c r="AI256" s="29">
        <v>5</v>
      </c>
      <c r="AJ256" s="30" t="s">
        <v>1398</v>
      </c>
      <c r="AK256" s="31"/>
      <c r="AL256" s="52">
        <v>5</v>
      </c>
      <c r="AM256" s="32"/>
      <c r="AN256" s="33"/>
      <c r="AQ256" s="32"/>
    </row>
    <row r="257" spans="2:43" x14ac:dyDescent="0.25">
      <c r="B257" s="25">
        <v>257</v>
      </c>
      <c r="C257" s="27" t="s">
        <v>503</v>
      </c>
      <c r="D257" s="27" t="s">
        <v>513</v>
      </c>
      <c r="E257" s="28" t="s">
        <v>2145</v>
      </c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9"/>
      <c r="Z257" s="25"/>
      <c r="AA257" s="25"/>
      <c r="AB257" s="25"/>
      <c r="AC257" s="25">
        <v>0</v>
      </c>
      <c r="AD257" s="26">
        <v>0</v>
      </c>
      <c r="AE257" s="29">
        <v>0</v>
      </c>
      <c r="AF257" s="29">
        <v>0</v>
      </c>
      <c r="AG257" s="25">
        <v>0</v>
      </c>
      <c r="AH257" s="25"/>
      <c r="AI257" s="29">
        <v>0</v>
      </c>
      <c r="AJ257" s="30">
        <v>0</v>
      </c>
      <c r="AK257" s="31"/>
      <c r="AL257" s="52">
        <v>0</v>
      </c>
      <c r="AM257" s="32"/>
      <c r="AN257" s="33"/>
      <c r="AQ257" s="32"/>
    </row>
    <row r="258" spans="2:43" x14ac:dyDescent="0.25">
      <c r="B258" s="25">
        <v>258</v>
      </c>
      <c r="C258" s="27" t="s">
        <v>514</v>
      </c>
      <c r="D258" s="27" t="s">
        <v>515</v>
      </c>
      <c r="E258" s="28" t="s">
        <v>2145</v>
      </c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9"/>
      <c r="Z258" s="25"/>
      <c r="AA258" s="25"/>
      <c r="AB258" s="25"/>
      <c r="AC258" s="25">
        <v>0</v>
      </c>
      <c r="AD258" s="26">
        <v>14</v>
      </c>
      <c r="AE258" s="29">
        <v>14</v>
      </c>
      <c r="AF258" s="29">
        <v>0</v>
      </c>
      <c r="AG258" s="25">
        <v>0</v>
      </c>
      <c r="AH258" s="25"/>
      <c r="AI258" s="29">
        <v>14</v>
      </c>
      <c r="AJ258" s="30" t="s">
        <v>1400</v>
      </c>
      <c r="AK258" s="31"/>
      <c r="AL258" s="52">
        <v>14</v>
      </c>
      <c r="AM258" s="32"/>
      <c r="AN258" s="33"/>
      <c r="AQ258" s="32"/>
    </row>
    <row r="259" spans="2:43" x14ac:dyDescent="0.25">
      <c r="B259" s="25">
        <v>259</v>
      </c>
      <c r="C259" s="27" t="s">
        <v>516</v>
      </c>
      <c r="D259" s="27" t="s">
        <v>517</v>
      </c>
      <c r="E259" s="28" t="s">
        <v>2145</v>
      </c>
      <c r="F259" s="25"/>
      <c r="G259" s="25"/>
      <c r="H259" s="25"/>
      <c r="I259" s="25"/>
      <c r="J259" s="25"/>
      <c r="K259" s="25">
        <v>21</v>
      </c>
      <c r="L259" s="25"/>
      <c r="M259" s="25"/>
      <c r="N259" s="25"/>
      <c r="O259" s="25"/>
      <c r="P259" s="25"/>
      <c r="Q259" s="25"/>
      <c r="R259" s="25"/>
      <c r="S259" s="25"/>
      <c r="T259" s="25"/>
      <c r="U259" s="25">
        <v>2</v>
      </c>
      <c r="V259" s="25"/>
      <c r="W259" s="25"/>
      <c r="X259" s="25"/>
      <c r="Y259" s="29"/>
      <c r="Z259" s="25"/>
      <c r="AA259" s="25"/>
      <c r="AB259" s="25"/>
      <c r="AC259" s="25">
        <v>23</v>
      </c>
      <c r="AD259" s="26">
        <v>2</v>
      </c>
      <c r="AE259" s="29">
        <v>25</v>
      </c>
      <c r="AF259" s="29">
        <v>0</v>
      </c>
      <c r="AG259" s="25">
        <v>23</v>
      </c>
      <c r="AH259" s="25"/>
      <c r="AI259" s="29">
        <v>2</v>
      </c>
      <c r="AJ259" s="30" t="s">
        <v>1479</v>
      </c>
      <c r="AK259" s="31"/>
      <c r="AL259" s="52">
        <v>25</v>
      </c>
      <c r="AM259" s="32"/>
      <c r="AN259" s="33"/>
      <c r="AQ259" s="32"/>
    </row>
    <row r="260" spans="2:43" x14ac:dyDescent="0.25">
      <c r="B260" s="25">
        <v>260</v>
      </c>
      <c r="C260" s="27" t="s">
        <v>518</v>
      </c>
      <c r="D260" s="27" t="s">
        <v>519</v>
      </c>
      <c r="E260" s="28" t="s">
        <v>2145</v>
      </c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>
        <v>1</v>
      </c>
      <c r="V260" s="25"/>
      <c r="W260" s="25"/>
      <c r="X260" s="25"/>
      <c r="Y260" s="29"/>
      <c r="Z260" s="25"/>
      <c r="AA260" s="25"/>
      <c r="AB260" s="25"/>
      <c r="AC260" s="25">
        <v>1</v>
      </c>
      <c r="AD260" s="26">
        <v>1</v>
      </c>
      <c r="AE260" s="29">
        <v>2</v>
      </c>
      <c r="AF260" s="29">
        <v>0</v>
      </c>
      <c r="AG260" s="25">
        <v>1</v>
      </c>
      <c r="AH260" s="25"/>
      <c r="AI260" s="29">
        <v>1</v>
      </c>
      <c r="AJ260" s="30" t="s">
        <v>1381</v>
      </c>
      <c r="AK260" s="31"/>
      <c r="AL260" s="52">
        <v>2</v>
      </c>
      <c r="AM260" s="32"/>
      <c r="AN260" s="33"/>
      <c r="AQ260" s="32"/>
    </row>
    <row r="261" spans="2:43" x14ac:dyDescent="0.25">
      <c r="B261" s="25">
        <v>261</v>
      </c>
      <c r="C261" s="27" t="s">
        <v>520</v>
      </c>
      <c r="D261" s="27" t="s">
        <v>521</v>
      </c>
      <c r="E261" s="78" t="s">
        <v>2147</v>
      </c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9"/>
      <c r="Z261" s="25"/>
      <c r="AA261" s="25"/>
      <c r="AB261" s="25"/>
      <c r="AC261" s="25">
        <v>0</v>
      </c>
      <c r="AD261" s="26">
        <v>8</v>
      </c>
      <c r="AE261" s="29">
        <v>8</v>
      </c>
      <c r="AF261" s="29">
        <v>2</v>
      </c>
      <c r="AG261" s="25">
        <v>2</v>
      </c>
      <c r="AH261" s="25"/>
      <c r="AI261" s="29">
        <v>6</v>
      </c>
      <c r="AJ261" s="30" t="s">
        <v>1479</v>
      </c>
      <c r="AK261" s="31"/>
      <c r="AL261" s="52">
        <v>8</v>
      </c>
      <c r="AM261" s="32"/>
      <c r="AN261" s="33"/>
      <c r="AQ261" s="32"/>
    </row>
    <row r="262" spans="2:43" x14ac:dyDescent="0.25">
      <c r="B262" s="25">
        <v>262</v>
      </c>
      <c r="C262" s="27" t="s">
        <v>522</v>
      </c>
      <c r="D262" s="27" t="s">
        <v>99</v>
      </c>
      <c r="E262" s="28" t="s">
        <v>2145</v>
      </c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9"/>
      <c r="Z262" s="25"/>
      <c r="AA262" s="25"/>
      <c r="AB262" s="25"/>
      <c r="AC262" s="25">
        <v>0</v>
      </c>
      <c r="AD262" s="26">
        <v>2</v>
      </c>
      <c r="AE262" s="29">
        <v>2</v>
      </c>
      <c r="AF262" s="29">
        <v>0</v>
      </c>
      <c r="AG262" s="25">
        <v>0</v>
      </c>
      <c r="AH262" s="25"/>
      <c r="AI262" s="29">
        <v>2</v>
      </c>
      <c r="AJ262" s="30" t="s">
        <v>1481</v>
      </c>
      <c r="AK262" s="31"/>
      <c r="AL262" s="52">
        <v>2</v>
      </c>
      <c r="AM262" s="32"/>
      <c r="AN262" s="33"/>
      <c r="AQ262" s="32"/>
    </row>
    <row r="263" spans="2:43" x14ac:dyDescent="0.25">
      <c r="B263" s="25">
        <v>263</v>
      </c>
      <c r="C263" s="27" t="s">
        <v>523</v>
      </c>
      <c r="D263" s="27" t="s">
        <v>524</v>
      </c>
      <c r="E263" s="28" t="s">
        <v>2145</v>
      </c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9"/>
      <c r="Z263" s="25"/>
      <c r="AA263" s="25"/>
      <c r="AB263" s="25"/>
      <c r="AC263" s="25">
        <v>0</v>
      </c>
      <c r="AD263" s="26">
        <v>20</v>
      </c>
      <c r="AE263" s="29">
        <v>20</v>
      </c>
      <c r="AF263" s="29">
        <v>0</v>
      </c>
      <c r="AG263" s="25">
        <v>0</v>
      </c>
      <c r="AH263" s="25">
        <v>18</v>
      </c>
      <c r="AI263" s="29">
        <v>2</v>
      </c>
      <c r="AJ263" s="30" t="s">
        <v>1398</v>
      </c>
      <c r="AK263" s="31"/>
      <c r="AL263" s="52">
        <v>2</v>
      </c>
      <c r="AM263" s="32"/>
      <c r="AN263" s="33"/>
      <c r="AQ263" s="32"/>
    </row>
    <row r="264" spans="2:43" x14ac:dyDescent="0.25">
      <c r="B264" s="25">
        <v>264</v>
      </c>
      <c r="C264" s="27" t="s">
        <v>525</v>
      </c>
      <c r="D264" s="27" t="s">
        <v>526</v>
      </c>
      <c r="E264" s="28" t="s">
        <v>2145</v>
      </c>
      <c r="F264" s="25">
        <v>0</v>
      </c>
      <c r="G264" s="25"/>
      <c r="H264" s="25"/>
      <c r="I264" s="25"/>
      <c r="J264" s="25"/>
      <c r="K264" s="25"/>
      <c r="L264" s="25"/>
      <c r="M264" s="25"/>
      <c r="N264" s="25"/>
      <c r="O264" s="25"/>
      <c r="P264" s="25">
        <v>8</v>
      </c>
      <c r="Q264" s="25"/>
      <c r="R264" s="25"/>
      <c r="S264" s="25"/>
      <c r="T264" s="25"/>
      <c r="U264" s="25"/>
      <c r="V264" s="25"/>
      <c r="W264" s="25"/>
      <c r="X264" s="25"/>
      <c r="Y264" s="29"/>
      <c r="Z264" s="25"/>
      <c r="AA264" s="25"/>
      <c r="AB264" s="25"/>
      <c r="AC264" s="25">
        <v>8</v>
      </c>
      <c r="AD264" s="26">
        <v>0</v>
      </c>
      <c r="AE264" s="29">
        <v>8</v>
      </c>
      <c r="AF264" s="29">
        <v>0</v>
      </c>
      <c r="AG264" s="25">
        <v>8</v>
      </c>
      <c r="AH264" s="25"/>
      <c r="AI264" s="29">
        <v>0</v>
      </c>
      <c r="AJ264" s="30">
        <v>0</v>
      </c>
      <c r="AK264" s="31"/>
      <c r="AL264" s="52">
        <v>8</v>
      </c>
      <c r="AM264" s="32"/>
      <c r="AN264" s="33"/>
      <c r="AQ264" s="32"/>
    </row>
    <row r="265" spans="2:43" x14ac:dyDescent="0.25">
      <c r="B265" s="25">
        <v>265</v>
      </c>
      <c r="C265" s="27" t="s">
        <v>527</v>
      </c>
      <c r="D265" s="27" t="s">
        <v>528</v>
      </c>
      <c r="E265" s="78" t="s">
        <v>2147</v>
      </c>
      <c r="F265" s="25"/>
      <c r="G265" s="25">
        <v>13</v>
      </c>
      <c r="H265" s="25"/>
      <c r="I265" s="25"/>
      <c r="J265" s="25">
        <v>14</v>
      </c>
      <c r="K265" s="25"/>
      <c r="L265" s="25">
        <v>144</v>
      </c>
      <c r="M265" s="25"/>
      <c r="N265" s="25"/>
      <c r="O265" s="25">
        <v>36</v>
      </c>
      <c r="P265" s="25"/>
      <c r="Q265" s="25"/>
      <c r="R265" s="25">
        <v>14</v>
      </c>
      <c r="S265" s="25"/>
      <c r="T265" s="25"/>
      <c r="U265" s="25"/>
      <c r="V265" s="25"/>
      <c r="W265" s="25"/>
      <c r="X265" s="25"/>
      <c r="Y265" s="29">
        <v>1</v>
      </c>
      <c r="Z265" s="25"/>
      <c r="AA265" s="25"/>
      <c r="AB265" s="25"/>
      <c r="AC265" s="25">
        <v>222</v>
      </c>
      <c r="AD265" s="26">
        <v>54</v>
      </c>
      <c r="AE265" s="29">
        <v>276</v>
      </c>
      <c r="AF265" s="29">
        <v>48</v>
      </c>
      <c r="AG265" s="25">
        <v>270</v>
      </c>
      <c r="AH265" s="25">
        <v>3</v>
      </c>
      <c r="AI265" s="29">
        <v>3</v>
      </c>
      <c r="AJ265" s="30" t="s">
        <v>1398</v>
      </c>
      <c r="AK265" s="31"/>
      <c r="AL265" s="52">
        <v>273</v>
      </c>
      <c r="AM265" s="32"/>
      <c r="AN265" s="33"/>
      <c r="AQ265" s="32"/>
    </row>
    <row r="266" spans="2:43" x14ac:dyDescent="0.25">
      <c r="B266" s="25">
        <v>266</v>
      </c>
      <c r="C266" s="27" t="s">
        <v>529</v>
      </c>
      <c r="D266" s="27" t="s">
        <v>530</v>
      </c>
      <c r="E266" s="28" t="s">
        <v>2145</v>
      </c>
      <c r="F266" s="25"/>
      <c r="G266" s="25"/>
      <c r="H266" s="25"/>
      <c r="I266" s="25"/>
      <c r="J266" s="25"/>
      <c r="K266" s="25"/>
      <c r="L266" s="25"/>
      <c r="M266" s="25"/>
      <c r="N266" s="25">
        <v>0</v>
      </c>
      <c r="O266" s="25"/>
      <c r="P266" s="25"/>
      <c r="Q266" s="25">
        <v>13</v>
      </c>
      <c r="R266" s="25"/>
      <c r="S266" s="25"/>
      <c r="T266" s="25">
        <v>10</v>
      </c>
      <c r="U266" s="25">
        <v>19</v>
      </c>
      <c r="V266" s="25"/>
      <c r="W266" s="25"/>
      <c r="X266" s="25"/>
      <c r="Y266" s="29"/>
      <c r="Z266" s="25"/>
      <c r="AA266" s="25"/>
      <c r="AB266" s="25"/>
      <c r="AC266" s="25">
        <v>42</v>
      </c>
      <c r="AD266" s="26">
        <v>7</v>
      </c>
      <c r="AE266" s="29">
        <v>49</v>
      </c>
      <c r="AF266" s="29">
        <v>2</v>
      </c>
      <c r="AG266" s="25">
        <v>44</v>
      </c>
      <c r="AH266" s="25">
        <v>1</v>
      </c>
      <c r="AI266" s="29">
        <v>4</v>
      </c>
      <c r="AJ266" s="30" t="s">
        <v>1398</v>
      </c>
      <c r="AK266" s="31"/>
      <c r="AL266" s="52">
        <v>48</v>
      </c>
      <c r="AM266" s="32"/>
      <c r="AN266" s="33"/>
      <c r="AQ266" s="32"/>
    </row>
    <row r="267" spans="2:43" x14ac:dyDescent="0.25">
      <c r="B267" s="25">
        <v>267</v>
      </c>
      <c r="C267" s="27" t="s">
        <v>531</v>
      </c>
      <c r="D267" s="27" t="s">
        <v>528</v>
      </c>
      <c r="E267" s="78" t="s">
        <v>2147</v>
      </c>
      <c r="F267" s="25"/>
      <c r="G267" s="25"/>
      <c r="H267" s="25">
        <v>35</v>
      </c>
      <c r="I267" s="25">
        <v>14</v>
      </c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9"/>
      <c r="Z267" s="25"/>
      <c r="AA267" s="25"/>
      <c r="AB267" s="25"/>
      <c r="AC267" s="25">
        <v>49</v>
      </c>
      <c r="AD267" s="26">
        <v>0</v>
      </c>
      <c r="AE267" s="29">
        <v>49</v>
      </c>
      <c r="AF267" s="29">
        <v>0</v>
      </c>
      <c r="AG267" s="25">
        <v>49</v>
      </c>
      <c r="AH267" s="25"/>
      <c r="AI267" s="29">
        <v>0</v>
      </c>
      <c r="AJ267" s="30">
        <v>0</v>
      </c>
      <c r="AK267" s="31"/>
      <c r="AL267" s="52">
        <v>49</v>
      </c>
      <c r="AM267" s="32"/>
      <c r="AN267" s="33"/>
      <c r="AQ267" s="32"/>
    </row>
    <row r="268" spans="2:43" x14ac:dyDescent="0.25">
      <c r="B268" s="25">
        <v>268</v>
      </c>
      <c r="C268" s="27" t="s">
        <v>532</v>
      </c>
      <c r="D268" s="27" t="s">
        <v>533</v>
      </c>
      <c r="E268" s="28" t="s">
        <v>2145</v>
      </c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9"/>
      <c r="Z268" s="25"/>
      <c r="AA268" s="25"/>
      <c r="AB268" s="25"/>
      <c r="AC268" s="25">
        <v>0</v>
      </c>
      <c r="AD268" s="26">
        <v>23</v>
      </c>
      <c r="AE268" s="29">
        <v>23</v>
      </c>
      <c r="AF268" s="29">
        <v>0</v>
      </c>
      <c r="AG268" s="25">
        <v>0</v>
      </c>
      <c r="AH268" s="25">
        <v>21</v>
      </c>
      <c r="AI268" s="29">
        <v>2</v>
      </c>
      <c r="AJ268" s="30" t="s">
        <v>1398</v>
      </c>
      <c r="AK268" s="31"/>
      <c r="AL268" s="52">
        <v>2</v>
      </c>
      <c r="AM268" s="32"/>
      <c r="AN268" s="33"/>
      <c r="AQ268" s="32"/>
    </row>
    <row r="269" spans="2:43" x14ac:dyDescent="0.25">
      <c r="B269" s="25">
        <v>269</v>
      </c>
      <c r="C269" s="27" t="s">
        <v>534</v>
      </c>
      <c r="D269" s="27" t="s">
        <v>535</v>
      </c>
      <c r="E269" s="28" t="s">
        <v>2145</v>
      </c>
      <c r="F269" s="25">
        <v>0</v>
      </c>
      <c r="G269" s="25"/>
      <c r="H269" s="25"/>
      <c r="I269" s="25"/>
      <c r="J269" s="25"/>
      <c r="K269" s="25"/>
      <c r="L269" s="25"/>
      <c r="M269" s="25"/>
      <c r="N269" s="25"/>
      <c r="O269" s="25"/>
      <c r="P269" s="25">
        <v>8</v>
      </c>
      <c r="Q269" s="25"/>
      <c r="R269" s="25"/>
      <c r="S269" s="25"/>
      <c r="T269" s="25"/>
      <c r="U269" s="25"/>
      <c r="V269" s="25"/>
      <c r="W269" s="25"/>
      <c r="X269" s="25"/>
      <c r="Y269" s="29"/>
      <c r="Z269" s="25"/>
      <c r="AA269" s="25"/>
      <c r="AB269" s="25"/>
      <c r="AC269" s="25">
        <v>8</v>
      </c>
      <c r="AD269" s="26">
        <v>0</v>
      </c>
      <c r="AE269" s="29">
        <v>8</v>
      </c>
      <c r="AF269" s="29">
        <v>0</v>
      </c>
      <c r="AG269" s="25">
        <v>8</v>
      </c>
      <c r="AH269" s="25"/>
      <c r="AI269" s="29">
        <v>0</v>
      </c>
      <c r="AJ269" s="30">
        <v>0</v>
      </c>
      <c r="AK269" s="31"/>
      <c r="AL269" s="52">
        <v>8</v>
      </c>
      <c r="AM269" s="32"/>
      <c r="AN269" s="33"/>
      <c r="AQ269" s="32"/>
    </row>
    <row r="270" spans="2:43" x14ac:dyDescent="0.25">
      <c r="B270" s="25">
        <v>270</v>
      </c>
      <c r="C270" s="27" t="s">
        <v>536</v>
      </c>
      <c r="D270" s="27" t="s">
        <v>537</v>
      </c>
      <c r="E270" s="78" t="s">
        <v>2147</v>
      </c>
      <c r="F270" s="25"/>
      <c r="G270" s="25">
        <v>9</v>
      </c>
      <c r="H270" s="25"/>
      <c r="I270" s="25"/>
      <c r="J270" s="25">
        <v>15</v>
      </c>
      <c r="K270" s="25"/>
      <c r="L270" s="25">
        <v>25</v>
      </c>
      <c r="M270" s="25"/>
      <c r="N270" s="25"/>
      <c r="O270" s="25">
        <v>36</v>
      </c>
      <c r="P270" s="25"/>
      <c r="Q270" s="25"/>
      <c r="R270" s="25">
        <v>14</v>
      </c>
      <c r="S270" s="25"/>
      <c r="T270" s="25"/>
      <c r="U270" s="25"/>
      <c r="V270" s="25"/>
      <c r="W270" s="25"/>
      <c r="X270" s="25"/>
      <c r="Y270" s="29">
        <v>2</v>
      </c>
      <c r="Z270" s="25"/>
      <c r="AA270" s="25">
        <v>1</v>
      </c>
      <c r="AB270" s="25"/>
      <c r="AC270" s="25">
        <v>102</v>
      </c>
      <c r="AD270" s="26">
        <v>37</v>
      </c>
      <c r="AE270" s="29">
        <v>139</v>
      </c>
      <c r="AF270" s="29">
        <v>31</v>
      </c>
      <c r="AG270" s="25">
        <v>133</v>
      </c>
      <c r="AH270" s="25">
        <v>5</v>
      </c>
      <c r="AI270" s="29">
        <v>1</v>
      </c>
      <c r="AJ270" s="30" t="s">
        <v>1398</v>
      </c>
      <c r="AK270" s="31"/>
      <c r="AL270" s="52">
        <v>134</v>
      </c>
      <c r="AM270" s="32"/>
      <c r="AN270" s="33"/>
      <c r="AQ270" s="32"/>
    </row>
    <row r="271" spans="2:43" x14ac:dyDescent="0.25">
      <c r="B271" s="25">
        <v>271</v>
      </c>
      <c r="C271" s="27" t="s">
        <v>538</v>
      </c>
      <c r="D271" s="27" t="s">
        <v>537</v>
      </c>
      <c r="E271" s="28" t="s">
        <v>2145</v>
      </c>
      <c r="F271" s="25"/>
      <c r="G271" s="25"/>
      <c r="H271" s="25"/>
      <c r="I271" s="25"/>
      <c r="J271" s="25"/>
      <c r="K271" s="25"/>
      <c r="L271" s="25"/>
      <c r="M271" s="25"/>
      <c r="N271" s="25">
        <v>3</v>
      </c>
      <c r="O271" s="25"/>
      <c r="P271" s="25"/>
      <c r="Q271" s="25">
        <v>17</v>
      </c>
      <c r="R271" s="25"/>
      <c r="S271" s="25"/>
      <c r="T271" s="25">
        <v>10</v>
      </c>
      <c r="U271" s="25">
        <v>1</v>
      </c>
      <c r="V271" s="25"/>
      <c r="W271" s="25"/>
      <c r="X271" s="25"/>
      <c r="Y271" s="29"/>
      <c r="Z271" s="25"/>
      <c r="AA271" s="25"/>
      <c r="AB271" s="25"/>
      <c r="AC271" s="25">
        <v>31</v>
      </c>
      <c r="AD271" s="26">
        <v>2</v>
      </c>
      <c r="AE271" s="29">
        <v>33</v>
      </c>
      <c r="AF271" s="29">
        <v>1</v>
      </c>
      <c r="AG271" s="25">
        <v>32</v>
      </c>
      <c r="AH271" s="25"/>
      <c r="AI271" s="29">
        <v>1</v>
      </c>
      <c r="AJ271" s="30" t="s">
        <v>1398</v>
      </c>
      <c r="AK271" s="31"/>
      <c r="AL271" s="52">
        <v>33</v>
      </c>
      <c r="AM271" s="32"/>
      <c r="AN271" s="33"/>
      <c r="AQ271" s="32"/>
    </row>
    <row r="272" spans="2:43" x14ac:dyDescent="0.25">
      <c r="B272" s="25">
        <v>272</v>
      </c>
      <c r="C272" s="27" t="s">
        <v>539</v>
      </c>
      <c r="D272" s="27" t="s">
        <v>540</v>
      </c>
      <c r="E272" s="78" t="s">
        <v>2147</v>
      </c>
      <c r="F272" s="25"/>
      <c r="G272" s="25"/>
      <c r="H272" s="25">
        <v>36</v>
      </c>
      <c r="I272" s="25">
        <v>14</v>
      </c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9"/>
      <c r="Z272" s="25"/>
      <c r="AA272" s="25"/>
      <c r="AB272" s="25"/>
      <c r="AC272" s="25">
        <v>50</v>
      </c>
      <c r="AD272" s="26">
        <v>0</v>
      </c>
      <c r="AE272" s="29">
        <v>50</v>
      </c>
      <c r="AF272" s="29">
        <v>0</v>
      </c>
      <c r="AG272" s="25">
        <v>50</v>
      </c>
      <c r="AH272" s="25"/>
      <c r="AI272" s="29">
        <v>0</v>
      </c>
      <c r="AJ272" s="30">
        <v>0</v>
      </c>
      <c r="AK272" s="31"/>
      <c r="AL272" s="52">
        <v>50</v>
      </c>
      <c r="AM272" s="32"/>
      <c r="AN272" s="33"/>
      <c r="AQ272" s="32"/>
    </row>
    <row r="273" spans="2:43" x14ac:dyDescent="0.25">
      <c r="B273" s="25">
        <v>273</v>
      </c>
      <c r="C273" s="27" t="s">
        <v>541</v>
      </c>
      <c r="D273" s="27" t="s">
        <v>542</v>
      </c>
      <c r="E273" s="28" t="s">
        <v>2145</v>
      </c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9"/>
      <c r="Z273" s="25"/>
      <c r="AA273" s="25"/>
      <c r="AB273" s="25"/>
      <c r="AC273" s="25">
        <v>0</v>
      </c>
      <c r="AD273" s="26">
        <v>14</v>
      </c>
      <c r="AE273" s="29">
        <v>14</v>
      </c>
      <c r="AF273" s="29">
        <v>2</v>
      </c>
      <c r="AG273" s="25">
        <v>2</v>
      </c>
      <c r="AH273" s="25"/>
      <c r="AI273" s="29">
        <v>12</v>
      </c>
      <c r="AJ273" s="30" t="s">
        <v>1398</v>
      </c>
      <c r="AK273" s="31"/>
      <c r="AL273" s="52">
        <v>14</v>
      </c>
      <c r="AM273" s="32"/>
      <c r="AN273" s="33"/>
      <c r="AQ273" s="32"/>
    </row>
    <row r="274" spans="2:43" x14ac:dyDescent="0.25">
      <c r="B274" s="25">
        <v>274</v>
      </c>
      <c r="C274" s="27" t="s">
        <v>543</v>
      </c>
      <c r="D274" s="27" t="s">
        <v>544</v>
      </c>
      <c r="E274" s="28" t="s">
        <v>2</v>
      </c>
      <c r="F274" s="25">
        <v>1</v>
      </c>
      <c r="G274" s="25">
        <v>2</v>
      </c>
      <c r="H274" s="25"/>
      <c r="I274" s="25"/>
      <c r="J274" s="25">
        <v>3</v>
      </c>
      <c r="K274" s="25"/>
      <c r="L274" s="25"/>
      <c r="M274" s="25"/>
      <c r="N274" s="25"/>
      <c r="O274" s="25"/>
      <c r="P274" s="25"/>
      <c r="Q274" s="25"/>
      <c r="R274" s="25"/>
      <c r="S274" s="25">
        <v>3</v>
      </c>
      <c r="T274" s="25"/>
      <c r="U274" s="25"/>
      <c r="V274" s="25"/>
      <c r="W274" s="25"/>
      <c r="X274" s="25">
        <v>0</v>
      </c>
      <c r="Y274" s="29"/>
      <c r="Z274" s="25"/>
      <c r="AA274" s="25"/>
      <c r="AB274" s="25"/>
      <c r="AC274" s="25">
        <v>9</v>
      </c>
      <c r="AD274" s="26">
        <v>11</v>
      </c>
      <c r="AE274" s="29">
        <v>20</v>
      </c>
      <c r="AF274" s="29">
        <v>5</v>
      </c>
      <c r="AG274" s="25">
        <v>14</v>
      </c>
      <c r="AH274" s="25">
        <v>2</v>
      </c>
      <c r="AI274" s="29">
        <v>4</v>
      </c>
      <c r="AJ274" s="30" t="s">
        <v>1398</v>
      </c>
      <c r="AK274" s="31"/>
      <c r="AL274" s="52">
        <v>18</v>
      </c>
      <c r="AM274" s="32"/>
      <c r="AN274" s="33"/>
    </row>
    <row r="275" spans="2:43" x14ac:dyDescent="0.25">
      <c r="B275" s="25">
        <v>275</v>
      </c>
      <c r="C275" s="27" t="s">
        <v>545</v>
      </c>
      <c r="D275" s="27" t="s">
        <v>544</v>
      </c>
      <c r="E275" s="28" t="s">
        <v>2145</v>
      </c>
      <c r="F275" s="25"/>
      <c r="G275" s="25"/>
      <c r="H275" s="25"/>
      <c r="I275" s="25"/>
      <c r="J275" s="25"/>
      <c r="K275" s="25"/>
      <c r="L275" s="25"/>
      <c r="M275" s="25"/>
      <c r="N275" s="25">
        <v>0</v>
      </c>
      <c r="O275" s="25"/>
      <c r="P275" s="25"/>
      <c r="Q275" s="25"/>
      <c r="R275" s="25"/>
      <c r="S275" s="25">
        <v>1</v>
      </c>
      <c r="T275" s="25">
        <v>2</v>
      </c>
      <c r="U275" s="25">
        <v>2</v>
      </c>
      <c r="V275" s="25"/>
      <c r="W275" s="25"/>
      <c r="X275" s="25"/>
      <c r="Y275" s="29"/>
      <c r="Z275" s="25"/>
      <c r="AA275" s="25"/>
      <c r="AB275" s="25"/>
      <c r="AC275" s="25">
        <v>5</v>
      </c>
      <c r="AD275" s="26">
        <v>5</v>
      </c>
      <c r="AE275" s="29">
        <v>10</v>
      </c>
      <c r="AF275" s="29">
        <v>6</v>
      </c>
      <c r="AG275" s="25">
        <v>11</v>
      </c>
      <c r="AH275" s="25"/>
      <c r="AI275" s="29">
        <v>-1</v>
      </c>
      <c r="AJ275" s="30" t="s">
        <v>1398</v>
      </c>
      <c r="AK275" s="31"/>
      <c r="AL275" s="52">
        <v>10</v>
      </c>
      <c r="AM275" s="32"/>
      <c r="AN275" s="33"/>
      <c r="AQ275" s="32"/>
    </row>
    <row r="276" spans="2:43" x14ac:dyDescent="0.25">
      <c r="B276" s="25">
        <v>276</v>
      </c>
      <c r="C276" s="27" t="s">
        <v>546</v>
      </c>
      <c r="D276" s="27" t="s">
        <v>547</v>
      </c>
      <c r="E276" s="78" t="s">
        <v>2147</v>
      </c>
      <c r="F276" s="25"/>
      <c r="G276" s="25"/>
      <c r="H276" s="25">
        <v>5</v>
      </c>
      <c r="I276" s="25">
        <v>4</v>
      </c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9"/>
      <c r="Z276" s="25"/>
      <c r="AA276" s="25"/>
      <c r="AB276" s="25"/>
      <c r="AC276" s="25">
        <v>9</v>
      </c>
      <c r="AD276" s="26">
        <v>0</v>
      </c>
      <c r="AE276" s="29">
        <v>9</v>
      </c>
      <c r="AF276" s="29">
        <v>0</v>
      </c>
      <c r="AG276" s="25">
        <v>9</v>
      </c>
      <c r="AH276" s="25"/>
      <c r="AI276" s="29">
        <v>0</v>
      </c>
      <c r="AJ276" s="30">
        <v>0</v>
      </c>
      <c r="AK276" s="31"/>
      <c r="AL276" s="52">
        <v>9</v>
      </c>
      <c r="AM276" s="32"/>
      <c r="AN276" s="33"/>
      <c r="AQ276" s="32"/>
    </row>
    <row r="277" spans="2:43" x14ac:dyDescent="0.25">
      <c r="B277" s="25">
        <v>277</v>
      </c>
      <c r="C277" s="27" t="s">
        <v>548</v>
      </c>
      <c r="D277" s="27" t="s">
        <v>549</v>
      </c>
      <c r="E277" s="28" t="s">
        <v>2145</v>
      </c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9"/>
      <c r="Z277" s="25"/>
      <c r="AA277" s="25"/>
      <c r="AB277" s="25"/>
      <c r="AC277" s="25">
        <v>0</v>
      </c>
      <c r="AD277" s="26">
        <v>14</v>
      </c>
      <c r="AE277" s="29">
        <v>14</v>
      </c>
      <c r="AF277" s="29">
        <v>0</v>
      </c>
      <c r="AG277" s="25">
        <v>0</v>
      </c>
      <c r="AH277" s="25"/>
      <c r="AI277" s="29">
        <v>14</v>
      </c>
      <c r="AJ277" s="30" t="s">
        <v>1398</v>
      </c>
      <c r="AK277" s="31"/>
      <c r="AL277" s="52">
        <v>14</v>
      </c>
      <c r="AM277" s="32"/>
      <c r="AN277" s="33"/>
      <c r="AQ277" s="32"/>
    </row>
    <row r="278" spans="2:43" x14ac:dyDescent="0.25">
      <c r="B278" s="25">
        <v>278</v>
      </c>
      <c r="C278" s="27" t="s">
        <v>550</v>
      </c>
      <c r="D278" s="27" t="s">
        <v>551</v>
      </c>
      <c r="E278" s="28" t="s">
        <v>2145</v>
      </c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9"/>
      <c r="Z278" s="25"/>
      <c r="AA278" s="25"/>
      <c r="AB278" s="25"/>
      <c r="AC278" s="25">
        <v>0</v>
      </c>
      <c r="AD278" s="26">
        <v>4</v>
      </c>
      <c r="AE278" s="29">
        <v>4</v>
      </c>
      <c r="AF278" s="29">
        <v>0</v>
      </c>
      <c r="AG278" s="25">
        <v>0</v>
      </c>
      <c r="AH278" s="25">
        <v>2</v>
      </c>
      <c r="AI278" s="29">
        <v>2</v>
      </c>
      <c r="AJ278" s="30" t="s">
        <v>1398</v>
      </c>
      <c r="AK278" s="31"/>
      <c r="AL278" s="52">
        <v>2</v>
      </c>
      <c r="AM278" s="32"/>
      <c r="AN278" s="33"/>
      <c r="AQ278" s="32"/>
    </row>
    <row r="279" spans="2:43" x14ac:dyDescent="0.25">
      <c r="B279" s="25">
        <v>279</v>
      </c>
      <c r="C279" s="27" t="s">
        <v>552</v>
      </c>
      <c r="D279" s="27" t="s">
        <v>553</v>
      </c>
      <c r="E279" s="28" t="s">
        <v>2145</v>
      </c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9"/>
      <c r="Z279" s="25"/>
      <c r="AA279" s="25"/>
      <c r="AB279" s="25"/>
      <c r="AC279" s="25">
        <v>0</v>
      </c>
      <c r="AD279" s="26">
        <v>7</v>
      </c>
      <c r="AE279" s="29">
        <v>7</v>
      </c>
      <c r="AF279" s="29">
        <v>0</v>
      </c>
      <c r="AG279" s="25">
        <v>0</v>
      </c>
      <c r="AH279" s="25"/>
      <c r="AI279" s="29">
        <v>7</v>
      </c>
      <c r="AJ279" s="30" t="s">
        <v>1398</v>
      </c>
      <c r="AK279" s="31"/>
      <c r="AL279" s="52">
        <v>7</v>
      </c>
      <c r="AM279" s="32"/>
      <c r="AN279" s="33"/>
      <c r="AQ279" s="32"/>
    </row>
    <row r="280" spans="2:43" x14ac:dyDescent="0.25">
      <c r="B280" s="25">
        <v>280</v>
      </c>
      <c r="C280" s="27" t="s">
        <v>554</v>
      </c>
      <c r="D280" s="27" t="s">
        <v>555</v>
      </c>
      <c r="E280" s="28" t="s">
        <v>2148</v>
      </c>
      <c r="F280" s="25">
        <v>18</v>
      </c>
      <c r="G280" s="25"/>
      <c r="H280" s="25">
        <v>440</v>
      </c>
      <c r="I280" s="25"/>
      <c r="J280" s="25">
        <v>124</v>
      </c>
      <c r="K280" s="25">
        <v>140</v>
      </c>
      <c r="L280" s="25"/>
      <c r="M280" s="25"/>
      <c r="N280" s="25"/>
      <c r="O280" s="25"/>
      <c r="P280" s="25"/>
      <c r="Q280" s="25"/>
      <c r="R280" s="25">
        <v>220</v>
      </c>
      <c r="S280" s="25"/>
      <c r="T280" s="25"/>
      <c r="U280" s="25"/>
      <c r="V280" s="25"/>
      <c r="W280" s="25"/>
      <c r="X280" s="25"/>
      <c r="Y280" s="29"/>
      <c r="Z280" s="25"/>
      <c r="AA280" s="25"/>
      <c r="AB280" s="25"/>
      <c r="AC280" s="25">
        <v>942</v>
      </c>
      <c r="AD280" s="26">
        <v>8084</v>
      </c>
      <c r="AE280" s="29">
        <v>9026</v>
      </c>
      <c r="AF280" s="29">
        <v>952</v>
      </c>
      <c r="AG280" s="25">
        <v>1894</v>
      </c>
      <c r="AH280" s="25"/>
      <c r="AI280" s="29">
        <v>7132</v>
      </c>
      <c r="AJ280" s="30" t="s">
        <v>1482</v>
      </c>
      <c r="AK280" s="31"/>
      <c r="AL280" s="52">
        <v>9026</v>
      </c>
      <c r="AM280" s="32"/>
      <c r="AN280" s="33"/>
      <c r="AQ280" s="32"/>
    </row>
    <row r="281" spans="2:43" x14ac:dyDescent="0.25">
      <c r="B281" s="25">
        <v>281</v>
      </c>
      <c r="C281" s="27" t="s">
        <v>556</v>
      </c>
      <c r="D281" s="27" t="s">
        <v>557</v>
      </c>
      <c r="E281" s="28" t="s">
        <v>2145</v>
      </c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9"/>
      <c r="Z281" s="25"/>
      <c r="AA281" s="25"/>
      <c r="AB281" s="25"/>
      <c r="AC281" s="25">
        <v>0</v>
      </c>
      <c r="AD281" s="26">
        <v>5</v>
      </c>
      <c r="AE281" s="29">
        <v>5</v>
      </c>
      <c r="AF281" s="29">
        <v>0</v>
      </c>
      <c r="AG281" s="25">
        <v>0</v>
      </c>
      <c r="AH281" s="25"/>
      <c r="AI281" s="29">
        <v>5</v>
      </c>
      <c r="AJ281" s="30" t="s">
        <v>1378</v>
      </c>
      <c r="AK281" s="31"/>
      <c r="AL281" s="52">
        <v>5</v>
      </c>
      <c r="AM281" s="32"/>
      <c r="AN281" s="33"/>
      <c r="AQ281" s="32"/>
    </row>
    <row r="282" spans="2:43" x14ac:dyDescent="0.25">
      <c r="B282" s="25">
        <v>282</v>
      </c>
      <c r="C282" s="27" t="s">
        <v>558</v>
      </c>
      <c r="D282" s="27" t="s">
        <v>559</v>
      </c>
      <c r="E282" s="28" t="s">
        <v>2145</v>
      </c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9"/>
      <c r="Z282" s="25"/>
      <c r="AA282" s="25"/>
      <c r="AB282" s="25"/>
      <c r="AC282" s="25">
        <v>0</v>
      </c>
      <c r="AD282" s="26">
        <v>5</v>
      </c>
      <c r="AE282" s="29">
        <v>5</v>
      </c>
      <c r="AF282" s="29">
        <v>0</v>
      </c>
      <c r="AG282" s="25">
        <v>0</v>
      </c>
      <c r="AH282" s="25"/>
      <c r="AI282" s="29">
        <v>5</v>
      </c>
      <c r="AJ282" s="30" t="s">
        <v>1378</v>
      </c>
      <c r="AK282" s="31"/>
      <c r="AL282" s="52">
        <v>5</v>
      </c>
      <c r="AM282" s="32"/>
      <c r="AN282" s="33"/>
      <c r="AQ282" s="32"/>
    </row>
    <row r="283" spans="2:43" x14ac:dyDescent="0.25">
      <c r="B283" s="25">
        <v>283</v>
      </c>
      <c r="C283" s="27" t="s">
        <v>560</v>
      </c>
      <c r="D283" s="27" t="s">
        <v>561</v>
      </c>
      <c r="E283" s="78" t="s">
        <v>1547</v>
      </c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9"/>
      <c r="Z283" s="25"/>
      <c r="AA283" s="25"/>
      <c r="AB283" s="25"/>
      <c r="AC283" s="25">
        <v>0</v>
      </c>
      <c r="AD283" s="26">
        <v>5</v>
      </c>
      <c r="AE283" s="29">
        <v>5</v>
      </c>
      <c r="AF283" s="29">
        <v>0</v>
      </c>
      <c r="AG283" s="25">
        <v>0</v>
      </c>
      <c r="AH283" s="25"/>
      <c r="AI283" s="29">
        <v>5</v>
      </c>
      <c r="AJ283" s="30" t="s">
        <v>1378</v>
      </c>
      <c r="AK283" s="31"/>
      <c r="AL283" s="52">
        <v>5</v>
      </c>
      <c r="AM283" s="32"/>
      <c r="AN283" s="33"/>
      <c r="AQ283" s="32"/>
    </row>
    <row r="284" spans="2:43" x14ac:dyDescent="0.25">
      <c r="B284" s="25">
        <v>284</v>
      </c>
      <c r="C284" s="27" t="s">
        <v>562</v>
      </c>
      <c r="D284" s="27" t="s">
        <v>563</v>
      </c>
      <c r="E284" s="28" t="s">
        <v>2145</v>
      </c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9"/>
      <c r="Z284" s="25"/>
      <c r="AA284" s="25"/>
      <c r="AB284" s="25"/>
      <c r="AC284" s="25">
        <v>0</v>
      </c>
      <c r="AD284" s="26">
        <v>5</v>
      </c>
      <c r="AE284" s="29">
        <v>5</v>
      </c>
      <c r="AF284" s="29">
        <v>0</v>
      </c>
      <c r="AG284" s="25">
        <v>0</v>
      </c>
      <c r="AH284" s="25"/>
      <c r="AI284" s="29">
        <v>5</v>
      </c>
      <c r="AJ284" s="30" t="s">
        <v>1378</v>
      </c>
      <c r="AK284" s="31"/>
      <c r="AL284" s="52">
        <v>5</v>
      </c>
      <c r="AM284" s="32"/>
      <c r="AN284" s="33"/>
      <c r="AQ284" s="32"/>
    </row>
    <row r="285" spans="2:43" x14ac:dyDescent="0.25">
      <c r="B285" s="25">
        <v>285</v>
      </c>
      <c r="C285" s="27" t="s">
        <v>564</v>
      </c>
      <c r="D285" s="27" t="s">
        <v>565</v>
      </c>
      <c r="E285" s="78" t="s">
        <v>1547</v>
      </c>
      <c r="F285" s="25"/>
      <c r="G285" s="25"/>
      <c r="H285" s="25">
        <v>22</v>
      </c>
      <c r="I285" s="25"/>
      <c r="J285" s="25"/>
      <c r="K285" s="25"/>
      <c r="L285" s="25"/>
      <c r="M285" s="25"/>
      <c r="N285" s="25"/>
      <c r="O285" s="25"/>
      <c r="P285" s="25"/>
      <c r="Q285" s="25"/>
      <c r="R285" s="25">
        <v>17</v>
      </c>
      <c r="S285" s="25"/>
      <c r="T285" s="25"/>
      <c r="U285" s="25"/>
      <c r="V285" s="25"/>
      <c r="W285" s="25"/>
      <c r="X285" s="25"/>
      <c r="Y285" s="29"/>
      <c r="Z285" s="25"/>
      <c r="AA285" s="25"/>
      <c r="AB285" s="25"/>
      <c r="AC285" s="25">
        <v>39</v>
      </c>
      <c r="AD285" s="26">
        <v>8</v>
      </c>
      <c r="AE285" s="29">
        <v>47</v>
      </c>
      <c r="AF285" s="29">
        <v>4</v>
      </c>
      <c r="AG285" s="25">
        <v>43</v>
      </c>
      <c r="AH285" s="25"/>
      <c r="AI285" s="29">
        <v>4</v>
      </c>
      <c r="AJ285" s="30" t="s">
        <v>1480</v>
      </c>
      <c r="AK285" s="31"/>
      <c r="AL285" s="52">
        <v>47</v>
      </c>
      <c r="AM285" s="32"/>
      <c r="AN285" s="33"/>
      <c r="AQ285" s="32"/>
    </row>
    <row r="286" spans="2:43" x14ac:dyDescent="0.25">
      <c r="B286" s="25">
        <v>286</v>
      </c>
      <c r="C286" s="27" t="s">
        <v>566</v>
      </c>
      <c r="D286" s="27" t="s">
        <v>567</v>
      </c>
      <c r="E286" s="78" t="s">
        <v>1547</v>
      </c>
      <c r="F286" s="25">
        <v>0</v>
      </c>
      <c r="G286" s="25"/>
      <c r="H286" s="25">
        <v>5</v>
      </c>
      <c r="I286" s="25"/>
      <c r="J286" s="25">
        <v>2</v>
      </c>
      <c r="K286" s="25">
        <v>2</v>
      </c>
      <c r="L286" s="25"/>
      <c r="M286" s="25"/>
      <c r="N286" s="25"/>
      <c r="O286" s="25"/>
      <c r="P286" s="25"/>
      <c r="Q286" s="25"/>
      <c r="R286" s="25">
        <v>9</v>
      </c>
      <c r="S286" s="25"/>
      <c r="T286" s="25"/>
      <c r="U286" s="25"/>
      <c r="V286" s="25"/>
      <c r="W286" s="25"/>
      <c r="X286" s="25"/>
      <c r="Y286" s="29"/>
      <c r="Z286" s="25"/>
      <c r="AA286" s="25"/>
      <c r="AB286" s="25"/>
      <c r="AC286" s="25">
        <v>18</v>
      </c>
      <c r="AD286" s="26">
        <v>46</v>
      </c>
      <c r="AE286" s="29">
        <v>64</v>
      </c>
      <c r="AF286" s="29">
        <v>0</v>
      </c>
      <c r="AG286" s="25">
        <v>18</v>
      </c>
      <c r="AH286" s="25">
        <v>2</v>
      </c>
      <c r="AI286" s="29">
        <v>44</v>
      </c>
      <c r="AJ286" s="30" t="s">
        <v>1483</v>
      </c>
      <c r="AK286" s="31"/>
      <c r="AL286" s="52">
        <v>62</v>
      </c>
      <c r="AM286" s="32"/>
      <c r="AN286" s="33"/>
      <c r="AQ286" s="32"/>
    </row>
    <row r="287" spans="2:43" x14ac:dyDescent="0.25">
      <c r="B287" s="25">
        <v>287</v>
      </c>
      <c r="C287" s="27" t="s">
        <v>568</v>
      </c>
      <c r="D287" s="27" t="s">
        <v>569</v>
      </c>
      <c r="E287" s="78" t="s">
        <v>1547</v>
      </c>
      <c r="F287" s="25"/>
      <c r="G287" s="25"/>
      <c r="H287" s="25">
        <v>33</v>
      </c>
      <c r="I287" s="25"/>
      <c r="J287" s="25">
        <v>14</v>
      </c>
      <c r="K287" s="25">
        <v>15</v>
      </c>
      <c r="L287" s="25"/>
      <c r="M287" s="25"/>
      <c r="N287" s="25"/>
      <c r="O287" s="25">
        <v>18</v>
      </c>
      <c r="P287" s="25"/>
      <c r="Q287" s="25"/>
      <c r="R287" s="25">
        <v>8</v>
      </c>
      <c r="S287" s="25"/>
      <c r="T287" s="25"/>
      <c r="U287" s="25"/>
      <c r="V287" s="25"/>
      <c r="W287" s="25"/>
      <c r="X287" s="25"/>
      <c r="Y287" s="29"/>
      <c r="Z287" s="25">
        <v>0</v>
      </c>
      <c r="AA287" s="25"/>
      <c r="AB287" s="25">
        <v>8</v>
      </c>
      <c r="AC287" s="25">
        <v>96</v>
      </c>
      <c r="AD287" s="26">
        <v>22</v>
      </c>
      <c r="AE287" s="29">
        <v>118</v>
      </c>
      <c r="AF287" s="29">
        <v>0</v>
      </c>
      <c r="AG287" s="25">
        <v>96</v>
      </c>
      <c r="AH287" s="25">
        <v>40</v>
      </c>
      <c r="AI287" s="29">
        <v>-18</v>
      </c>
      <c r="AJ287" s="30">
        <v>0</v>
      </c>
      <c r="AK287" s="31"/>
      <c r="AL287" s="52">
        <v>78</v>
      </c>
      <c r="AM287" s="32"/>
      <c r="AN287" s="33"/>
      <c r="AQ287" s="32"/>
    </row>
    <row r="288" spans="2:43" x14ac:dyDescent="0.25">
      <c r="B288" s="25">
        <v>288</v>
      </c>
      <c r="C288" s="27" t="s">
        <v>570</v>
      </c>
      <c r="D288" s="27" t="s">
        <v>571</v>
      </c>
      <c r="E288" s="78" t="s">
        <v>1547</v>
      </c>
      <c r="F288" s="25"/>
      <c r="G288" s="25"/>
      <c r="H288" s="25"/>
      <c r="I288" s="25"/>
      <c r="J288" s="25"/>
      <c r="K288" s="25"/>
      <c r="L288" s="25"/>
      <c r="M288" s="25"/>
      <c r="N288" s="25"/>
      <c r="O288" s="25">
        <v>4</v>
      </c>
      <c r="P288" s="25"/>
      <c r="Q288" s="25"/>
      <c r="R288" s="25"/>
      <c r="S288" s="25"/>
      <c r="T288" s="25"/>
      <c r="U288" s="25"/>
      <c r="V288" s="25"/>
      <c r="W288" s="25"/>
      <c r="X288" s="25"/>
      <c r="Y288" s="29"/>
      <c r="Z288" s="25"/>
      <c r="AA288" s="25"/>
      <c r="AB288" s="25"/>
      <c r="AC288" s="25">
        <v>4</v>
      </c>
      <c r="AD288" s="26">
        <v>35</v>
      </c>
      <c r="AE288" s="29">
        <v>39</v>
      </c>
      <c r="AF288" s="29">
        <v>9</v>
      </c>
      <c r="AG288" s="25">
        <v>13</v>
      </c>
      <c r="AH288" s="25">
        <v>14</v>
      </c>
      <c r="AI288" s="29">
        <v>12</v>
      </c>
      <c r="AJ288" s="30" t="s">
        <v>1484</v>
      </c>
      <c r="AK288" s="31"/>
      <c r="AL288" s="52">
        <v>25</v>
      </c>
      <c r="AM288" s="32"/>
      <c r="AN288" s="33"/>
      <c r="AQ288" s="32"/>
    </row>
    <row r="289" spans="2:43" x14ac:dyDescent="0.25">
      <c r="B289" s="25">
        <v>289</v>
      </c>
      <c r="C289" s="27" t="s">
        <v>572</v>
      </c>
      <c r="D289" s="27" t="s">
        <v>573</v>
      </c>
      <c r="E289" s="28" t="s">
        <v>2145</v>
      </c>
      <c r="F289" s="25"/>
      <c r="G289" s="25"/>
      <c r="H289" s="25"/>
      <c r="I289" s="25"/>
      <c r="J289" s="25"/>
      <c r="K289" s="25">
        <v>23</v>
      </c>
      <c r="L289" s="25"/>
      <c r="M289" s="25"/>
      <c r="N289" s="25"/>
      <c r="O289" s="25"/>
      <c r="P289" s="25"/>
      <c r="Q289" s="25"/>
      <c r="R289" s="25"/>
      <c r="S289" s="25"/>
      <c r="T289" s="25"/>
      <c r="U289" s="25">
        <v>5</v>
      </c>
      <c r="V289" s="25"/>
      <c r="W289" s="25"/>
      <c r="X289" s="25"/>
      <c r="Y289" s="29"/>
      <c r="Z289" s="25"/>
      <c r="AA289" s="25"/>
      <c r="AB289" s="25"/>
      <c r="AC289" s="25">
        <v>28</v>
      </c>
      <c r="AD289" s="26">
        <v>5</v>
      </c>
      <c r="AE289" s="29">
        <v>33</v>
      </c>
      <c r="AF289" s="29">
        <v>0</v>
      </c>
      <c r="AG289" s="25">
        <v>28</v>
      </c>
      <c r="AH289" s="25"/>
      <c r="AI289" s="29">
        <v>5</v>
      </c>
      <c r="AJ289" s="30" t="s">
        <v>1485</v>
      </c>
      <c r="AK289" s="31"/>
      <c r="AL289" s="52">
        <v>33</v>
      </c>
      <c r="AM289" s="32"/>
      <c r="AN289" s="33"/>
      <c r="AQ289" s="32"/>
    </row>
    <row r="290" spans="2:43" x14ac:dyDescent="0.25">
      <c r="B290" s="25">
        <v>290</v>
      </c>
      <c r="C290" s="27" t="s">
        <v>574</v>
      </c>
      <c r="D290" s="27" t="s">
        <v>575</v>
      </c>
      <c r="E290" s="28" t="s">
        <v>2145</v>
      </c>
      <c r="F290" s="25">
        <v>1</v>
      </c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9"/>
      <c r="Z290" s="25"/>
      <c r="AA290" s="25"/>
      <c r="AB290" s="25"/>
      <c r="AC290" s="25">
        <v>1</v>
      </c>
      <c r="AD290" s="26">
        <v>6</v>
      </c>
      <c r="AE290" s="29">
        <v>7</v>
      </c>
      <c r="AF290" s="29">
        <v>0</v>
      </c>
      <c r="AG290" s="25">
        <v>1</v>
      </c>
      <c r="AH290" s="25"/>
      <c r="AI290" s="29">
        <v>6</v>
      </c>
      <c r="AJ290" s="30" t="s">
        <v>1482</v>
      </c>
      <c r="AK290" s="31"/>
      <c r="AL290" s="52">
        <v>7</v>
      </c>
      <c r="AM290" s="32"/>
      <c r="AN290" s="33"/>
      <c r="AQ290" s="32"/>
    </row>
    <row r="291" spans="2:43" x14ac:dyDescent="0.25">
      <c r="B291" s="25">
        <v>291</v>
      </c>
      <c r="C291" s="27" t="s">
        <v>576</v>
      </c>
      <c r="D291" s="27" t="s">
        <v>577</v>
      </c>
      <c r="E291" s="28" t="s">
        <v>2145</v>
      </c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9"/>
      <c r="Z291" s="25"/>
      <c r="AA291" s="25"/>
      <c r="AB291" s="25"/>
      <c r="AC291" s="25">
        <v>0</v>
      </c>
      <c r="AD291" s="26">
        <v>4</v>
      </c>
      <c r="AE291" s="29">
        <v>4</v>
      </c>
      <c r="AF291" s="29">
        <v>0</v>
      </c>
      <c r="AG291" s="25">
        <v>0</v>
      </c>
      <c r="AH291" s="25">
        <v>1</v>
      </c>
      <c r="AI291" s="29">
        <v>3</v>
      </c>
      <c r="AJ291" s="30" t="s">
        <v>1486</v>
      </c>
      <c r="AK291" s="31"/>
      <c r="AL291" s="52">
        <v>3</v>
      </c>
      <c r="AM291" s="32"/>
      <c r="AN291" s="33"/>
      <c r="AQ291" s="32"/>
    </row>
    <row r="292" spans="2:43" x14ac:dyDescent="0.25">
      <c r="B292" s="25">
        <v>292</v>
      </c>
      <c r="C292" s="27" t="s">
        <v>578</v>
      </c>
      <c r="D292" s="27" t="s">
        <v>579</v>
      </c>
      <c r="E292" s="28" t="s">
        <v>2145</v>
      </c>
      <c r="F292" s="25"/>
      <c r="G292" s="25"/>
      <c r="H292" s="25">
        <v>60</v>
      </c>
      <c r="I292" s="25"/>
      <c r="J292" s="25">
        <v>16</v>
      </c>
      <c r="K292" s="25">
        <v>15</v>
      </c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>
        <v>0</v>
      </c>
      <c r="Y292" s="29"/>
      <c r="Z292" s="25"/>
      <c r="AA292" s="25"/>
      <c r="AB292" s="25"/>
      <c r="AC292" s="25">
        <v>91</v>
      </c>
      <c r="AD292" s="26">
        <v>386</v>
      </c>
      <c r="AE292" s="29">
        <v>477</v>
      </c>
      <c r="AF292" s="29">
        <v>23</v>
      </c>
      <c r="AG292" s="25">
        <v>114</v>
      </c>
      <c r="AH292" s="25">
        <v>7</v>
      </c>
      <c r="AI292" s="29">
        <v>356</v>
      </c>
      <c r="AJ292" s="30" t="s">
        <v>1487</v>
      </c>
      <c r="AK292" s="31"/>
      <c r="AL292" s="52">
        <v>470</v>
      </c>
      <c r="AM292" s="32"/>
      <c r="AN292" s="33"/>
    </row>
    <row r="293" spans="2:43" x14ac:dyDescent="0.25">
      <c r="B293" s="25">
        <v>293</v>
      </c>
      <c r="C293" s="27" t="s">
        <v>580</v>
      </c>
      <c r="D293" s="27" t="s">
        <v>581</v>
      </c>
      <c r="E293" s="28" t="s">
        <v>2145</v>
      </c>
      <c r="F293" s="25"/>
      <c r="G293" s="25">
        <v>2</v>
      </c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>
        <v>0</v>
      </c>
      <c r="Y293" s="29"/>
      <c r="Z293" s="25"/>
      <c r="AA293" s="25"/>
      <c r="AB293" s="25"/>
      <c r="AC293" s="25">
        <v>2</v>
      </c>
      <c r="AD293" s="26">
        <v>13</v>
      </c>
      <c r="AE293" s="29">
        <v>15</v>
      </c>
      <c r="AF293" s="29">
        <v>0</v>
      </c>
      <c r="AG293" s="25">
        <v>2</v>
      </c>
      <c r="AH293" s="25">
        <v>5</v>
      </c>
      <c r="AI293" s="29">
        <v>8</v>
      </c>
      <c r="AJ293" s="30" t="s">
        <v>1396</v>
      </c>
      <c r="AK293" s="31"/>
      <c r="AL293" s="52">
        <v>10</v>
      </c>
      <c r="AM293" s="32"/>
      <c r="AN293" s="33"/>
    </row>
    <row r="294" spans="2:43" x14ac:dyDescent="0.25">
      <c r="B294" s="25">
        <v>294</v>
      </c>
      <c r="C294" s="27" t="s">
        <v>582</v>
      </c>
      <c r="D294" s="27" t="s">
        <v>583</v>
      </c>
      <c r="E294" s="28" t="s">
        <v>2145</v>
      </c>
      <c r="F294" s="25"/>
      <c r="G294" s="25"/>
      <c r="H294" s="25"/>
      <c r="I294" s="25"/>
      <c r="J294" s="25"/>
      <c r="K294" s="25">
        <v>19</v>
      </c>
      <c r="L294" s="25"/>
      <c r="M294" s="25"/>
      <c r="N294" s="25"/>
      <c r="O294" s="25"/>
      <c r="P294" s="25"/>
      <c r="Q294" s="25"/>
      <c r="R294" s="25"/>
      <c r="S294" s="25"/>
      <c r="T294" s="25"/>
      <c r="U294" s="25">
        <v>3</v>
      </c>
      <c r="V294" s="25"/>
      <c r="W294" s="25"/>
      <c r="X294" s="25"/>
      <c r="Y294" s="29"/>
      <c r="Z294" s="25"/>
      <c r="AA294" s="25"/>
      <c r="AB294" s="25"/>
      <c r="AC294" s="25">
        <v>22</v>
      </c>
      <c r="AD294" s="26">
        <v>0</v>
      </c>
      <c r="AE294" s="29">
        <v>22</v>
      </c>
      <c r="AF294" s="29">
        <v>0</v>
      </c>
      <c r="AG294" s="25">
        <v>22</v>
      </c>
      <c r="AH294" s="25"/>
      <c r="AI294" s="29">
        <v>0</v>
      </c>
      <c r="AJ294" s="30" t="s">
        <v>1488</v>
      </c>
      <c r="AK294" s="31"/>
      <c r="AL294" s="52">
        <v>22</v>
      </c>
      <c r="AM294" s="32"/>
      <c r="AN294" s="33"/>
      <c r="AQ294" s="32"/>
    </row>
    <row r="295" spans="2:43" x14ac:dyDescent="0.25">
      <c r="B295" s="25">
        <v>295</v>
      </c>
      <c r="C295" s="27" t="s">
        <v>584</v>
      </c>
      <c r="D295" s="27" t="s">
        <v>585</v>
      </c>
      <c r="E295" s="28" t="s">
        <v>2145</v>
      </c>
      <c r="F295" s="25"/>
      <c r="G295" s="25"/>
      <c r="H295" s="25"/>
      <c r="I295" s="25"/>
      <c r="J295" s="25"/>
      <c r="K295" s="25">
        <v>2</v>
      </c>
      <c r="L295" s="25"/>
      <c r="M295" s="25"/>
      <c r="N295" s="25"/>
      <c r="O295" s="25"/>
      <c r="P295" s="25"/>
      <c r="Q295" s="25"/>
      <c r="R295" s="25"/>
      <c r="S295" s="25"/>
      <c r="T295" s="25"/>
      <c r="U295" s="25">
        <v>2</v>
      </c>
      <c r="V295" s="25"/>
      <c r="W295" s="25"/>
      <c r="X295" s="25"/>
      <c r="Y295" s="29"/>
      <c r="Z295" s="25"/>
      <c r="AA295" s="25"/>
      <c r="AB295" s="25"/>
      <c r="AC295" s="25">
        <v>4</v>
      </c>
      <c r="AD295" s="26">
        <v>9</v>
      </c>
      <c r="AE295" s="29">
        <v>13</v>
      </c>
      <c r="AF295" s="29">
        <v>1</v>
      </c>
      <c r="AG295" s="25">
        <v>5</v>
      </c>
      <c r="AH295" s="25"/>
      <c r="AI295" s="29">
        <v>8</v>
      </c>
      <c r="AJ295" s="30" t="s">
        <v>1488</v>
      </c>
      <c r="AK295" s="31"/>
      <c r="AL295" s="52">
        <v>13</v>
      </c>
      <c r="AM295" s="32"/>
      <c r="AN295" s="33"/>
      <c r="AQ295" s="32"/>
    </row>
    <row r="296" spans="2:43" x14ac:dyDescent="0.25">
      <c r="B296" s="25">
        <v>296</v>
      </c>
      <c r="C296" s="27" t="s">
        <v>586</v>
      </c>
      <c r="D296" s="27" t="s">
        <v>587</v>
      </c>
      <c r="E296" s="28" t="s">
        <v>2145</v>
      </c>
      <c r="F296" s="25"/>
      <c r="G296" s="25"/>
      <c r="H296" s="25"/>
      <c r="I296" s="25"/>
      <c r="J296" s="25"/>
      <c r="K296" s="25">
        <v>9</v>
      </c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9"/>
      <c r="Z296" s="25"/>
      <c r="AA296" s="25"/>
      <c r="AB296" s="25"/>
      <c r="AC296" s="25">
        <v>9</v>
      </c>
      <c r="AD296" s="26">
        <v>11</v>
      </c>
      <c r="AE296" s="29">
        <v>20</v>
      </c>
      <c r="AF296" s="29">
        <v>0</v>
      </c>
      <c r="AG296" s="25">
        <v>9</v>
      </c>
      <c r="AH296" s="25"/>
      <c r="AI296" s="29">
        <v>11</v>
      </c>
      <c r="AJ296" s="30" t="s">
        <v>1488</v>
      </c>
      <c r="AK296" s="31"/>
      <c r="AL296" s="52">
        <v>20</v>
      </c>
      <c r="AM296" s="32"/>
      <c r="AN296" s="33"/>
      <c r="AQ296" s="32"/>
    </row>
    <row r="297" spans="2:43" x14ac:dyDescent="0.25">
      <c r="B297" s="25">
        <v>297</v>
      </c>
      <c r="C297" s="27" t="s">
        <v>588</v>
      </c>
      <c r="D297" s="27" t="s">
        <v>589</v>
      </c>
      <c r="E297" s="28" t="s">
        <v>2145</v>
      </c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9"/>
      <c r="Z297" s="25"/>
      <c r="AA297" s="25"/>
      <c r="AB297" s="25"/>
      <c r="AC297" s="25">
        <v>0</v>
      </c>
      <c r="AD297" s="26">
        <v>61</v>
      </c>
      <c r="AE297" s="29">
        <v>61</v>
      </c>
      <c r="AF297" s="29">
        <v>2</v>
      </c>
      <c r="AG297" s="25">
        <v>2</v>
      </c>
      <c r="AH297" s="25">
        <v>2</v>
      </c>
      <c r="AI297" s="29">
        <v>57</v>
      </c>
      <c r="AJ297" s="30" t="s">
        <v>1489</v>
      </c>
      <c r="AK297" s="31"/>
      <c r="AL297" s="52">
        <v>59</v>
      </c>
      <c r="AM297" s="32"/>
      <c r="AN297" s="33"/>
      <c r="AQ297" s="32"/>
    </row>
    <row r="298" spans="2:43" x14ac:dyDescent="0.25">
      <c r="B298" s="25">
        <v>298</v>
      </c>
      <c r="C298" s="27" t="s">
        <v>590</v>
      </c>
      <c r="D298" s="27" t="s">
        <v>591</v>
      </c>
      <c r="E298" s="28" t="s">
        <v>2145</v>
      </c>
      <c r="F298" s="25"/>
      <c r="G298" s="25"/>
      <c r="H298" s="25"/>
      <c r="I298" s="25"/>
      <c r="J298" s="25"/>
      <c r="K298" s="25">
        <v>22</v>
      </c>
      <c r="L298" s="25"/>
      <c r="M298" s="25"/>
      <c r="N298" s="25"/>
      <c r="O298" s="25"/>
      <c r="P298" s="25"/>
      <c r="Q298" s="25"/>
      <c r="R298" s="25"/>
      <c r="S298" s="25"/>
      <c r="T298" s="25"/>
      <c r="U298" s="25">
        <v>4</v>
      </c>
      <c r="V298" s="25"/>
      <c r="W298" s="25"/>
      <c r="X298" s="25"/>
      <c r="Y298" s="29"/>
      <c r="Z298" s="25"/>
      <c r="AA298" s="25"/>
      <c r="AB298" s="25"/>
      <c r="AC298" s="25">
        <v>26</v>
      </c>
      <c r="AD298" s="26">
        <v>16</v>
      </c>
      <c r="AE298" s="29">
        <v>42</v>
      </c>
      <c r="AF298" s="29">
        <v>0</v>
      </c>
      <c r="AG298" s="25">
        <v>26</v>
      </c>
      <c r="AH298" s="25"/>
      <c r="AI298" s="29">
        <v>16</v>
      </c>
      <c r="AJ298" s="30" t="s">
        <v>1490</v>
      </c>
      <c r="AK298" s="31"/>
      <c r="AL298" s="52">
        <v>42</v>
      </c>
      <c r="AM298" s="32"/>
      <c r="AN298" s="33"/>
      <c r="AQ298" s="32"/>
    </row>
    <row r="299" spans="2:43" x14ac:dyDescent="0.25">
      <c r="B299" s="25">
        <v>299</v>
      </c>
      <c r="C299" s="27" t="s">
        <v>592</v>
      </c>
      <c r="D299" s="27" t="s">
        <v>593</v>
      </c>
      <c r="E299" s="28" t="s">
        <v>2145</v>
      </c>
      <c r="F299" s="25"/>
      <c r="G299" s="25"/>
      <c r="H299" s="25"/>
      <c r="I299" s="25"/>
      <c r="J299" s="25"/>
      <c r="K299" s="25">
        <v>21</v>
      </c>
      <c r="L299" s="25"/>
      <c r="M299" s="25"/>
      <c r="N299" s="25"/>
      <c r="O299" s="25"/>
      <c r="P299" s="25"/>
      <c r="Q299" s="25"/>
      <c r="R299" s="25"/>
      <c r="S299" s="25"/>
      <c r="T299" s="25"/>
      <c r="U299" s="25">
        <v>3</v>
      </c>
      <c r="V299" s="25"/>
      <c r="W299" s="25"/>
      <c r="X299" s="25"/>
      <c r="Y299" s="29"/>
      <c r="Z299" s="25"/>
      <c r="AA299" s="25"/>
      <c r="AB299" s="25"/>
      <c r="AC299" s="25">
        <v>24</v>
      </c>
      <c r="AD299" s="26">
        <v>14</v>
      </c>
      <c r="AE299" s="29">
        <v>38</v>
      </c>
      <c r="AF299" s="29">
        <v>0</v>
      </c>
      <c r="AG299" s="25">
        <v>24</v>
      </c>
      <c r="AH299" s="25"/>
      <c r="AI299" s="29">
        <v>14</v>
      </c>
      <c r="AJ299" s="30" t="s">
        <v>1384</v>
      </c>
      <c r="AK299" s="31"/>
      <c r="AL299" s="52">
        <v>38</v>
      </c>
      <c r="AM299" s="32"/>
      <c r="AN299" s="33"/>
      <c r="AQ299" s="32"/>
    </row>
    <row r="300" spans="2:43" x14ac:dyDescent="0.25">
      <c r="B300" s="25">
        <v>300</v>
      </c>
      <c r="C300" s="27" t="s">
        <v>594</v>
      </c>
      <c r="D300" s="27" t="s">
        <v>595</v>
      </c>
      <c r="E300" s="28" t="s">
        <v>2145</v>
      </c>
      <c r="F300" s="25">
        <v>0</v>
      </c>
      <c r="G300" s="25">
        <v>2</v>
      </c>
      <c r="H300" s="25"/>
      <c r="I300" s="25">
        <v>2</v>
      </c>
      <c r="J300" s="25"/>
      <c r="K300" s="25">
        <v>6</v>
      </c>
      <c r="L300" s="25"/>
      <c r="M300" s="25"/>
      <c r="N300" s="25">
        <v>0</v>
      </c>
      <c r="O300" s="25"/>
      <c r="P300" s="25"/>
      <c r="Q300" s="25"/>
      <c r="R300" s="25"/>
      <c r="S300" s="25"/>
      <c r="T300" s="25"/>
      <c r="U300" s="25"/>
      <c r="V300" s="25"/>
      <c r="W300" s="25"/>
      <c r="X300" s="25">
        <v>0</v>
      </c>
      <c r="Y300" s="29"/>
      <c r="Z300" s="25"/>
      <c r="AA300" s="25"/>
      <c r="AB300" s="25"/>
      <c r="AC300" s="25">
        <v>10</v>
      </c>
      <c r="AD300" s="26">
        <v>114</v>
      </c>
      <c r="AE300" s="29">
        <v>124</v>
      </c>
      <c r="AF300" s="29">
        <v>85</v>
      </c>
      <c r="AG300" s="25">
        <v>95</v>
      </c>
      <c r="AH300" s="25">
        <v>4</v>
      </c>
      <c r="AI300" s="29">
        <v>25</v>
      </c>
      <c r="AJ300" s="30" t="s">
        <v>1489</v>
      </c>
      <c r="AK300" s="31"/>
      <c r="AL300" s="52">
        <v>120</v>
      </c>
      <c r="AM300" s="32"/>
      <c r="AN300" s="33"/>
    </row>
    <row r="301" spans="2:43" x14ac:dyDescent="0.25">
      <c r="B301" s="25">
        <v>301</v>
      </c>
      <c r="C301" s="27" t="s">
        <v>596</v>
      </c>
      <c r="D301" s="27" t="s">
        <v>597</v>
      </c>
      <c r="E301" s="28" t="s">
        <v>2145</v>
      </c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>
        <v>4</v>
      </c>
      <c r="U301" s="25"/>
      <c r="V301" s="25"/>
      <c r="W301" s="25"/>
      <c r="X301" s="25"/>
      <c r="Y301" s="29"/>
      <c r="Z301" s="25"/>
      <c r="AA301" s="25"/>
      <c r="AB301" s="25"/>
      <c r="AC301" s="25">
        <v>4</v>
      </c>
      <c r="AD301" s="26">
        <v>4</v>
      </c>
      <c r="AE301" s="29">
        <v>8</v>
      </c>
      <c r="AF301" s="29">
        <v>0</v>
      </c>
      <c r="AG301" s="25">
        <v>4</v>
      </c>
      <c r="AH301" s="25"/>
      <c r="AI301" s="29">
        <v>4</v>
      </c>
      <c r="AJ301" s="30" t="s">
        <v>1487</v>
      </c>
      <c r="AK301" s="31"/>
      <c r="AL301" s="52">
        <v>8</v>
      </c>
      <c r="AM301" s="32"/>
      <c r="AN301" s="33"/>
      <c r="AQ301" s="32"/>
    </row>
    <row r="302" spans="2:43" x14ac:dyDescent="0.25">
      <c r="B302" s="25">
        <v>302</v>
      </c>
      <c r="C302" s="27" t="s">
        <v>598</v>
      </c>
      <c r="D302" s="27" t="s">
        <v>599</v>
      </c>
      <c r="E302" s="28" t="s">
        <v>2145</v>
      </c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9"/>
      <c r="Z302" s="25"/>
      <c r="AA302" s="25"/>
      <c r="AB302" s="25"/>
      <c r="AC302" s="25">
        <v>0</v>
      </c>
      <c r="AD302" s="26">
        <v>65</v>
      </c>
      <c r="AE302" s="29">
        <v>65</v>
      </c>
      <c r="AF302" s="29">
        <v>0</v>
      </c>
      <c r="AG302" s="25">
        <v>0</v>
      </c>
      <c r="AH302" s="25"/>
      <c r="AI302" s="29">
        <v>65</v>
      </c>
      <c r="AJ302" s="30" t="s">
        <v>1480</v>
      </c>
      <c r="AK302" s="31"/>
      <c r="AL302" s="52">
        <v>65</v>
      </c>
      <c r="AM302" s="32"/>
      <c r="AN302" s="33"/>
      <c r="AQ302" s="32"/>
    </row>
    <row r="303" spans="2:43" x14ac:dyDescent="0.25">
      <c r="B303" s="25">
        <v>303</v>
      </c>
      <c r="C303" s="27" t="s">
        <v>600</v>
      </c>
      <c r="D303" s="27" t="s">
        <v>601</v>
      </c>
      <c r="E303" s="28" t="s">
        <v>2145</v>
      </c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9"/>
      <c r="Z303" s="25"/>
      <c r="AA303" s="25"/>
      <c r="AB303" s="25"/>
      <c r="AC303" s="25">
        <v>0</v>
      </c>
      <c r="AD303" s="26">
        <v>5</v>
      </c>
      <c r="AE303" s="29">
        <v>5</v>
      </c>
      <c r="AF303" s="29">
        <v>0</v>
      </c>
      <c r="AG303" s="25">
        <v>0</v>
      </c>
      <c r="AH303" s="25"/>
      <c r="AI303" s="29">
        <v>5</v>
      </c>
      <c r="AJ303" s="30" t="s">
        <v>1491</v>
      </c>
      <c r="AK303" s="31"/>
      <c r="AL303" s="52">
        <v>5</v>
      </c>
      <c r="AM303" s="32"/>
      <c r="AN303" s="33"/>
      <c r="AQ303" s="32"/>
    </row>
    <row r="304" spans="2:43" x14ac:dyDescent="0.25">
      <c r="B304" s="25">
        <v>304</v>
      </c>
      <c r="C304" s="27" t="s">
        <v>602</v>
      </c>
      <c r="D304" s="27" t="s">
        <v>603</v>
      </c>
      <c r="E304" s="28" t="s">
        <v>2145</v>
      </c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>
        <v>3</v>
      </c>
      <c r="S304" s="25"/>
      <c r="T304" s="25"/>
      <c r="U304" s="25"/>
      <c r="V304" s="25"/>
      <c r="W304" s="25"/>
      <c r="X304" s="25">
        <v>0</v>
      </c>
      <c r="Y304" s="29"/>
      <c r="Z304" s="25"/>
      <c r="AA304" s="25"/>
      <c r="AB304" s="25"/>
      <c r="AC304" s="25">
        <v>3</v>
      </c>
      <c r="AD304" s="26">
        <v>18</v>
      </c>
      <c r="AE304" s="29">
        <v>21</v>
      </c>
      <c r="AF304" s="29">
        <v>2</v>
      </c>
      <c r="AG304" s="25">
        <v>5</v>
      </c>
      <c r="AH304" s="25"/>
      <c r="AI304" s="29">
        <v>16</v>
      </c>
      <c r="AJ304" s="30" t="s">
        <v>1487</v>
      </c>
      <c r="AK304" s="31"/>
      <c r="AL304" s="52">
        <v>21</v>
      </c>
      <c r="AM304" s="32"/>
      <c r="AN304" s="33"/>
    </row>
    <row r="305" spans="2:43" x14ac:dyDescent="0.25">
      <c r="B305" s="25">
        <v>305</v>
      </c>
      <c r="C305" s="27" t="s">
        <v>604</v>
      </c>
      <c r="D305" s="27" t="s">
        <v>605</v>
      </c>
      <c r="E305" s="28" t="s">
        <v>2145</v>
      </c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9"/>
      <c r="Z305" s="25"/>
      <c r="AA305" s="25"/>
      <c r="AB305" s="25"/>
      <c r="AC305" s="25">
        <v>0</v>
      </c>
      <c r="AD305" s="26">
        <v>11</v>
      </c>
      <c r="AE305" s="29">
        <v>11</v>
      </c>
      <c r="AF305" s="29">
        <v>6</v>
      </c>
      <c r="AG305" s="25">
        <v>6</v>
      </c>
      <c r="AH305" s="25">
        <v>2</v>
      </c>
      <c r="AI305" s="29">
        <v>3</v>
      </c>
      <c r="AJ305" s="30" t="s">
        <v>1399</v>
      </c>
      <c r="AK305" s="31"/>
      <c r="AL305" s="52">
        <v>9</v>
      </c>
      <c r="AM305" s="32"/>
      <c r="AN305" s="33"/>
      <c r="AQ305" s="32"/>
    </row>
    <row r="306" spans="2:43" x14ac:dyDescent="0.25">
      <c r="B306" s="25">
        <v>306</v>
      </c>
      <c r="C306" s="27" t="s">
        <v>606</v>
      </c>
      <c r="D306" s="27" t="s">
        <v>607</v>
      </c>
      <c r="E306" s="28" t="s">
        <v>2145</v>
      </c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9"/>
      <c r="Z306" s="25"/>
      <c r="AA306" s="25"/>
      <c r="AB306" s="25"/>
      <c r="AC306" s="25">
        <v>0</v>
      </c>
      <c r="AD306" s="26">
        <v>0</v>
      </c>
      <c r="AE306" s="29">
        <v>0</v>
      </c>
      <c r="AF306" s="29">
        <v>0</v>
      </c>
      <c r="AG306" s="25">
        <v>0</v>
      </c>
      <c r="AH306" s="25"/>
      <c r="AI306" s="29">
        <v>0</v>
      </c>
      <c r="AJ306" s="30" t="s">
        <v>1378</v>
      </c>
      <c r="AK306" s="31"/>
      <c r="AL306" s="52">
        <v>0</v>
      </c>
      <c r="AM306" s="32"/>
      <c r="AN306" s="33"/>
      <c r="AQ306" s="32"/>
    </row>
    <row r="307" spans="2:43" x14ac:dyDescent="0.25">
      <c r="B307" s="25">
        <v>307</v>
      </c>
      <c r="C307" s="27" t="s">
        <v>608</v>
      </c>
      <c r="D307" s="27" t="s">
        <v>609</v>
      </c>
      <c r="E307" s="28" t="s">
        <v>2145</v>
      </c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9"/>
      <c r="Z307" s="25"/>
      <c r="AA307" s="25"/>
      <c r="AB307" s="25"/>
      <c r="AC307" s="25">
        <v>0</v>
      </c>
      <c r="AD307" s="26">
        <v>31</v>
      </c>
      <c r="AE307" s="29">
        <v>31</v>
      </c>
      <c r="AF307" s="29">
        <v>0</v>
      </c>
      <c r="AG307" s="25">
        <v>0</v>
      </c>
      <c r="AH307" s="25">
        <v>22</v>
      </c>
      <c r="AI307" s="29">
        <v>9</v>
      </c>
      <c r="AJ307" s="30" t="s">
        <v>1399</v>
      </c>
      <c r="AK307" s="31"/>
      <c r="AL307" s="52">
        <v>9</v>
      </c>
      <c r="AM307" s="32"/>
      <c r="AN307" s="33"/>
      <c r="AQ307" s="32"/>
    </row>
    <row r="308" spans="2:43" x14ac:dyDescent="0.25">
      <c r="B308" s="25">
        <v>308</v>
      </c>
      <c r="C308" s="27" t="s">
        <v>610</v>
      </c>
      <c r="D308" s="27" t="s">
        <v>611</v>
      </c>
      <c r="E308" s="28" t="s">
        <v>2145</v>
      </c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9"/>
      <c r="Z308" s="25"/>
      <c r="AA308" s="25"/>
      <c r="AB308" s="25"/>
      <c r="AC308" s="25">
        <v>0</v>
      </c>
      <c r="AD308" s="26">
        <v>12</v>
      </c>
      <c r="AE308" s="29">
        <v>12</v>
      </c>
      <c r="AF308" s="29">
        <v>0</v>
      </c>
      <c r="AG308" s="25">
        <v>0</v>
      </c>
      <c r="AH308" s="25">
        <v>12</v>
      </c>
      <c r="AI308" s="29">
        <v>0</v>
      </c>
      <c r="AJ308" s="30" t="s">
        <v>1487</v>
      </c>
      <c r="AK308" s="31"/>
      <c r="AL308" s="52">
        <v>0</v>
      </c>
      <c r="AM308" s="32"/>
      <c r="AN308" s="33"/>
      <c r="AQ308" s="32"/>
    </row>
    <row r="309" spans="2:43" x14ac:dyDescent="0.25">
      <c r="B309" s="25">
        <v>309</v>
      </c>
      <c r="C309" s="27" t="s">
        <v>612</v>
      </c>
      <c r="D309" s="27" t="s">
        <v>613</v>
      </c>
      <c r="E309" s="28" t="s">
        <v>2145</v>
      </c>
      <c r="F309" s="25"/>
      <c r="G309" s="25">
        <v>20</v>
      </c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>
        <v>15</v>
      </c>
      <c r="V309" s="25"/>
      <c r="W309" s="25"/>
      <c r="X309" s="25"/>
      <c r="Y309" s="29"/>
      <c r="Z309" s="25"/>
      <c r="AA309" s="25"/>
      <c r="AB309" s="25"/>
      <c r="AC309" s="25">
        <v>35</v>
      </c>
      <c r="AD309" s="26">
        <v>32</v>
      </c>
      <c r="AE309" s="29">
        <v>67</v>
      </c>
      <c r="AF309" s="29">
        <v>19</v>
      </c>
      <c r="AG309" s="25">
        <v>54</v>
      </c>
      <c r="AH309" s="25">
        <v>4</v>
      </c>
      <c r="AI309" s="29">
        <v>9</v>
      </c>
      <c r="AJ309" s="30" t="s">
        <v>1455</v>
      </c>
      <c r="AK309" s="31"/>
      <c r="AL309" s="52">
        <v>63</v>
      </c>
      <c r="AM309" s="32"/>
      <c r="AN309" s="33"/>
      <c r="AQ309" s="32"/>
    </row>
    <row r="310" spans="2:43" x14ac:dyDescent="0.25">
      <c r="B310" s="25">
        <v>310</v>
      </c>
      <c r="C310" s="27" t="s">
        <v>614</v>
      </c>
      <c r="D310" s="27" t="s">
        <v>615</v>
      </c>
      <c r="E310" s="28" t="s">
        <v>2145</v>
      </c>
      <c r="F310" s="25"/>
      <c r="G310" s="25">
        <v>6</v>
      </c>
      <c r="H310" s="25"/>
      <c r="I310" s="25"/>
      <c r="J310" s="25"/>
      <c r="K310" s="25"/>
      <c r="L310" s="25"/>
      <c r="M310" s="25"/>
      <c r="N310" s="25"/>
      <c r="O310" s="25">
        <v>3</v>
      </c>
      <c r="P310" s="25"/>
      <c r="Q310" s="25"/>
      <c r="R310" s="25"/>
      <c r="S310" s="25"/>
      <c r="T310" s="25"/>
      <c r="U310" s="25"/>
      <c r="V310" s="25"/>
      <c r="W310" s="25"/>
      <c r="X310" s="25"/>
      <c r="Y310" s="29"/>
      <c r="Z310" s="25"/>
      <c r="AA310" s="25"/>
      <c r="AB310" s="25"/>
      <c r="AC310" s="25">
        <v>9</v>
      </c>
      <c r="AD310" s="26">
        <v>4</v>
      </c>
      <c r="AE310" s="29">
        <v>13</v>
      </c>
      <c r="AF310" s="29">
        <v>3</v>
      </c>
      <c r="AG310" s="25">
        <v>12</v>
      </c>
      <c r="AH310" s="25">
        <v>2</v>
      </c>
      <c r="AI310" s="29">
        <v>-1</v>
      </c>
      <c r="AJ310" s="30" t="s">
        <v>1480</v>
      </c>
      <c r="AK310" s="31"/>
      <c r="AL310" s="52">
        <v>11</v>
      </c>
      <c r="AM310" s="32"/>
      <c r="AN310" s="33"/>
      <c r="AQ310" s="32"/>
    </row>
    <row r="311" spans="2:43" x14ac:dyDescent="0.25">
      <c r="B311" s="25">
        <v>311</v>
      </c>
      <c r="C311" s="27" t="s">
        <v>616</v>
      </c>
      <c r="D311" s="27" t="s">
        <v>617</v>
      </c>
      <c r="E311" s="28" t="s">
        <v>2145</v>
      </c>
      <c r="F311" s="25"/>
      <c r="G311" s="25"/>
      <c r="H311" s="25"/>
      <c r="I311" s="25"/>
      <c r="J311" s="25"/>
      <c r="K311" s="25">
        <v>31</v>
      </c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9"/>
      <c r="Z311" s="25"/>
      <c r="AA311" s="25"/>
      <c r="AB311" s="25"/>
      <c r="AC311" s="25">
        <v>31</v>
      </c>
      <c r="AD311" s="26">
        <v>2</v>
      </c>
      <c r="AE311" s="29">
        <v>33</v>
      </c>
      <c r="AF311" s="29">
        <v>0</v>
      </c>
      <c r="AG311" s="25">
        <v>31</v>
      </c>
      <c r="AH311" s="25"/>
      <c r="AI311" s="29">
        <v>2</v>
      </c>
      <c r="AJ311" s="30" t="s">
        <v>1490</v>
      </c>
      <c r="AK311" s="31"/>
      <c r="AL311" s="52">
        <v>33</v>
      </c>
      <c r="AM311" s="32"/>
      <c r="AN311" s="33"/>
      <c r="AQ311" s="32"/>
    </row>
    <row r="312" spans="2:43" x14ac:dyDescent="0.25">
      <c r="B312" s="25">
        <v>312</v>
      </c>
      <c r="C312" s="27" t="s">
        <v>618</v>
      </c>
      <c r="D312" s="27" t="s">
        <v>619</v>
      </c>
      <c r="E312" s="28" t="s">
        <v>2145</v>
      </c>
      <c r="F312" s="25"/>
      <c r="G312" s="25"/>
      <c r="H312" s="25"/>
      <c r="I312" s="25"/>
      <c r="J312" s="25"/>
      <c r="K312" s="25">
        <v>23</v>
      </c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9"/>
      <c r="Z312" s="25"/>
      <c r="AA312" s="25"/>
      <c r="AB312" s="25"/>
      <c r="AC312" s="25">
        <v>23</v>
      </c>
      <c r="AD312" s="26">
        <v>2</v>
      </c>
      <c r="AE312" s="29">
        <v>25</v>
      </c>
      <c r="AF312" s="29">
        <v>0</v>
      </c>
      <c r="AG312" s="25">
        <v>23</v>
      </c>
      <c r="AH312" s="25"/>
      <c r="AI312" s="29">
        <v>2</v>
      </c>
      <c r="AJ312" s="30" t="s">
        <v>1460</v>
      </c>
      <c r="AK312" s="31"/>
      <c r="AL312" s="52">
        <v>25</v>
      </c>
      <c r="AM312" s="32"/>
      <c r="AN312" s="33"/>
      <c r="AQ312" s="32"/>
    </row>
    <row r="313" spans="2:43" x14ac:dyDescent="0.25">
      <c r="B313" s="25">
        <v>313</v>
      </c>
      <c r="C313" s="27" t="s">
        <v>620</v>
      </c>
      <c r="D313" s="27" t="s">
        <v>621</v>
      </c>
      <c r="E313" s="28" t="s">
        <v>2145</v>
      </c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9"/>
      <c r="Z313" s="25"/>
      <c r="AA313" s="25"/>
      <c r="AB313" s="25"/>
      <c r="AC313" s="25">
        <v>0</v>
      </c>
      <c r="AD313" s="26">
        <v>30</v>
      </c>
      <c r="AE313" s="29">
        <v>30</v>
      </c>
      <c r="AF313" s="29">
        <v>0</v>
      </c>
      <c r="AG313" s="25">
        <v>0</v>
      </c>
      <c r="AH313" s="25"/>
      <c r="AI313" s="29">
        <v>30</v>
      </c>
      <c r="AJ313" s="30" t="s">
        <v>1492</v>
      </c>
      <c r="AK313" s="31"/>
      <c r="AL313" s="52">
        <v>30</v>
      </c>
      <c r="AM313" s="32"/>
      <c r="AN313" s="33"/>
      <c r="AQ313" s="32"/>
    </row>
    <row r="314" spans="2:43" x14ac:dyDescent="0.25">
      <c r="B314" s="25">
        <v>314</v>
      </c>
      <c r="C314" s="27" t="s">
        <v>622</v>
      </c>
      <c r="D314" s="27" t="s">
        <v>623</v>
      </c>
      <c r="E314" s="28" t="s">
        <v>2145</v>
      </c>
      <c r="F314" s="25"/>
      <c r="G314" s="25"/>
      <c r="H314" s="25"/>
      <c r="I314" s="25"/>
      <c r="J314" s="25"/>
      <c r="K314" s="25"/>
      <c r="L314" s="25"/>
      <c r="M314" s="25"/>
      <c r="N314" s="25">
        <v>0</v>
      </c>
      <c r="O314" s="25"/>
      <c r="P314" s="25"/>
      <c r="Q314" s="25"/>
      <c r="R314" s="25"/>
      <c r="S314" s="25"/>
      <c r="T314" s="25"/>
      <c r="U314" s="25">
        <v>2</v>
      </c>
      <c r="V314" s="25"/>
      <c r="W314" s="25"/>
      <c r="X314" s="25"/>
      <c r="Y314" s="29"/>
      <c r="Z314" s="25"/>
      <c r="AA314" s="25"/>
      <c r="AB314" s="25"/>
      <c r="AC314" s="25">
        <v>2</v>
      </c>
      <c r="AD314" s="26">
        <v>0</v>
      </c>
      <c r="AE314" s="29">
        <v>2</v>
      </c>
      <c r="AF314" s="29">
        <v>0</v>
      </c>
      <c r="AG314" s="25">
        <v>2</v>
      </c>
      <c r="AH314" s="25"/>
      <c r="AI314" s="29">
        <v>0</v>
      </c>
      <c r="AJ314" s="30" t="s">
        <v>1493</v>
      </c>
      <c r="AK314" s="31"/>
      <c r="AL314" s="52">
        <v>2</v>
      </c>
      <c r="AM314" s="32"/>
      <c r="AN314" s="33"/>
      <c r="AQ314" s="32"/>
    </row>
    <row r="315" spans="2:43" x14ac:dyDescent="0.25">
      <c r="B315" s="25">
        <v>315</v>
      </c>
      <c r="C315" s="27" t="s">
        <v>624</v>
      </c>
      <c r="D315" s="27" t="s">
        <v>625</v>
      </c>
      <c r="E315" s="28" t="s">
        <v>2145</v>
      </c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9"/>
      <c r="Z315" s="25"/>
      <c r="AA315" s="25"/>
      <c r="AB315" s="25"/>
      <c r="AC315" s="25">
        <v>0</v>
      </c>
      <c r="AD315" s="26">
        <v>34</v>
      </c>
      <c r="AE315" s="29">
        <v>34</v>
      </c>
      <c r="AF315" s="29">
        <v>0</v>
      </c>
      <c r="AG315" s="25">
        <v>0</v>
      </c>
      <c r="AH315" s="25"/>
      <c r="AI315" s="29">
        <v>34</v>
      </c>
      <c r="AJ315" s="30" t="s">
        <v>1395</v>
      </c>
      <c r="AK315" s="31"/>
      <c r="AL315" s="52">
        <v>34</v>
      </c>
      <c r="AM315" s="32"/>
      <c r="AN315" s="33"/>
      <c r="AQ315" s="32"/>
    </row>
    <row r="316" spans="2:43" x14ac:dyDescent="0.25">
      <c r="B316" s="25">
        <v>316</v>
      </c>
      <c r="C316" s="27" t="s">
        <v>626</v>
      </c>
      <c r="D316" s="27" t="s">
        <v>627</v>
      </c>
      <c r="E316" s="28" t="s">
        <v>2145</v>
      </c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9"/>
      <c r="Z316" s="25"/>
      <c r="AA316" s="25"/>
      <c r="AB316" s="25"/>
      <c r="AC316" s="25">
        <v>0</v>
      </c>
      <c r="AD316" s="26">
        <v>34</v>
      </c>
      <c r="AE316" s="29">
        <v>34</v>
      </c>
      <c r="AF316" s="29">
        <v>0</v>
      </c>
      <c r="AG316" s="25">
        <v>0</v>
      </c>
      <c r="AH316" s="25"/>
      <c r="AI316" s="29">
        <v>34</v>
      </c>
      <c r="AJ316" s="30" t="s">
        <v>1395</v>
      </c>
      <c r="AK316" s="31"/>
      <c r="AL316" s="52">
        <v>34</v>
      </c>
      <c r="AM316" s="32"/>
      <c r="AN316" s="33"/>
      <c r="AQ316" s="32"/>
    </row>
    <row r="317" spans="2:43" x14ac:dyDescent="0.25">
      <c r="B317" s="25">
        <v>317</v>
      </c>
      <c r="C317" s="27" t="s">
        <v>628</v>
      </c>
      <c r="D317" s="27" t="s">
        <v>629</v>
      </c>
      <c r="E317" s="28" t="s">
        <v>2145</v>
      </c>
      <c r="F317" s="25"/>
      <c r="G317" s="25"/>
      <c r="H317" s="25"/>
      <c r="I317" s="25"/>
      <c r="J317" s="25"/>
      <c r="K317" s="25">
        <v>19</v>
      </c>
      <c r="L317" s="25"/>
      <c r="M317" s="25"/>
      <c r="N317" s="25"/>
      <c r="O317" s="25"/>
      <c r="P317" s="25"/>
      <c r="Q317" s="25"/>
      <c r="R317" s="25"/>
      <c r="S317" s="25"/>
      <c r="T317" s="25"/>
      <c r="U317" s="25">
        <v>5</v>
      </c>
      <c r="V317" s="25"/>
      <c r="W317" s="25"/>
      <c r="X317" s="25"/>
      <c r="Y317" s="29"/>
      <c r="Z317" s="25"/>
      <c r="AA317" s="25"/>
      <c r="AB317" s="25"/>
      <c r="AC317" s="25">
        <v>24</v>
      </c>
      <c r="AD317" s="26">
        <v>6</v>
      </c>
      <c r="AE317" s="29">
        <v>30</v>
      </c>
      <c r="AF317" s="29">
        <v>0</v>
      </c>
      <c r="AG317" s="25">
        <v>24</v>
      </c>
      <c r="AH317" s="25"/>
      <c r="AI317" s="29">
        <v>6</v>
      </c>
      <c r="AJ317" s="30" t="s">
        <v>1488</v>
      </c>
      <c r="AK317" s="31"/>
      <c r="AL317" s="52">
        <v>30</v>
      </c>
      <c r="AM317" s="32"/>
      <c r="AN317" s="33"/>
      <c r="AQ317" s="32"/>
    </row>
    <row r="318" spans="2:43" x14ac:dyDescent="0.25">
      <c r="B318" s="25">
        <v>318</v>
      </c>
      <c r="C318" s="27" t="s">
        <v>630</v>
      </c>
      <c r="D318" s="27" t="s">
        <v>631</v>
      </c>
      <c r="E318" s="28" t="s">
        <v>2145</v>
      </c>
      <c r="F318" s="25"/>
      <c r="G318" s="25"/>
      <c r="H318" s="25"/>
      <c r="I318" s="25"/>
      <c r="J318" s="25"/>
      <c r="K318" s="25">
        <v>1</v>
      </c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9"/>
      <c r="Z318" s="25"/>
      <c r="AA318" s="25"/>
      <c r="AB318" s="25"/>
      <c r="AC318" s="25">
        <v>1</v>
      </c>
      <c r="AD318" s="26">
        <v>0</v>
      </c>
      <c r="AE318" s="29">
        <v>1</v>
      </c>
      <c r="AF318" s="29">
        <v>0</v>
      </c>
      <c r="AG318" s="25">
        <v>1</v>
      </c>
      <c r="AH318" s="25"/>
      <c r="AI318" s="29">
        <v>0</v>
      </c>
      <c r="AJ318" s="30">
        <v>0</v>
      </c>
      <c r="AK318" s="31"/>
      <c r="AL318" s="52">
        <v>1</v>
      </c>
      <c r="AM318" s="32"/>
      <c r="AN318" s="33"/>
      <c r="AQ318" s="32"/>
    </row>
    <row r="319" spans="2:43" x14ac:dyDescent="0.25">
      <c r="B319" s="25">
        <v>319</v>
      </c>
      <c r="C319" s="27" t="s">
        <v>632</v>
      </c>
      <c r="D319" s="27" t="s">
        <v>633</v>
      </c>
      <c r="E319" s="28" t="s">
        <v>2145</v>
      </c>
      <c r="F319" s="25"/>
      <c r="G319" s="25"/>
      <c r="H319" s="25"/>
      <c r="I319" s="25"/>
      <c r="J319" s="25"/>
      <c r="K319" s="25">
        <v>1</v>
      </c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9"/>
      <c r="Z319" s="25"/>
      <c r="AA319" s="25"/>
      <c r="AB319" s="25"/>
      <c r="AC319" s="25">
        <v>1</v>
      </c>
      <c r="AD319" s="26">
        <v>0</v>
      </c>
      <c r="AE319" s="29">
        <v>1</v>
      </c>
      <c r="AF319" s="29">
        <v>0</v>
      </c>
      <c r="AG319" s="25">
        <v>1</v>
      </c>
      <c r="AH319" s="25"/>
      <c r="AI319" s="29">
        <v>0</v>
      </c>
      <c r="AJ319" s="30">
        <v>0</v>
      </c>
      <c r="AK319" s="31"/>
      <c r="AL319" s="52">
        <v>1</v>
      </c>
      <c r="AM319" s="32"/>
      <c r="AN319" s="33"/>
      <c r="AQ319" s="32"/>
    </row>
    <row r="320" spans="2:43" x14ac:dyDescent="0.25">
      <c r="B320" s="25">
        <v>320</v>
      </c>
      <c r="C320" s="27" t="s">
        <v>634</v>
      </c>
      <c r="D320" s="27" t="s">
        <v>635</v>
      </c>
      <c r="E320" s="28" t="s">
        <v>2145</v>
      </c>
      <c r="F320" s="25"/>
      <c r="G320" s="25"/>
      <c r="H320" s="25"/>
      <c r="I320" s="25"/>
      <c r="J320" s="25"/>
      <c r="K320" s="25">
        <v>2</v>
      </c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9"/>
      <c r="Z320" s="25"/>
      <c r="AA320" s="25"/>
      <c r="AB320" s="25"/>
      <c r="AC320" s="25">
        <v>2</v>
      </c>
      <c r="AD320" s="26">
        <v>0</v>
      </c>
      <c r="AE320" s="29">
        <v>2</v>
      </c>
      <c r="AF320" s="29">
        <v>0</v>
      </c>
      <c r="AG320" s="25">
        <v>2</v>
      </c>
      <c r="AH320" s="25"/>
      <c r="AI320" s="29">
        <v>0</v>
      </c>
      <c r="AJ320" s="30">
        <v>0</v>
      </c>
      <c r="AK320" s="31"/>
      <c r="AL320" s="52">
        <v>2</v>
      </c>
      <c r="AM320" s="32"/>
      <c r="AN320" s="33"/>
      <c r="AQ320" s="32"/>
    </row>
    <row r="321" spans="2:43" x14ac:dyDescent="0.25">
      <c r="B321" s="25">
        <v>321</v>
      </c>
      <c r="C321" s="27" t="s">
        <v>636</v>
      </c>
      <c r="D321" s="27" t="s">
        <v>637</v>
      </c>
      <c r="E321" s="28" t="s">
        <v>2145</v>
      </c>
      <c r="F321" s="25"/>
      <c r="G321" s="25"/>
      <c r="H321" s="25"/>
      <c r="I321" s="25"/>
      <c r="J321" s="25"/>
      <c r="K321" s="25">
        <v>23</v>
      </c>
      <c r="L321" s="25"/>
      <c r="M321" s="25"/>
      <c r="N321" s="25"/>
      <c r="O321" s="25"/>
      <c r="P321" s="25"/>
      <c r="Q321" s="25"/>
      <c r="R321" s="25"/>
      <c r="S321" s="25"/>
      <c r="T321" s="25"/>
      <c r="U321" s="25">
        <v>5</v>
      </c>
      <c r="V321" s="25"/>
      <c r="W321" s="25"/>
      <c r="X321" s="25"/>
      <c r="Y321" s="29"/>
      <c r="Z321" s="25"/>
      <c r="AA321" s="25"/>
      <c r="AB321" s="25"/>
      <c r="AC321" s="25">
        <v>28</v>
      </c>
      <c r="AD321" s="26">
        <v>4</v>
      </c>
      <c r="AE321" s="29">
        <v>32</v>
      </c>
      <c r="AF321" s="29">
        <v>0</v>
      </c>
      <c r="AG321" s="25">
        <v>28</v>
      </c>
      <c r="AH321" s="25"/>
      <c r="AI321" s="29">
        <v>4</v>
      </c>
      <c r="AJ321" s="30" t="s">
        <v>1490</v>
      </c>
      <c r="AK321" s="31"/>
      <c r="AL321" s="52">
        <v>32</v>
      </c>
      <c r="AM321" s="32"/>
      <c r="AN321" s="33"/>
      <c r="AQ321" s="32"/>
    </row>
    <row r="322" spans="2:43" x14ac:dyDescent="0.25">
      <c r="B322" s="25">
        <v>322</v>
      </c>
      <c r="C322" s="27" t="s">
        <v>638</v>
      </c>
      <c r="D322" s="27" t="s">
        <v>639</v>
      </c>
      <c r="E322" s="28" t="s">
        <v>2145</v>
      </c>
      <c r="F322" s="25"/>
      <c r="G322" s="25"/>
      <c r="H322" s="25"/>
      <c r="I322" s="25"/>
      <c r="J322" s="25"/>
      <c r="K322" s="25"/>
      <c r="L322" s="25"/>
      <c r="M322" s="25"/>
      <c r="N322" s="25">
        <v>0</v>
      </c>
      <c r="O322" s="25"/>
      <c r="P322" s="25"/>
      <c r="Q322" s="25"/>
      <c r="R322" s="25"/>
      <c r="S322" s="25"/>
      <c r="T322" s="25"/>
      <c r="U322" s="25">
        <v>4</v>
      </c>
      <c r="V322" s="25"/>
      <c r="W322" s="25"/>
      <c r="X322" s="25"/>
      <c r="Y322" s="29"/>
      <c r="Z322" s="25"/>
      <c r="AA322" s="25"/>
      <c r="AB322" s="25"/>
      <c r="AC322" s="25">
        <v>4</v>
      </c>
      <c r="AD322" s="26">
        <v>0</v>
      </c>
      <c r="AE322" s="29">
        <v>4</v>
      </c>
      <c r="AF322" s="29">
        <v>0</v>
      </c>
      <c r="AG322" s="25">
        <v>4</v>
      </c>
      <c r="AH322" s="25"/>
      <c r="AI322" s="29">
        <v>0</v>
      </c>
      <c r="AJ322" s="30">
        <v>0</v>
      </c>
      <c r="AK322" s="31"/>
      <c r="AL322" s="52">
        <v>4</v>
      </c>
      <c r="AM322" s="32"/>
      <c r="AN322" s="33"/>
      <c r="AQ322" s="32"/>
    </row>
    <row r="323" spans="2:43" x14ac:dyDescent="0.25">
      <c r="B323" s="25">
        <v>323</v>
      </c>
      <c r="C323" s="27" t="s">
        <v>640</v>
      </c>
      <c r="D323" s="27" t="s">
        <v>641</v>
      </c>
      <c r="E323" s="28" t="s">
        <v>2145</v>
      </c>
      <c r="F323" s="25"/>
      <c r="G323" s="25"/>
      <c r="H323" s="25"/>
      <c r="I323" s="25">
        <v>4</v>
      </c>
      <c r="J323" s="25"/>
      <c r="K323" s="25"/>
      <c r="L323" s="25"/>
      <c r="M323" s="25"/>
      <c r="N323" s="25"/>
      <c r="O323" s="25"/>
      <c r="P323" s="25"/>
      <c r="Q323" s="25"/>
      <c r="R323" s="25">
        <v>2</v>
      </c>
      <c r="S323" s="25"/>
      <c r="T323" s="25"/>
      <c r="U323" s="25"/>
      <c r="V323" s="25"/>
      <c r="W323" s="25"/>
      <c r="X323" s="25"/>
      <c r="Y323" s="29"/>
      <c r="Z323" s="25"/>
      <c r="AA323" s="25"/>
      <c r="AB323" s="25"/>
      <c r="AC323" s="25">
        <v>6</v>
      </c>
      <c r="AD323" s="26">
        <v>3</v>
      </c>
      <c r="AE323" s="29">
        <v>9</v>
      </c>
      <c r="AF323" s="29">
        <v>1</v>
      </c>
      <c r="AG323" s="25">
        <v>7</v>
      </c>
      <c r="AH323" s="25"/>
      <c r="AI323" s="29">
        <v>2</v>
      </c>
      <c r="AJ323" s="30" t="s">
        <v>1382</v>
      </c>
      <c r="AK323" s="31"/>
      <c r="AL323" s="52">
        <v>9</v>
      </c>
      <c r="AM323" s="32"/>
      <c r="AN323" s="33"/>
      <c r="AQ323" s="32"/>
    </row>
    <row r="324" spans="2:43" x14ac:dyDescent="0.25">
      <c r="B324" s="25">
        <v>324</v>
      </c>
      <c r="C324" s="27" t="s">
        <v>642</v>
      </c>
      <c r="D324" s="27" t="s">
        <v>643</v>
      </c>
      <c r="E324" s="28" t="s">
        <v>2145</v>
      </c>
      <c r="F324" s="25"/>
      <c r="G324" s="25"/>
      <c r="H324" s="25"/>
      <c r="I324" s="25"/>
      <c r="J324" s="25"/>
      <c r="K324" s="25">
        <v>54</v>
      </c>
      <c r="L324" s="25"/>
      <c r="M324" s="25"/>
      <c r="N324" s="25"/>
      <c r="O324" s="25"/>
      <c r="P324" s="25"/>
      <c r="Q324" s="25"/>
      <c r="R324" s="25"/>
      <c r="S324" s="25"/>
      <c r="T324" s="25"/>
      <c r="U324" s="25">
        <v>8</v>
      </c>
      <c r="V324" s="25"/>
      <c r="W324" s="25"/>
      <c r="X324" s="25"/>
      <c r="Y324" s="29"/>
      <c r="Z324" s="25"/>
      <c r="AA324" s="25"/>
      <c r="AB324" s="25"/>
      <c r="AC324" s="25">
        <v>62</v>
      </c>
      <c r="AD324" s="26">
        <v>73</v>
      </c>
      <c r="AE324" s="29">
        <v>135</v>
      </c>
      <c r="AF324" s="29">
        <v>30</v>
      </c>
      <c r="AG324" s="25">
        <v>92</v>
      </c>
      <c r="AH324" s="25"/>
      <c r="AI324" s="29">
        <v>43</v>
      </c>
      <c r="AJ324" s="30" t="s">
        <v>1452</v>
      </c>
      <c r="AK324" s="31"/>
      <c r="AL324" s="52">
        <v>135</v>
      </c>
      <c r="AM324" s="32"/>
      <c r="AN324" s="33"/>
      <c r="AQ324" s="32"/>
    </row>
    <row r="325" spans="2:43" x14ac:dyDescent="0.25">
      <c r="B325" s="25">
        <v>325</v>
      </c>
      <c r="C325" s="27" t="s">
        <v>644</v>
      </c>
      <c r="D325" s="27" t="s">
        <v>645</v>
      </c>
      <c r="E325" s="28" t="s">
        <v>2145</v>
      </c>
      <c r="F325" s="25">
        <v>0</v>
      </c>
      <c r="G325" s="25">
        <v>8</v>
      </c>
      <c r="H325" s="25">
        <v>120</v>
      </c>
      <c r="I325" s="25">
        <v>6</v>
      </c>
      <c r="J325" s="25">
        <v>32</v>
      </c>
      <c r="K325" s="25">
        <v>36</v>
      </c>
      <c r="L325" s="25"/>
      <c r="M325" s="25"/>
      <c r="N325" s="25"/>
      <c r="O325" s="25">
        <v>48</v>
      </c>
      <c r="P325" s="25"/>
      <c r="Q325" s="25"/>
      <c r="R325" s="25">
        <v>138</v>
      </c>
      <c r="S325" s="25"/>
      <c r="T325" s="25"/>
      <c r="U325" s="25">
        <v>93</v>
      </c>
      <c r="V325" s="25"/>
      <c r="W325" s="25"/>
      <c r="X325" s="25">
        <v>13</v>
      </c>
      <c r="Y325" s="29"/>
      <c r="Z325" s="25"/>
      <c r="AA325" s="25"/>
      <c r="AB325" s="25">
        <v>16</v>
      </c>
      <c r="AC325" s="25">
        <v>510</v>
      </c>
      <c r="AD325" s="26">
        <v>154</v>
      </c>
      <c r="AE325" s="29">
        <v>664</v>
      </c>
      <c r="AF325" s="29">
        <v>112</v>
      </c>
      <c r="AG325" s="25">
        <v>622</v>
      </c>
      <c r="AH325" s="25">
        <v>34</v>
      </c>
      <c r="AI325" s="29">
        <v>8</v>
      </c>
      <c r="AJ325" s="30" t="s">
        <v>1460</v>
      </c>
      <c r="AK325" s="31"/>
      <c r="AL325" s="52">
        <v>630</v>
      </c>
      <c r="AM325" s="32"/>
      <c r="AN325" s="33"/>
    </row>
    <row r="326" spans="2:43" x14ac:dyDescent="0.25">
      <c r="B326" s="25">
        <v>326</v>
      </c>
      <c r="C326" s="27" t="s">
        <v>646</v>
      </c>
      <c r="D326" s="27" t="s">
        <v>647</v>
      </c>
      <c r="E326" s="28" t="s">
        <v>2145</v>
      </c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9"/>
      <c r="Z326" s="25"/>
      <c r="AA326" s="25"/>
      <c r="AB326" s="25"/>
      <c r="AC326" s="25">
        <v>0</v>
      </c>
      <c r="AD326" s="26">
        <v>11</v>
      </c>
      <c r="AE326" s="29">
        <v>11</v>
      </c>
      <c r="AF326" s="29">
        <v>0</v>
      </c>
      <c r="AG326" s="25">
        <v>0</v>
      </c>
      <c r="AH326" s="25"/>
      <c r="AI326" s="29">
        <v>11</v>
      </c>
      <c r="AJ326" s="30" t="s">
        <v>1487</v>
      </c>
      <c r="AK326" s="31"/>
      <c r="AL326" s="52">
        <v>11</v>
      </c>
      <c r="AM326" s="32"/>
      <c r="AN326" s="33"/>
      <c r="AQ326" s="32"/>
    </row>
    <row r="327" spans="2:43" x14ac:dyDescent="0.25">
      <c r="B327" s="25">
        <v>327</v>
      </c>
      <c r="C327" s="27" t="s">
        <v>648</v>
      </c>
      <c r="D327" s="27" t="s">
        <v>649</v>
      </c>
      <c r="E327" s="28" t="s">
        <v>2145</v>
      </c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9"/>
      <c r="Z327" s="25"/>
      <c r="AA327" s="25"/>
      <c r="AB327" s="25"/>
      <c r="AC327" s="25">
        <v>0</v>
      </c>
      <c r="AD327" s="26">
        <v>12</v>
      </c>
      <c r="AE327" s="29">
        <v>12</v>
      </c>
      <c r="AF327" s="29">
        <v>0</v>
      </c>
      <c r="AG327" s="25">
        <v>0</v>
      </c>
      <c r="AH327" s="25"/>
      <c r="AI327" s="29">
        <v>12</v>
      </c>
      <c r="AJ327" s="30" t="s">
        <v>1487</v>
      </c>
      <c r="AK327" s="31"/>
      <c r="AL327" s="52">
        <v>12</v>
      </c>
      <c r="AM327" s="32"/>
      <c r="AN327" s="33"/>
      <c r="AQ327" s="32"/>
    </row>
    <row r="328" spans="2:43" x14ac:dyDescent="0.25">
      <c r="B328" s="25">
        <v>328</v>
      </c>
      <c r="C328" s="27" t="s">
        <v>650</v>
      </c>
      <c r="D328" s="27" t="s">
        <v>651</v>
      </c>
      <c r="E328" s="28" t="s">
        <v>2145</v>
      </c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9"/>
      <c r="Z328" s="25"/>
      <c r="AA328" s="25"/>
      <c r="AB328" s="25"/>
      <c r="AC328" s="25">
        <v>0</v>
      </c>
      <c r="AD328" s="26">
        <v>20</v>
      </c>
      <c r="AE328" s="29">
        <v>20</v>
      </c>
      <c r="AF328" s="29">
        <v>0</v>
      </c>
      <c r="AG328" s="25">
        <v>0</v>
      </c>
      <c r="AH328" s="25"/>
      <c r="AI328" s="29">
        <v>20</v>
      </c>
      <c r="AJ328" s="30" t="s">
        <v>1452</v>
      </c>
      <c r="AK328" s="31"/>
      <c r="AL328" s="52">
        <v>20</v>
      </c>
      <c r="AM328" s="32"/>
      <c r="AN328" s="33"/>
      <c r="AQ328" s="32"/>
    </row>
    <row r="329" spans="2:43" x14ac:dyDescent="0.25">
      <c r="B329" s="25">
        <v>329</v>
      </c>
      <c r="C329" s="27" t="s">
        <v>652</v>
      </c>
      <c r="D329" s="27" t="s">
        <v>653</v>
      </c>
      <c r="E329" s="28" t="s">
        <v>2145</v>
      </c>
      <c r="F329" s="25"/>
      <c r="G329" s="25"/>
      <c r="H329" s="25"/>
      <c r="I329" s="25"/>
      <c r="J329" s="25"/>
      <c r="K329" s="25"/>
      <c r="L329" s="25"/>
      <c r="M329" s="25"/>
      <c r="N329" s="25">
        <v>0</v>
      </c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9"/>
      <c r="Z329" s="25"/>
      <c r="AA329" s="25"/>
      <c r="AB329" s="25"/>
      <c r="AC329" s="25">
        <v>0</v>
      </c>
      <c r="AD329" s="26">
        <v>32</v>
      </c>
      <c r="AE329" s="29">
        <v>32</v>
      </c>
      <c r="AF329" s="29">
        <v>6</v>
      </c>
      <c r="AG329" s="25">
        <v>6</v>
      </c>
      <c r="AH329" s="25">
        <v>1</v>
      </c>
      <c r="AI329" s="29">
        <v>25</v>
      </c>
      <c r="AJ329" s="30" t="s">
        <v>1491</v>
      </c>
      <c r="AK329" s="31"/>
      <c r="AL329" s="52">
        <v>31</v>
      </c>
      <c r="AM329" s="32"/>
      <c r="AN329" s="33"/>
      <c r="AQ329" s="32"/>
    </row>
    <row r="330" spans="2:43" x14ac:dyDescent="0.25">
      <c r="B330" s="25">
        <v>330</v>
      </c>
      <c r="C330" s="27" t="s">
        <v>654</v>
      </c>
      <c r="D330" s="27" t="s">
        <v>655</v>
      </c>
      <c r="E330" s="28" t="s">
        <v>2145</v>
      </c>
      <c r="F330" s="25"/>
      <c r="G330" s="25">
        <v>2</v>
      </c>
      <c r="H330" s="25"/>
      <c r="I330" s="25"/>
      <c r="J330" s="25">
        <v>15</v>
      </c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>
        <v>5</v>
      </c>
      <c r="Y330" s="29"/>
      <c r="Z330" s="25"/>
      <c r="AA330" s="25"/>
      <c r="AB330" s="25"/>
      <c r="AC330" s="25">
        <v>22</v>
      </c>
      <c r="AD330" s="26">
        <v>1427</v>
      </c>
      <c r="AE330" s="29">
        <v>1449</v>
      </c>
      <c r="AF330" s="29">
        <v>106</v>
      </c>
      <c r="AG330" s="25">
        <v>128</v>
      </c>
      <c r="AH330" s="25"/>
      <c r="AI330" s="29">
        <v>1321</v>
      </c>
      <c r="AJ330" s="30" t="s">
        <v>1487</v>
      </c>
      <c r="AK330" s="31"/>
      <c r="AL330" s="52">
        <v>1449</v>
      </c>
      <c r="AM330" s="32"/>
      <c r="AN330" s="33"/>
    </row>
    <row r="331" spans="2:43" x14ac:dyDescent="0.25">
      <c r="B331" s="25">
        <v>331</v>
      </c>
      <c r="C331" s="27" t="s">
        <v>656</v>
      </c>
      <c r="D331" s="27" t="s">
        <v>657</v>
      </c>
      <c r="E331" s="28" t="s">
        <v>2145</v>
      </c>
      <c r="F331" s="25">
        <v>0</v>
      </c>
      <c r="G331" s="25">
        <v>2</v>
      </c>
      <c r="H331" s="25">
        <v>60</v>
      </c>
      <c r="I331" s="25"/>
      <c r="J331" s="25">
        <v>16</v>
      </c>
      <c r="K331" s="25">
        <v>15</v>
      </c>
      <c r="L331" s="25"/>
      <c r="M331" s="25"/>
      <c r="N331" s="25"/>
      <c r="O331" s="25">
        <v>23</v>
      </c>
      <c r="P331" s="25"/>
      <c r="Q331" s="25"/>
      <c r="R331" s="25">
        <v>50</v>
      </c>
      <c r="S331" s="25"/>
      <c r="T331" s="25"/>
      <c r="U331" s="25">
        <v>24</v>
      </c>
      <c r="V331" s="25"/>
      <c r="W331" s="25"/>
      <c r="X331" s="25">
        <v>5</v>
      </c>
      <c r="Y331" s="29"/>
      <c r="Z331" s="25">
        <v>0</v>
      </c>
      <c r="AA331" s="25"/>
      <c r="AB331" s="25">
        <v>8</v>
      </c>
      <c r="AC331" s="25">
        <v>203</v>
      </c>
      <c r="AD331" s="26">
        <v>55</v>
      </c>
      <c r="AE331" s="29">
        <v>258</v>
      </c>
      <c r="AF331" s="29">
        <v>27</v>
      </c>
      <c r="AG331" s="25">
        <v>230</v>
      </c>
      <c r="AH331" s="25">
        <v>26</v>
      </c>
      <c r="AI331" s="29">
        <v>2</v>
      </c>
      <c r="AJ331" s="30" t="s">
        <v>1489</v>
      </c>
      <c r="AK331" s="31"/>
      <c r="AL331" s="52">
        <v>232</v>
      </c>
      <c r="AM331" s="32"/>
      <c r="AN331" s="33"/>
    </row>
    <row r="332" spans="2:43" x14ac:dyDescent="0.25">
      <c r="B332" s="25">
        <v>332</v>
      </c>
      <c r="C332" s="27" t="s">
        <v>6</v>
      </c>
      <c r="D332" s="27" t="s">
        <v>658</v>
      </c>
      <c r="E332" s="28" t="s">
        <v>2145</v>
      </c>
      <c r="F332" s="25">
        <v>1</v>
      </c>
      <c r="G332" s="25">
        <v>8</v>
      </c>
      <c r="H332" s="25">
        <v>120</v>
      </c>
      <c r="I332" s="25">
        <v>10</v>
      </c>
      <c r="J332" s="25">
        <v>32</v>
      </c>
      <c r="K332" s="25">
        <v>36</v>
      </c>
      <c r="L332" s="25"/>
      <c r="M332" s="25"/>
      <c r="N332" s="25">
        <v>6</v>
      </c>
      <c r="O332" s="25">
        <v>48</v>
      </c>
      <c r="P332" s="25"/>
      <c r="Q332" s="25"/>
      <c r="R332" s="25">
        <v>142</v>
      </c>
      <c r="S332" s="25">
        <v>0</v>
      </c>
      <c r="T332" s="25">
        <v>12</v>
      </c>
      <c r="U332" s="25">
        <v>145</v>
      </c>
      <c r="V332" s="25"/>
      <c r="W332" s="25"/>
      <c r="X332" s="25">
        <v>0</v>
      </c>
      <c r="Y332" s="29"/>
      <c r="Z332" s="25"/>
      <c r="AA332" s="25"/>
      <c r="AB332" s="25">
        <v>16</v>
      </c>
      <c r="AC332" s="25">
        <v>576</v>
      </c>
      <c r="AD332" s="26">
        <v>165</v>
      </c>
      <c r="AE332" s="29">
        <v>741</v>
      </c>
      <c r="AF332" s="29">
        <v>154</v>
      </c>
      <c r="AG332" s="25">
        <v>730</v>
      </c>
      <c r="AH332" s="25">
        <v>29</v>
      </c>
      <c r="AI332" s="29">
        <v>-18</v>
      </c>
      <c r="AJ332" s="30" t="s">
        <v>1378</v>
      </c>
      <c r="AK332" s="31"/>
      <c r="AL332" s="52">
        <v>712</v>
      </c>
      <c r="AM332" s="32"/>
      <c r="AN332" s="33"/>
    </row>
    <row r="333" spans="2:43" x14ac:dyDescent="0.25">
      <c r="B333" s="25">
        <v>333</v>
      </c>
      <c r="C333" s="27" t="s">
        <v>659</v>
      </c>
      <c r="D333" s="27" t="s">
        <v>660</v>
      </c>
      <c r="E333" s="28" t="s">
        <v>2145</v>
      </c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9"/>
      <c r="Z333" s="25"/>
      <c r="AA333" s="25"/>
      <c r="AB333" s="25"/>
      <c r="AC333" s="25">
        <v>0</v>
      </c>
      <c r="AD333" s="26">
        <v>2</v>
      </c>
      <c r="AE333" s="29">
        <v>2</v>
      </c>
      <c r="AF333" s="29">
        <v>0</v>
      </c>
      <c r="AG333" s="25">
        <v>0</v>
      </c>
      <c r="AH333" s="25"/>
      <c r="AI333" s="29">
        <v>2</v>
      </c>
      <c r="AJ333" s="30" t="s">
        <v>1378</v>
      </c>
      <c r="AK333" s="31"/>
      <c r="AL333" s="52">
        <v>2</v>
      </c>
      <c r="AM333" s="32"/>
      <c r="AN333" s="33"/>
      <c r="AQ333" s="32"/>
    </row>
    <row r="334" spans="2:43" x14ac:dyDescent="0.25">
      <c r="B334" s="25">
        <v>334</v>
      </c>
      <c r="C334" s="27" t="s">
        <v>661</v>
      </c>
      <c r="D334" s="27" t="s">
        <v>662</v>
      </c>
      <c r="E334" s="28" t="s">
        <v>2145</v>
      </c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9"/>
      <c r="Z334" s="25"/>
      <c r="AA334" s="25"/>
      <c r="AB334" s="25"/>
      <c r="AC334" s="25">
        <v>0</v>
      </c>
      <c r="AD334" s="26">
        <v>3</v>
      </c>
      <c r="AE334" s="29">
        <v>3</v>
      </c>
      <c r="AF334" s="29">
        <v>0</v>
      </c>
      <c r="AG334" s="25">
        <v>0</v>
      </c>
      <c r="AH334" s="25"/>
      <c r="AI334" s="29">
        <v>3</v>
      </c>
      <c r="AJ334" s="30" t="s">
        <v>1378</v>
      </c>
      <c r="AK334" s="31"/>
      <c r="AL334" s="52">
        <v>3</v>
      </c>
      <c r="AM334" s="32"/>
      <c r="AN334" s="33"/>
      <c r="AQ334" s="32"/>
    </row>
    <row r="335" spans="2:43" x14ac:dyDescent="0.25">
      <c r="B335" s="25">
        <v>335</v>
      </c>
      <c r="C335" s="27" t="s">
        <v>663</v>
      </c>
      <c r="D335" s="27" t="s">
        <v>664</v>
      </c>
      <c r="E335" s="28" t="s">
        <v>2145</v>
      </c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9"/>
      <c r="Z335" s="25"/>
      <c r="AA335" s="25"/>
      <c r="AB335" s="25"/>
      <c r="AC335" s="25">
        <v>0</v>
      </c>
      <c r="AD335" s="26">
        <v>0</v>
      </c>
      <c r="AE335" s="29">
        <v>0</v>
      </c>
      <c r="AF335" s="29">
        <v>0</v>
      </c>
      <c r="AG335" s="25">
        <v>0</v>
      </c>
      <c r="AH335" s="25"/>
      <c r="AI335" s="29">
        <v>0</v>
      </c>
      <c r="AJ335" s="30">
        <v>0</v>
      </c>
      <c r="AK335" s="31"/>
      <c r="AL335" s="52">
        <v>0</v>
      </c>
      <c r="AM335" s="32"/>
      <c r="AN335" s="33"/>
      <c r="AQ335" s="32"/>
    </row>
    <row r="336" spans="2:43" x14ac:dyDescent="0.25">
      <c r="B336" s="25">
        <v>336</v>
      </c>
      <c r="C336" s="27" t="s">
        <v>665</v>
      </c>
      <c r="D336" s="27" t="s">
        <v>666</v>
      </c>
      <c r="E336" s="28" t="s">
        <v>2145</v>
      </c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9"/>
      <c r="Z336" s="25"/>
      <c r="AA336" s="25"/>
      <c r="AB336" s="25"/>
      <c r="AC336" s="25">
        <v>0</v>
      </c>
      <c r="AD336" s="26">
        <v>0</v>
      </c>
      <c r="AE336" s="29">
        <v>0</v>
      </c>
      <c r="AF336" s="29">
        <v>0</v>
      </c>
      <c r="AG336" s="25">
        <v>0</v>
      </c>
      <c r="AH336" s="25"/>
      <c r="AI336" s="29">
        <v>0</v>
      </c>
      <c r="AJ336" s="30">
        <v>0</v>
      </c>
      <c r="AK336" s="31"/>
      <c r="AL336" s="52">
        <v>0</v>
      </c>
      <c r="AM336" s="32"/>
      <c r="AN336" s="33"/>
      <c r="AQ336" s="32"/>
    </row>
    <row r="337" spans="2:43" x14ac:dyDescent="0.25">
      <c r="B337" s="25">
        <v>337</v>
      </c>
      <c r="C337" s="27" t="s">
        <v>667</v>
      </c>
      <c r="D337" s="27" t="s">
        <v>668</v>
      </c>
      <c r="E337" s="28" t="s">
        <v>2145</v>
      </c>
      <c r="F337" s="25">
        <v>100</v>
      </c>
      <c r="G337" s="25">
        <v>100</v>
      </c>
      <c r="H337" s="25">
        <v>200</v>
      </c>
      <c r="I337" s="25"/>
      <c r="J337" s="25">
        <v>100</v>
      </c>
      <c r="K337" s="25">
        <v>100</v>
      </c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>
        <v>85</v>
      </c>
      <c r="Y337" s="29"/>
      <c r="Z337" s="25"/>
      <c r="AA337" s="25">
        <v>6</v>
      </c>
      <c r="AB337" s="25">
        <v>100</v>
      </c>
      <c r="AC337" s="25">
        <v>791</v>
      </c>
      <c r="AD337" s="26">
        <v>1855</v>
      </c>
      <c r="AE337" s="29">
        <v>2646</v>
      </c>
      <c r="AF337" s="29">
        <v>494</v>
      </c>
      <c r="AG337" s="25">
        <v>1285</v>
      </c>
      <c r="AH337" s="25">
        <v>4</v>
      </c>
      <c r="AI337" s="29">
        <v>1357</v>
      </c>
      <c r="AJ337" s="30" t="s">
        <v>1487</v>
      </c>
      <c r="AK337" s="31"/>
      <c r="AL337" s="52">
        <v>2642</v>
      </c>
      <c r="AM337" s="32"/>
      <c r="AN337" s="33"/>
    </row>
    <row r="338" spans="2:43" x14ac:dyDescent="0.25">
      <c r="B338" s="25">
        <v>338</v>
      </c>
      <c r="C338" s="27" t="s">
        <v>669</v>
      </c>
      <c r="D338" s="27" t="s">
        <v>670</v>
      </c>
      <c r="E338" s="28" t="s">
        <v>2145</v>
      </c>
      <c r="F338" s="25"/>
      <c r="G338" s="25">
        <v>100</v>
      </c>
      <c r="H338" s="25">
        <v>200</v>
      </c>
      <c r="I338" s="25">
        <v>100</v>
      </c>
      <c r="J338" s="25">
        <v>100</v>
      </c>
      <c r="K338" s="25"/>
      <c r="L338" s="25">
        <v>100</v>
      </c>
      <c r="M338" s="25"/>
      <c r="N338" s="25">
        <v>60</v>
      </c>
      <c r="O338" s="25"/>
      <c r="P338" s="25"/>
      <c r="Q338" s="25">
        <v>100</v>
      </c>
      <c r="R338" s="25"/>
      <c r="S338" s="25"/>
      <c r="T338" s="25"/>
      <c r="U338" s="25"/>
      <c r="V338" s="25"/>
      <c r="W338" s="25"/>
      <c r="X338" s="25"/>
      <c r="Y338" s="29">
        <v>100</v>
      </c>
      <c r="Z338" s="25"/>
      <c r="AA338" s="25">
        <v>2</v>
      </c>
      <c r="AB338" s="25"/>
      <c r="AC338" s="25">
        <v>862</v>
      </c>
      <c r="AD338" s="26">
        <v>704</v>
      </c>
      <c r="AE338" s="29">
        <v>1566</v>
      </c>
      <c r="AF338" s="29">
        <v>608</v>
      </c>
      <c r="AG338" s="25">
        <v>1470</v>
      </c>
      <c r="AH338" s="25">
        <v>94</v>
      </c>
      <c r="AI338" s="29">
        <v>2</v>
      </c>
      <c r="AJ338" s="30" t="s">
        <v>1494</v>
      </c>
      <c r="AK338" s="31"/>
      <c r="AL338" s="52">
        <v>1472</v>
      </c>
      <c r="AM338" s="32"/>
      <c r="AN338" s="33"/>
      <c r="AQ338" s="32"/>
    </row>
    <row r="339" spans="2:43" x14ac:dyDescent="0.25">
      <c r="B339" s="25">
        <v>339</v>
      </c>
      <c r="C339" s="27" t="s">
        <v>671</v>
      </c>
      <c r="D339" s="27" t="s">
        <v>672</v>
      </c>
      <c r="E339" s="28" t="s">
        <v>2145</v>
      </c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9"/>
      <c r="Z339" s="25"/>
      <c r="AA339" s="25"/>
      <c r="AB339" s="25"/>
      <c r="AC339" s="25">
        <v>0</v>
      </c>
      <c r="AD339" s="26">
        <v>6</v>
      </c>
      <c r="AE339" s="29">
        <v>6</v>
      </c>
      <c r="AF339" s="29">
        <v>0</v>
      </c>
      <c r="AG339" s="25">
        <v>0</v>
      </c>
      <c r="AH339" s="25"/>
      <c r="AI339" s="29">
        <v>6</v>
      </c>
      <c r="AJ339" s="30" t="s">
        <v>1378</v>
      </c>
      <c r="AK339" s="31"/>
      <c r="AL339" s="52">
        <v>6</v>
      </c>
      <c r="AM339" s="32"/>
      <c r="AN339" s="33"/>
      <c r="AQ339" s="32"/>
    </row>
    <row r="340" spans="2:43" x14ac:dyDescent="0.25">
      <c r="B340" s="25">
        <v>340</v>
      </c>
      <c r="C340" s="27" t="s">
        <v>673</v>
      </c>
      <c r="D340" s="27" t="s">
        <v>674</v>
      </c>
      <c r="E340" s="28" t="s">
        <v>2145</v>
      </c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9"/>
      <c r="Z340" s="25"/>
      <c r="AA340" s="25"/>
      <c r="AB340" s="25"/>
      <c r="AC340" s="25">
        <v>0</v>
      </c>
      <c r="AD340" s="26">
        <v>321</v>
      </c>
      <c r="AE340" s="29">
        <v>321</v>
      </c>
      <c r="AF340" s="29">
        <v>12</v>
      </c>
      <c r="AG340" s="25">
        <v>12</v>
      </c>
      <c r="AH340" s="25"/>
      <c r="AI340" s="29">
        <v>309</v>
      </c>
      <c r="AJ340" s="30" t="s">
        <v>1487</v>
      </c>
      <c r="AK340" s="31"/>
      <c r="AL340" s="52">
        <v>321</v>
      </c>
      <c r="AM340" s="32"/>
      <c r="AN340" s="33"/>
      <c r="AQ340" s="32"/>
    </row>
    <row r="341" spans="2:43" x14ac:dyDescent="0.25">
      <c r="B341" s="25">
        <v>341</v>
      </c>
      <c r="C341" s="27" t="s">
        <v>675</v>
      </c>
      <c r="D341" s="27" t="s">
        <v>676</v>
      </c>
      <c r="E341" s="28" t="s">
        <v>2145</v>
      </c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9"/>
      <c r="Z341" s="25"/>
      <c r="AA341" s="25"/>
      <c r="AB341" s="25"/>
      <c r="AC341" s="25">
        <v>0</v>
      </c>
      <c r="AD341" s="26">
        <v>0</v>
      </c>
      <c r="AE341" s="29">
        <v>0</v>
      </c>
      <c r="AF341" s="29">
        <v>0</v>
      </c>
      <c r="AG341" s="25">
        <v>0</v>
      </c>
      <c r="AH341" s="25"/>
      <c r="AI341" s="29">
        <v>0</v>
      </c>
      <c r="AJ341" s="30">
        <v>0</v>
      </c>
      <c r="AK341" s="31"/>
      <c r="AL341" s="52">
        <v>0</v>
      </c>
      <c r="AM341" s="32"/>
      <c r="AN341" s="33"/>
      <c r="AQ341" s="32"/>
    </row>
    <row r="342" spans="2:43" x14ac:dyDescent="0.25">
      <c r="B342" s="25">
        <v>342</v>
      </c>
      <c r="C342" s="27" t="s">
        <v>677</v>
      </c>
      <c r="D342" s="27" t="s">
        <v>678</v>
      </c>
      <c r="E342" s="28" t="s">
        <v>2145</v>
      </c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9"/>
      <c r="Z342" s="25"/>
      <c r="AA342" s="25"/>
      <c r="AB342" s="25"/>
      <c r="AC342" s="25">
        <v>0</v>
      </c>
      <c r="AD342" s="26">
        <v>21</v>
      </c>
      <c r="AE342" s="29">
        <v>21</v>
      </c>
      <c r="AF342" s="29">
        <v>0</v>
      </c>
      <c r="AG342" s="25">
        <v>0</v>
      </c>
      <c r="AH342" s="25"/>
      <c r="AI342" s="29">
        <v>21</v>
      </c>
      <c r="AJ342" s="30" t="s">
        <v>1384</v>
      </c>
      <c r="AK342" s="31"/>
      <c r="AL342" s="52">
        <v>21</v>
      </c>
      <c r="AM342" s="32"/>
      <c r="AN342" s="33"/>
      <c r="AQ342" s="32"/>
    </row>
    <row r="343" spans="2:43" x14ac:dyDescent="0.25">
      <c r="B343" s="25">
        <v>343</v>
      </c>
      <c r="C343" s="27" t="s">
        <v>679</v>
      </c>
      <c r="D343" s="27" t="s">
        <v>680</v>
      </c>
      <c r="E343" s="28" t="s">
        <v>2145</v>
      </c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9"/>
      <c r="Z343" s="25"/>
      <c r="AA343" s="25"/>
      <c r="AB343" s="25"/>
      <c r="AC343" s="25">
        <v>0</v>
      </c>
      <c r="AD343" s="26">
        <v>9</v>
      </c>
      <c r="AE343" s="29">
        <v>9</v>
      </c>
      <c r="AF343" s="29">
        <v>0</v>
      </c>
      <c r="AG343" s="25">
        <v>0</v>
      </c>
      <c r="AH343" s="25"/>
      <c r="AI343" s="29">
        <v>9</v>
      </c>
      <c r="AJ343" s="30" t="s">
        <v>1487</v>
      </c>
      <c r="AK343" s="31"/>
      <c r="AL343" s="52">
        <v>9</v>
      </c>
      <c r="AM343" s="32"/>
      <c r="AN343" s="33"/>
      <c r="AQ343" s="32"/>
    </row>
    <row r="344" spans="2:43" x14ac:dyDescent="0.25">
      <c r="B344" s="25">
        <v>344</v>
      </c>
      <c r="C344" s="27" t="s">
        <v>681</v>
      </c>
      <c r="D344" s="27" t="s">
        <v>682</v>
      </c>
      <c r="E344" s="28" t="s">
        <v>2145</v>
      </c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>
        <v>4</v>
      </c>
      <c r="S344" s="25"/>
      <c r="T344" s="25"/>
      <c r="U344" s="25"/>
      <c r="V344" s="25"/>
      <c r="W344" s="25"/>
      <c r="X344" s="25"/>
      <c r="Y344" s="29"/>
      <c r="Z344" s="25"/>
      <c r="AA344" s="25"/>
      <c r="AB344" s="25"/>
      <c r="AC344" s="25">
        <v>4</v>
      </c>
      <c r="AD344" s="26">
        <v>0</v>
      </c>
      <c r="AE344" s="29">
        <v>4</v>
      </c>
      <c r="AF344" s="29">
        <v>0</v>
      </c>
      <c r="AG344" s="25">
        <v>4</v>
      </c>
      <c r="AH344" s="25"/>
      <c r="AI344" s="29">
        <v>0</v>
      </c>
      <c r="AJ344" s="30">
        <v>0</v>
      </c>
      <c r="AK344" s="31"/>
      <c r="AL344" s="52">
        <v>4</v>
      </c>
      <c r="AM344" s="32"/>
      <c r="AN344" s="33"/>
      <c r="AQ344" s="32"/>
    </row>
    <row r="345" spans="2:43" x14ac:dyDescent="0.25">
      <c r="B345" s="25">
        <v>345</v>
      </c>
      <c r="C345" s="27" t="s">
        <v>683</v>
      </c>
      <c r="D345" s="27" t="s">
        <v>1495</v>
      </c>
      <c r="E345" s="28" t="s">
        <v>2145</v>
      </c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>
        <v>8</v>
      </c>
      <c r="U345" s="25"/>
      <c r="V345" s="25"/>
      <c r="W345" s="25"/>
      <c r="X345" s="25"/>
      <c r="Y345" s="29"/>
      <c r="Z345" s="25"/>
      <c r="AA345" s="25"/>
      <c r="AB345" s="25"/>
      <c r="AC345" s="25">
        <v>8</v>
      </c>
      <c r="AD345" s="26">
        <v>25</v>
      </c>
      <c r="AE345" s="29">
        <v>33</v>
      </c>
      <c r="AF345" s="29">
        <v>12</v>
      </c>
      <c r="AG345" s="25">
        <v>20</v>
      </c>
      <c r="AH345" s="25"/>
      <c r="AI345" s="29">
        <v>13</v>
      </c>
      <c r="AJ345" s="30" t="s">
        <v>1484</v>
      </c>
      <c r="AK345" s="31"/>
      <c r="AL345" s="52">
        <v>33</v>
      </c>
      <c r="AM345" s="32"/>
      <c r="AN345" s="33"/>
      <c r="AQ345" s="32"/>
    </row>
    <row r="346" spans="2:43" x14ac:dyDescent="0.25">
      <c r="B346" s="25">
        <v>346</v>
      </c>
      <c r="C346" s="27" t="s">
        <v>684</v>
      </c>
      <c r="D346" s="27" t="s">
        <v>685</v>
      </c>
      <c r="E346" s="28" t="s">
        <v>2145</v>
      </c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9"/>
      <c r="Z346" s="25"/>
      <c r="AA346" s="25"/>
      <c r="AB346" s="25"/>
      <c r="AC346" s="25">
        <v>0</v>
      </c>
      <c r="AD346" s="26">
        <v>0</v>
      </c>
      <c r="AE346" s="29">
        <v>0</v>
      </c>
      <c r="AF346" s="29">
        <v>0</v>
      </c>
      <c r="AG346" s="25">
        <v>0</v>
      </c>
      <c r="AH346" s="25"/>
      <c r="AI346" s="29">
        <v>0</v>
      </c>
      <c r="AJ346" s="30">
        <v>0</v>
      </c>
      <c r="AK346" s="31"/>
      <c r="AL346" s="52">
        <v>0</v>
      </c>
      <c r="AM346" s="32"/>
      <c r="AN346" s="33"/>
      <c r="AQ346" s="32"/>
    </row>
    <row r="347" spans="2:43" x14ac:dyDescent="0.25">
      <c r="B347" s="25">
        <v>347</v>
      </c>
      <c r="C347" s="27" t="s">
        <v>686</v>
      </c>
      <c r="D347" s="27" t="s">
        <v>687</v>
      </c>
      <c r="E347" s="28" t="s">
        <v>2145</v>
      </c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9"/>
      <c r="Z347" s="25"/>
      <c r="AA347" s="25"/>
      <c r="AB347" s="25"/>
      <c r="AC347" s="25">
        <v>0</v>
      </c>
      <c r="AD347" s="26">
        <v>0</v>
      </c>
      <c r="AE347" s="29">
        <v>0</v>
      </c>
      <c r="AF347" s="29">
        <v>0</v>
      </c>
      <c r="AG347" s="25">
        <v>0</v>
      </c>
      <c r="AH347" s="25"/>
      <c r="AI347" s="29">
        <v>0</v>
      </c>
      <c r="AJ347" s="30">
        <v>0</v>
      </c>
      <c r="AK347" s="31"/>
      <c r="AL347" s="52">
        <v>0</v>
      </c>
      <c r="AM347" s="32"/>
      <c r="AN347" s="33"/>
      <c r="AQ347" s="32"/>
    </row>
    <row r="348" spans="2:43" x14ac:dyDescent="0.25">
      <c r="B348" s="25">
        <v>348</v>
      </c>
      <c r="C348" s="27" t="s">
        <v>688</v>
      </c>
      <c r="D348" s="27" t="s">
        <v>689</v>
      </c>
      <c r="E348" s="28" t="s">
        <v>2145</v>
      </c>
      <c r="F348" s="25"/>
      <c r="G348" s="25">
        <v>2</v>
      </c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9"/>
      <c r="Z348" s="25"/>
      <c r="AA348" s="25"/>
      <c r="AB348" s="25"/>
      <c r="AC348" s="25">
        <v>2</v>
      </c>
      <c r="AD348" s="26">
        <v>3</v>
      </c>
      <c r="AE348" s="29">
        <v>5</v>
      </c>
      <c r="AF348" s="29">
        <v>1</v>
      </c>
      <c r="AG348" s="25">
        <v>3</v>
      </c>
      <c r="AH348" s="25"/>
      <c r="AI348" s="29">
        <v>2</v>
      </c>
      <c r="AJ348" s="30" t="s">
        <v>1496</v>
      </c>
      <c r="AK348" s="31"/>
      <c r="AL348" s="52">
        <v>5</v>
      </c>
      <c r="AM348" s="32"/>
      <c r="AN348" s="33"/>
      <c r="AQ348" s="32"/>
    </row>
    <row r="349" spans="2:43" x14ac:dyDescent="0.25">
      <c r="B349" s="25">
        <v>349</v>
      </c>
      <c r="C349" s="27" t="s">
        <v>690</v>
      </c>
      <c r="D349" s="27" t="s">
        <v>692</v>
      </c>
      <c r="E349" s="28" t="s">
        <v>2145</v>
      </c>
      <c r="F349" s="25"/>
      <c r="G349" s="25">
        <v>0</v>
      </c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9"/>
      <c r="Z349" s="25"/>
      <c r="AA349" s="25"/>
      <c r="AB349" s="25"/>
      <c r="AC349" s="25">
        <v>0</v>
      </c>
      <c r="AD349" s="26">
        <v>0</v>
      </c>
      <c r="AE349" s="29">
        <v>0</v>
      </c>
      <c r="AF349" s="29">
        <v>0</v>
      </c>
      <c r="AG349" s="25">
        <v>0</v>
      </c>
      <c r="AH349" s="25"/>
      <c r="AI349" s="29">
        <v>0</v>
      </c>
      <c r="AJ349" s="30">
        <v>0</v>
      </c>
      <c r="AK349" s="31"/>
      <c r="AL349" s="52">
        <v>0</v>
      </c>
      <c r="AM349" s="32"/>
      <c r="AN349" s="33"/>
      <c r="AQ349" s="32"/>
    </row>
    <row r="350" spans="2:43" x14ac:dyDescent="0.25">
      <c r="B350" s="25">
        <v>350</v>
      </c>
      <c r="C350" s="27" t="s">
        <v>691</v>
      </c>
      <c r="D350" s="27" t="s">
        <v>693</v>
      </c>
      <c r="E350" s="28" t="s">
        <v>99</v>
      </c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9"/>
      <c r="Z350" s="25"/>
      <c r="AA350" s="25"/>
      <c r="AB350" s="25"/>
      <c r="AC350" s="25">
        <v>0</v>
      </c>
      <c r="AD350" s="26">
        <v>0</v>
      </c>
      <c r="AE350" s="29">
        <v>0</v>
      </c>
      <c r="AF350" s="29">
        <v>0</v>
      </c>
      <c r="AG350" s="25">
        <v>0</v>
      </c>
      <c r="AH350" s="25"/>
      <c r="AI350" s="29">
        <v>0</v>
      </c>
      <c r="AJ350" s="30">
        <v>0</v>
      </c>
      <c r="AK350" s="31"/>
      <c r="AL350" s="52">
        <v>0</v>
      </c>
      <c r="AM350" s="32"/>
      <c r="AN350" s="33"/>
      <c r="AQ350" s="32"/>
    </row>
    <row r="351" spans="2:43" x14ac:dyDescent="0.25">
      <c r="B351" s="25">
        <v>351</v>
      </c>
      <c r="C351" s="27" t="s">
        <v>694</v>
      </c>
      <c r="D351" s="27" t="s">
        <v>695</v>
      </c>
      <c r="E351" s="28" t="s">
        <v>2145</v>
      </c>
      <c r="F351" s="25"/>
      <c r="G351" s="25"/>
      <c r="H351" s="25"/>
      <c r="I351" s="25">
        <v>4</v>
      </c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>
        <v>1</v>
      </c>
      <c r="Y351" s="29"/>
      <c r="Z351" s="25"/>
      <c r="AA351" s="25"/>
      <c r="AB351" s="25"/>
      <c r="AC351" s="25">
        <v>5</v>
      </c>
      <c r="AD351" s="26">
        <v>78</v>
      </c>
      <c r="AE351" s="29">
        <v>83</v>
      </c>
      <c r="AF351" s="29">
        <v>0</v>
      </c>
      <c r="AG351" s="25">
        <v>5</v>
      </c>
      <c r="AH351" s="25"/>
      <c r="AI351" s="29">
        <v>78</v>
      </c>
      <c r="AJ351" s="30">
        <v>0</v>
      </c>
      <c r="AK351" s="31"/>
      <c r="AL351" s="52">
        <v>83</v>
      </c>
      <c r="AM351" s="32"/>
      <c r="AN351" s="33"/>
    </row>
    <row r="352" spans="2:43" x14ac:dyDescent="0.25">
      <c r="B352" s="25">
        <v>352</v>
      </c>
      <c r="C352" s="27" t="s">
        <v>696</v>
      </c>
      <c r="D352" s="27" t="s">
        <v>697</v>
      </c>
      <c r="E352" s="78" t="s">
        <v>1547</v>
      </c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9"/>
      <c r="Z352" s="25"/>
      <c r="AA352" s="25"/>
      <c r="AB352" s="25"/>
      <c r="AC352" s="25">
        <v>0</v>
      </c>
      <c r="AD352" s="26">
        <v>0</v>
      </c>
      <c r="AE352" s="29">
        <v>0</v>
      </c>
      <c r="AF352" s="29">
        <v>0</v>
      </c>
      <c r="AG352" s="25">
        <v>0</v>
      </c>
      <c r="AH352" s="25"/>
      <c r="AI352" s="29">
        <v>0</v>
      </c>
      <c r="AJ352" s="30">
        <v>0</v>
      </c>
      <c r="AK352" s="31"/>
      <c r="AL352" s="52">
        <v>0</v>
      </c>
      <c r="AM352" s="32"/>
      <c r="AN352" s="33"/>
      <c r="AQ352" s="32"/>
    </row>
    <row r="353" spans="2:43" x14ac:dyDescent="0.25">
      <c r="B353" s="25">
        <v>353</v>
      </c>
      <c r="C353" s="27" t="s">
        <v>698</v>
      </c>
      <c r="D353" s="27" t="s">
        <v>699</v>
      </c>
      <c r="E353" s="78" t="s">
        <v>1547</v>
      </c>
      <c r="F353" s="25"/>
      <c r="G353" s="25"/>
      <c r="H353" s="25"/>
      <c r="I353" s="25"/>
      <c r="J353" s="25">
        <v>4</v>
      </c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9"/>
      <c r="Z353" s="25"/>
      <c r="AA353" s="25"/>
      <c r="AB353" s="25"/>
      <c r="AC353" s="25">
        <v>4</v>
      </c>
      <c r="AD353" s="26">
        <v>0</v>
      </c>
      <c r="AE353" s="29">
        <v>4</v>
      </c>
      <c r="AF353" s="29">
        <v>0</v>
      </c>
      <c r="AG353" s="25">
        <v>4</v>
      </c>
      <c r="AH353" s="25"/>
      <c r="AI353" s="29">
        <v>0</v>
      </c>
      <c r="AJ353" s="30">
        <v>0</v>
      </c>
      <c r="AK353" s="31"/>
      <c r="AL353" s="52">
        <v>4</v>
      </c>
      <c r="AM353" s="32"/>
      <c r="AN353" s="33"/>
      <c r="AQ353" s="32"/>
    </row>
    <row r="354" spans="2:43" x14ac:dyDescent="0.25">
      <c r="B354" s="25">
        <v>354</v>
      </c>
      <c r="C354" s="27" t="s">
        <v>700</v>
      </c>
      <c r="D354" s="27" t="s">
        <v>701</v>
      </c>
      <c r="E354" s="28" t="s">
        <v>2145</v>
      </c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9"/>
      <c r="Z354" s="25"/>
      <c r="AA354" s="25"/>
      <c r="AB354" s="25"/>
      <c r="AC354" s="25">
        <v>0</v>
      </c>
      <c r="AD354" s="26">
        <v>97</v>
      </c>
      <c r="AE354" s="29">
        <v>97</v>
      </c>
      <c r="AF354" s="29">
        <v>8</v>
      </c>
      <c r="AG354" s="25">
        <v>8</v>
      </c>
      <c r="AH354" s="25"/>
      <c r="AI354" s="29">
        <v>89</v>
      </c>
      <c r="AJ354" s="30" t="s">
        <v>1487</v>
      </c>
      <c r="AK354" s="31"/>
      <c r="AL354" s="52">
        <v>97</v>
      </c>
      <c r="AM354" s="32"/>
      <c r="AN354" s="33"/>
      <c r="AQ354" s="32"/>
    </row>
    <row r="355" spans="2:43" x14ac:dyDescent="0.25">
      <c r="B355" s="25">
        <v>355</v>
      </c>
      <c r="C355" s="27" t="s">
        <v>702</v>
      </c>
      <c r="D355" s="27" t="s">
        <v>703</v>
      </c>
      <c r="E355" s="28" t="s">
        <v>2145</v>
      </c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9"/>
      <c r="Z355" s="25"/>
      <c r="AA355" s="25"/>
      <c r="AB355" s="25"/>
      <c r="AC355" s="25">
        <v>0</v>
      </c>
      <c r="AD355" s="26">
        <v>1</v>
      </c>
      <c r="AE355" s="29">
        <v>1</v>
      </c>
      <c r="AF355" s="29">
        <v>0</v>
      </c>
      <c r="AG355" s="25">
        <v>0</v>
      </c>
      <c r="AH355" s="25"/>
      <c r="AI355" s="29">
        <v>1</v>
      </c>
      <c r="AJ355" s="30" t="s">
        <v>1487</v>
      </c>
      <c r="AK355" s="31"/>
      <c r="AL355" s="52">
        <v>1</v>
      </c>
      <c r="AM355" s="32"/>
      <c r="AN355" s="33"/>
      <c r="AQ355" s="32"/>
    </row>
    <row r="356" spans="2:43" x14ac:dyDescent="0.25">
      <c r="B356" s="25">
        <v>356</v>
      </c>
      <c r="C356" s="27" t="s">
        <v>704</v>
      </c>
      <c r="D356" s="27" t="s">
        <v>706</v>
      </c>
      <c r="E356" s="78" t="s">
        <v>2147</v>
      </c>
      <c r="F356" s="25"/>
      <c r="G356" s="25">
        <v>2</v>
      </c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>
        <v>0</v>
      </c>
      <c r="Y356" s="29"/>
      <c r="Z356" s="25"/>
      <c r="AA356" s="25"/>
      <c r="AB356" s="25"/>
      <c r="AC356" s="25">
        <v>2</v>
      </c>
      <c r="AD356" s="26">
        <v>3</v>
      </c>
      <c r="AE356" s="29">
        <v>5</v>
      </c>
      <c r="AF356" s="29">
        <v>0</v>
      </c>
      <c r="AG356" s="25">
        <v>2</v>
      </c>
      <c r="AH356" s="25">
        <v>6</v>
      </c>
      <c r="AI356" s="29">
        <v>-3</v>
      </c>
      <c r="AJ356" s="30" t="s">
        <v>1487</v>
      </c>
      <c r="AK356" s="31"/>
      <c r="AL356" s="52">
        <v>-1</v>
      </c>
      <c r="AM356" s="32"/>
      <c r="AN356" s="33"/>
    </row>
    <row r="357" spans="2:43" x14ac:dyDescent="0.25">
      <c r="B357" s="25">
        <v>357</v>
      </c>
      <c r="C357" s="27" t="s">
        <v>707</v>
      </c>
      <c r="D357" s="27" t="s">
        <v>708</v>
      </c>
      <c r="E357" s="28" t="s">
        <v>2145</v>
      </c>
      <c r="F357" s="25"/>
      <c r="G357" s="25"/>
      <c r="H357" s="25"/>
      <c r="I357" s="25"/>
      <c r="J357" s="25"/>
      <c r="K357" s="25"/>
      <c r="L357" s="25"/>
      <c r="M357" s="25"/>
      <c r="N357" s="25">
        <v>0</v>
      </c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9"/>
      <c r="Z357" s="25"/>
      <c r="AA357" s="25"/>
      <c r="AB357" s="25"/>
      <c r="AC357" s="25">
        <v>0</v>
      </c>
      <c r="AD357" s="26">
        <v>21</v>
      </c>
      <c r="AE357" s="29">
        <v>21</v>
      </c>
      <c r="AF357" s="29">
        <v>5</v>
      </c>
      <c r="AG357" s="25">
        <v>5</v>
      </c>
      <c r="AH357" s="25"/>
      <c r="AI357" s="29">
        <v>16</v>
      </c>
      <c r="AJ357" s="30" t="s">
        <v>1497</v>
      </c>
      <c r="AK357" s="31"/>
      <c r="AL357" s="52">
        <v>21</v>
      </c>
      <c r="AM357" s="32"/>
      <c r="AN357" s="33"/>
      <c r="AQ357" s="32"/>
    </row>
    <row r="358" spans="2:43" x14ac:dyDescent="0.25">
      <c r="B358" s="25">
        <v>358</v>
      </c>
      <c r="C358" s="27" t="s">
        <v>709</v>
      </c>
      <c r="D358" s="27" t="s">
        <v>710</v>
      </c>
      <c r="E358" s="28" t="s">
        <v>2145</v>
      </c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9"/>
      <c r="Z358" s="25"/>
      <c r="AA358" s="25"/>
      <c r="AB358" s="25"/>
      <c r="AC358" s="25">
        <v>0</v>
      </c>
      <c r="AD358" s="26">
        <v>2</v>
      </c>
      <c r="AE358" s="29">
        <v>2</v>
      </c>
      <c r="AF358" s="29">
        <v>0</v>
      </c>
      <c r="AG358" s="25">
        <v>0</v>
      </c>
      <c r="AH358" s="25"/>
      <c r="AI358" s="29">
        <v>2</v>
      </c>
      <c r="AJ358" s="30">
        <v>0</v>
      </c>
      <c r="AK358" s="31"/>
      <c r="AL358" s="52">
        <v>2</v>
      </c>
      <c r="AM358" s="32"/>
      <c r="AN358" s="33"/>
      <c r="AQ358" s="32"/>
    </row>
    <row r="359" spans="2:43" x14ac:dyDescent="0.25">
      <c r="B359" s="25">
        <v>359</v>
      </c>
      <c r="C359" s="27" t="s">
        <v>711</v>
      </c>
      <c r="D359" s="27" t="s">
        <v>712</v>
      </c>
      <c r="E359" s="28" t="s">
        <v>2145</v>
      </c>
      <c r="F359" s="25"/>
      <c r="G359" s="25"/>
      <c r="H359" s="25"/>
      <c r="I359" s="25">
        <v>2</v>
      </c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9"/>
      <c r="Z359" s="25"/>
      <c r="AA359" s="25"/>
      <c r="AB359" s="25"/>
      <c r="AC359" s="25">
        <v>2</v>
      </c>
      <c r="AD359" s="26">
        <v>0</v>
      </c>
      <c r="AE359" s="29">
        <v>2</v>
      </c>
      <c r="AF359" s="29">
        <v>0</v>
      </c>
      <c r="AG359" s="25">
        <v>2</v>
      </c>
      <c r="AH359" s="25"/>
      <c r="AI359" s="29">
        <v>0</v>
      </c>
      <c r="AJ359" s="30">
        <v>0</v>
      </c>
      <c r="AK359" s="31"/>
      <c r="AL359" s="52">
        <v>2</v>
      </c>
      <c r="AM359" s="32"/>
      <c r="AN359" s="33"/>
      <c r="AQ359" s="32"/>
    </row>
    <row r="360" spans="2:43" x14ac:dyDescent="0.25">
      <c r="B360" s="25">
        <v>360</v>
      </c>
      <c r="C360" s="27" t="s">
        <v>713</v>
      </c>
      <c r="D360" s="27" t="s">
        <v>714</v>
      </c>
      <c r="E360" s="28" t="s">
        <v>2145</v>
      </c>
      <c r="F360" s="25"/>
      <c r="G360" s="25"/>
      <c r="H360" s="25"/>
      <c r="I360" s="25"/>
      <c r="J360" s="25">
        <v>2</v>
      </c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9"/>
      <c r="Z360" s="25"/>
      <c r="AA360" s="25"/>
      <c r="AB360" s="25"/>
      <c r="AC360" s="25">
        <v>2</v>
      </c>
      <c r="AD360" s="26">
        <v>0</v>
      </c>
      <c r="AE360" s="29">
        <v>2</v>
      </c>
      <c r="AF360" s="29">
        <v>0</v>
      </c>
      <c r="AG360" s="25">
        <v>2</v>
      </c>
      <c r="AH360" s="25"/>
      <c r="AI360" s="29">
        <v>0</v>
      </c>
      <c r="AJ360" s="30">
        <v>0</v>
      </c>
      <c r="AK360" s="31"/>
      <c r="AL360" s="52">
        <v>2</v>
      </c>
      <c r="AM360" s="32"/>
      <c r="AN360" s="33"/>
      <c r="AQ360" s="32"/>
    </row>
    <row r="361" spans="2:43" x14ac:dyDescent="0.25">
      <c r="B361" s="25">
        <v>361</v>
      </c>
      <c r="C361" s="27" t="s">
        <v>715</v>
      </c>
      <c r="D361" s="27" t="s">
        <v>716</v>
      </c>
      <c r="E361" s="28" t="s">
        <v>2145</v>
      </c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9"/>
      <c r="Z361" s="25"/>
      <c r="AA361" s="25"/>
      <c r="AB361" s="25"/>
      <c r="AC361" s="25">
        <v>0</v>
      </c>
      <c r="AD361" s="26">
        <v>5</v>
      </c>
      <c r="AE361" s="29">
        <v>5</v>
      </c>
      <c r="AF361" s="29">
        <v>0</v>
      </c>
      <c r="AG361" s="25">
        <v>0</v>
      </c>
      <c r="AH361" s="25"/>
      <c r="AI361" s="29">
        <v>5</v>
      </c>
      <c r="AJ361" s="30" t="s">
        <v>1463</v>
      </c>
      <c r="AK361" s="31"/>
      <c r="AL361" s="52">
        <v>5</v>
      </c>
      <c r="AM361" s="32"/>
      <c r="AN361" s="33"/>
      <c r="AQ361" s="32"/>
    </row>
    <row r="362" spans="2:43" x14ac:dyDescent="0.25">
      <c r="B362" s="25">
        <v>362</v>
      </c>
      <c r="C362" s="27" t="s">
        <v>717</v>
      </c>
      <c r="D362" s="27" t="s">
        <v>718</v>
      </c>
      <c r="E362" s="78" t="s">
        <v>2147</v>
      </c>
      <c r="F362" s="25">
        <v>4</v>
      </c>
      <c r="G362" s="25">
        <v>100</v>
      </c>
      <c r="H362" s="25">
        <v>200</v>
      </c>
      <c r="I362" s="25"/>
      <c r="J362" s="25">
        <v>200</v>
      </c>
      <c r="K362" s="25">
        <v>200</v>
      </c>
      <c r="L362" s="25"/>
      <c r="M362" s="25"/>
      <c r="N362" s="25">
        <v>142</v>
      </c>
      <c r="O362" s="25"/>
      <c r="P362" s="25"/>
      <c r="Q362" s="25"/>
      <c r="R362" s="25"/>
      <c r="S362" s="25"/>
      <c r="T362" s="25"/>
      <c r="U362" s="25"/>
      <c r="V362" s="25"/>
      <c r="W362" s="25"/>
      <c r="X362" s="25">
        <v>100</v>
      </c>
      <c r="Y362" s="29"/>
      <c r="Z362" s="25"/>
      <c r="AA362" s="25"/>
      <c r="AB362" s="25">
        <v>200</v>
      </c>
      <c r="AC362" s="25">
        <v>1146</v>
      </c>
      <c r="AD362" s="26">
        <v>962</v>
      </c>
      <c r="AE362" s="29">
        <v>2108</v>
      </c>
      <c r="AF362" s="29">
        <v>948</v>
      </c>
      <c r="AG362" s="25">
        <v>2094</v>
      </c>
      <c r="AH362" s="25">
        <v>8</v>
      </c>
      <c r="AI362" s="29">
        <v>6</v>
      </c>
      <c r="AJ362" s="30" t="s">
        <v>1497</v>
      </c>
      <c r="AK362" s="31"/>
      <c r="AL362" s="52">
        <v>2100</v>
      </c>
      <c r="AM362" s="32"/>
      <c r="AN362" s="33"/>
    </row>
    <row r="363" spans="2:43" x14ac:dyDescent="0.25">
      <c r="B363" s="25">
        <v>363</v>
      </c>
      <c r="C363" s="27" t="s">
        <v>719</v>
      </c>
      <c r="D363" s="27" t="s">
        <v>720</v>
      </c>
      <c r="E363" s="28" t="s">
        <v>2145</v>
      </c>
      <c r="F363" s="25">
        <v>12</v>
      </c>
      <c r="G363" s="25"/>
      <c r="H363" s="25">
        <v>400</v>
      </c>
      <c r="I363" s="25"/>
      <c r="J363" s="25">
        <v>200</v>
      </c>
      <c r="K363" s="25">
        <v>500</v>
      </c>
      <c r="L363" s="25"/>
      <c r="M363" s="25"/>
      <c r="N363" s="25">
        <v>92</v>
      </c>
      <c r="O363" s="25"/>
      <c r="P363" s="25"/>
      <c r="Q363" s="25"/>
      <c r="R363" s="25"/>
      <c r="S363" s="25"/>
      <c r="T363" s="25"/>
      <c r="U363" s="25"/>
      <c r="V363" s="25"/>
      <c r="W363" s="25"/>
      <c r="X363" s="25">
        <v>100</v>
      </c>
      <c r="Y363" s="29"/>
      <c r="Z363" s="25"/>
      <c r="AA363" s="25">
        <v>120</v>
      </c>
      <c r="AB363" s="25">
        <v>100</v>
      </c>
      <c r="AC363" s="25">
        <v>1524</v>
      </c>
      <c r="AD363" s="26">
        <v>1686</v>
      </c>
      <c r="AE363" s="29">
        <v>3210</v>
      </c>
      <c r="AF363" s="29">
        <v>1088</v>
      </c>
      <c r="AG363" s="25">
        <v>2612</v>
      </c>
      <c r="AH363" s="25">
        <v>40</v>
      </c>
      <c r="AI363" s="29">
        <v>558</v>
      </c>
      <c r="AJ363" s="30" t="s">
        <v>1497</v>
      </c>
      <c r="AK363" s="31"/>
      <c r="AL363" s="52">
        <v>3170</v>
      </c>
      <c r="AM363" s="32"/>
      <c r="AN363" s="33"/>
    </row>
    <row r="364" spans="2:43" x14ac:dyDescent="0.25">
      <c r="B364" s="25">
        <v>364</v>
      </c>
      <c r="C364" s="27" t="s">
        <v>721</v>
      </c>
      <c r="D364" s="27" t="s">
        <v>722</v>
      </c>
      <c r="E364" s="28" t="s">
        <v>2145</v>
      </c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9"/>
      <c r="Z364" s="25"/>
      <c r="AA364" s="25"/>
      <c r="AB364" s="25"/>
      <c r="AC364" s="25">
        <v>0</v>
      </c>
      <c r="AD364" s="26">
        <v>5</v>
      </c>
      <c r="AE364" s="29">
        <v>5</v>
      </c>
      <c r="AF364" s="29">
        <v>0</v>
      </c>
      <c r="AG364" s="25">
        <v>0</v>
      </c>
      <c r="AH364" s="25"/>
      <c r="AI364" s="29">
        <v>5</v>
      </c>
      <c r="AJ364" s="30" t="s">
        <v>1377</v>
      </c>
      <c r="AK364" s="31"/>
      <c r="AL364" s="52">
        <v>5</v>
      </c>
      <c r="AM364" s="32"/>
      <c r="AN364" s="33"/>
      <c r="AQ364" s="32"/>
    </row>
    <row r="365" spans="2:43" x14ac:dyDescent="0.25">
      <c r="B365" s="25">
        <v>365</v>
      </c>
      <c r="C365" s="27" t="s">
        <v>723</v>
      </c>
      <c r="D365" s="27" t="s">
        <v>724</v>
      </c>
      <c r="E365" s="28" t="s">
        <v>2145</v>
      </c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9"/>
      <c r="Z365" s="25"/>
      <c r="AA365" s="25"/>
      <c r="AB365" s="25"/>
      <c r="AC365" s="25">
        <v>0</v>
      </c>
      <c r="AD365" s="26">
        <v>60</v>
      </c>
      <c r="AE365" s="29">
        <v>60</v>
      </c>
      <c r="AF365" s="29">
        <v>0</v>
      </c>
      <c r="AG365" s="25">
        <v>0</v>
      </c>
      <c r="AH365" s="25"/>
      <c r="AI365" s="29">
        <v>60</v>
      </c>
      <c r="AJ365" s="30" t="s">
        <v>1497</v>
      </c>
      <c r="AK365" s="31"/>
      <c r="AL365" s="52">
        <v>60</v>
      </c>
      <c r="AM365" s="32"/>
      <c r="AN365" s="33"/>
      <c r="AQ365" s="32"/>
    </row>
    <row r="366" spans="2:43" x14ac:dyDescent="0.25">
      <c r="B366" s="25">
        <v>366</v>
      </c>
      <c r="C366" s="27" t="s">
        <v>725</v>
      </c>
      <c r="D366" s="27" t="s">
        <v>726</v>
      </c>
      <c r="E366" s="28" t="s">
        <v>2145</v>
      </c>
      <c r="F366" s="25"/>
      <c r="G366" s="25"/>
      <c r="H366" s="25"/>
      <c r="I366" s="25"/>
      <c r="J366" s="25">
        <v>4</v>
      </c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9"/>
      <c r="Z366" s="25"/>
      <c r="AA366" s="25"/>
      <c r="AB366" s="25"/>
      <c r="AC366" s="25">
        <v>4</v>
      </c>
      <c r="AD366" s="26">
        <v>0</v>
      </c>
      <c r="AE366" s="29">
        <v>4</v>
      </c>
      <c r="AF366" s="29">
        <v>0</v>
      </c>
      <c r="AG366" s="25">
        <v>4</v>
      </c>
      <c r="AH366" s="25"/>
      <c r="AI366" s="29">
        <v>0</v>
      </c>
      <c r="AJ366" s="30">
        <v>0</v>
      </c>
      <c r="AK366" s="31"/>
      <c r="AL366" s="52">
        <v>4</v>
      </c>
      <c r="AM366" s="32"/>
      <c r="AN366" s="33"/>
      <c r="AQ366" s="32"/>
    </row>
    <row r="367" spans="2:43" x14ac:dyDescent="0.25">
      <c r="B367" s="25">
        <v>367</v>
      </c>
      <c r="C367" s="27" t="s">
        <v>727</v>
      </c>
      <c r="D367" s="27" t="s">
        <v>728</v>
      </c>
      <c r="E367" s="28" t="s">
        <v>2145</v>
      </c>
      <c r="F367" s="25"/>
      <c r="G367" s="25"/>
      <c r="H367" s="25"/>
      <c r="I367" s="25"/>
      <c r="J367" s="25">
        <v>4</v>
      </c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9"/>
      <c r="Z367" s="25"/>
      <c r="AA367" s="25"/>
      <c r="AB367" s="25"/>
      <c r="AC367" s="25">
        <v>4</v>
      </c>
      <c r="AD367" s="26">
        <v>0</v>
      </c>
      <c r="AE367" s="29">
        <v>4</v>
      </c>
      <c r="AF367" s="29">
        <v>0</v>
      </c>
      <c r="AG367" s="25">
        <v>4</v>
      </c>
      <c r="AH367" s="25"/>
      <c r="AI367" s="29">
        <v>0</v>
      </c>
      <c r="AJ367" s="30">
        <v>0</v>
      </c>
      <c r="AK367" s="31"/>
      <c r="AL367" s="52">
        <v>4</v>
      </c>
      <c r="AM367" s="32"/>
      <c r="AN367" s="33"/>
      <c r="AQ367" s="32"/>
    </row>
    <row r="368" spans="2:43" x14ac:dyDescent="0.25">
      <c r="B368" s="25">
        <v>368</v>
      </c>
      <c r="C368" s="27" t="s">
        <v>729</v>
      </c>
      <c r="D368" s="27" t="s">
        <v>730</v>
      </c>
      <c r="E368" s="28" t="s">
        <v>2145</v>
      </c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9"/>
      <c r="Z368" s="25"/>
      <c r="AA368" s="25"/>
      <c r="AB368" s="25"/>
      <c r="AC368" s="25">
        <v>0</v>
      </c>
      <c r="AD368" s="26">
        <v>0</v>
      </c>
      <c r="AE368" s="29">
        <v>0</v>
      </c>
      <c r="AF368" s="29">
        <v>0</v>
      </c>
      <c r="AG368" s="25">
        <v>0</v>
      </c>
      <c r="AH368" s="25"/>
      <c r="AI368" s="29">
        <v>0</v>
      </c>
      <c r="AJ368" s="30">
        <v>0</v>
      </c>
      <c r="AK368" s="31"/>
      <c r="AL368" s="52">
        <v>0</v>
      </c>
      <c r="AM368" s="32"/>
      <c r="AN368" s="33"/>
      <c r="AQ368" s="32"/>
    </row>
    <row r="369" spans="2:43" x14ac:dyDescent="0.25">
      <c r="B369" s="25">
        <v>369</v>
      </c>
      <c r="C369" s="27" t="s">
        <v>731</v>
      </c>
      <c r="D369" s="27" t="s">
        <v>732</v>
      </c>
      <c r="E369" s="28" t="s">
        <v>2145</v>
      </c>
      <c r="F369" s="25"/>
      <c r="G369" s="25"/>
      <c r="H369" s="25"/>
      <c r="I369" s="25"/>
      <c r="J369" s="25">
        <v>4</v>
      </c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9"/>
      <c r="Z369" s="25"/>
      <c r="AA369" s="25"/>
      <c r="AB369" s="25"/>
      <c r="AC369" s="25">
        <v>4</v>
      </c>
      <c r="AD369" s="26">
        <v>0</v>
      </c>
      <c r="AE369" s="29">
        <v>4</v>
      </c>
      <c r="AF369" s="29">
        <v>0</v>
      </c>
      <c r="AG369" s="25">
        <v>4</v>
      </c>
      <c r="AH369" s="25"/>
      <c r="AI369" s="29">
        <v>0</v>
      </c>
      <c r="AJ369" s="30">
        <v>0</v>
      </c>
      <c r="AK369" s="31"/>
      <c r="AL369" s="52">
        <v>4</v>
      </c>
      <c r="AM369" s="32"/>
      <c r="AN369" s="33"/>
      <c r="AQ369" s="32"/>
    </row>
    <row r="370" spans="2:43" x14ac:dyDescent="0.25">
      <c r="B370" s="25">
        <v>370</v>
      </c>
      <c r="C370" s="27" t="s">
        <v>733</v>
      </c>
      <c r="D370" s="27" t="s">
        <v>734</v>
      </c>
      <c r="E370" s="28" t="s">
        <v>2145</v>
      </c>
      <c r="F370" s="25"/>
      <c r="G370" s="25"/>
      <c r="H370" s="25"/>
      <c r="I370" s="25">
        <v>4</v>
      </c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9"/>
      <c r="Z370" s="25"/>
      <c r="AA370" s="25"/>
      <c r="AB370" s="25"/>
      <c r="AC370" s="25">
        <v>4</v>
      </c>
      <c r="AD370" s="26">
        <v>0</v>
      </c>
      <c r="AE370" s="29">
        <v>4</v>
      </c>
      <c r="AF370" s="29">
        <v>0</v>
      </c>
      <c r="AG370" s="25">
        <v>4</v>
      </c>
      <c r="AH370" s="25"/>
      <c r="AI370" s="29">
        <v>0</v>
      </c>
      <c r="AJ370" s="30">
        <v>0</v>
      </c>
      <c r="AK370" s="31"/>
      <c r="AL370" s="52">
        <v>4</v>
      </c>
      <c r="AM370" s="32"/>
      <c r="AN370" s="33"/>
      <c r="AQ370" s="32"/>
    </row>
    <row r="371" spans="2:43" x14ac:dyDescent="0.25">
      <c r="B371" s="25">
        <v>371</v>
      </c>
      <c r="C371" s="27" t="s">
        <v>735</v>
      </c>
      <c r="D371" s="27" t="s">
        <v>736</v>
      </c>
      <c r="E371" s="78" t="s">
        <v>2147</v>
      </c>
      <c r="F371" s="25"/>
      <c r="G371" s="25">
        <v>2</v>
      </c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9"/>
      <c r="Z371" s="25"/>
      <c r="AA371" s="25"/>
      <c r="AB371" s="25"/>
      <c r="AC371" s="25">
        <v>2</v>
      </c>
      <c r="AD371" s="26">
        <v>0</v>
      </c>
      <c r="AE371" s="29">
        <v>2</v>
      </c>
      <c r="AF371" s="29">
        <v>0</v>
      </c>
      <c r="AG371" s="25">
        <v>2</v>
      </c>
      <c r="AH371" s="25"/>
      <c r="AI371" s="29">
        <v>0</v>
      </c>
      <c r="AJ371" s="30">
        <v>0</v>
      </c>
      <c r="AK371" s="31"/>
      <c r="AL371" s="52">
        <v>2</v>
      </c>
      <c r="AM371" s="32"/>
      <c r="AN371" s="33"/>
      <c r="AQ371" s="32"/>
    </row>
    <row r="372" spans="2:43" x14ac:dyDescent="0.25">
      <c r="B372" s="25">
        <v>372</v>
      </c>
      <c r="C372" s="27" t="s">
        <v>737</v>
      </c>
      <c r="D372" s="27" t="s">
        <v>738</v>
      </c>
      <c r="E372" s="28" t="s">
        <v>2145</v>
      </c>
      <c r="F372" s="25"/>
      <c r="G372" s="25"/>
      <c r="H372" s="25"/>
      <c r="I372" s="25">
        <v>0</v>
      </c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9"/>
      <c r="Z372" s="25"/>
      <c r="AA372" s="25"/>
      <c r="AB372" s="25"/>
      <c r="AC372" s="25">
        <v>0</v>
      </c>
      <c r="AD372" s="26">
        <v>0</v>
      </c>
      <c r="AE372" s="29">
        <v>0</v>
      </c>
      <c r="AF372" s="29">
        <v>0</v>
      </c>
      <c r="AG372" s="25">
        <v>0</v>
      </c>
      <c r="AH372" s="25"/>
      <c r="AI372" s="29">
        <v>0</v>
      </c>
      <c r="AJ372" s="30"/>
      <c r="AK372" s="31"/>
      <c r="AL372" s="52">
        <v>0</v>
      </c>
      <c r="AM372" s="32"/>
      <c r="AN372" s="33"/>
      <c r="AQ372" s="32"/>
    </row>
    <row r="373" spans="2:43" x14ac:dyDescent="0.25">
      <c r="B373" s="25">
        <v>373</v>
      </c>
      <c r="C373" s="27" t="s">
        <v>739</v>
      </c>
      <c r="D373" s="27" t="s">
        <v>740</v>
      </c>
      <c r="E373" s="28" t="s">
        <v>2145</v>
      </c>
      <c r="F373" s="25"/>
      <c r="G373" s="25"/>
      <c r="H373" s="25"/>
      <c r="I373" s="25">
        <v>0</v>
      </c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9"/>
      <c r="Z373" s="25"/>
      <c r="AA373" s="25"/>
      <c r="AB373" s="25"/>
      <c r="AC373" s="25">
        <v>0</v>
      </c>
      <c r="AD373" s="26">
        <v>0</v>
      </c>
      <c r="AE373" s="29">
        <v>0</v>
      </c>
      <c r="AF373" s="29">
        <v>0</v>
      </c>
      <c r="AG373" s="25">
        <v>0</v>
      </c>
      <c r="AH373" s="25"/>
      <c r="AI373" s="29">
        <v>0</v>
      </c>
      <c r="AJ373" s="30"/>
      <c r="AK373" s="31"/>
      <c r="AL373" s="52">
        <v>0</v>
      </c>
      <c r="AM373" s="32"/>
      <c r="AN373" s="33"/>
      <c r="AQ373" s="32"/>
    </row>
    <row r="374" spans="2:43" x14ac:dyDescent="0.25">
      <c r="B374" s="25">
        <v>374</v>
      </c>
      <c r="C374" s="27" t="s">
        <v>741</v>
      </c>
      <c r="D374" s="27" t="s">
        <v>742</v>
      </c>
      <c r="E374" s="28" t="s">
        <v>2</v>
      </c>
      <c r="F374" s="25"/>
      <c r="G374" s="25">
        <v>10</v>
      </c>
      <c r="H374" s="25"/>
      <c r="I374" s="25">
        <v>10</v>
      </c>
      <c r="J374" s="25"/>
      <c r="K374" s="25"/>
      <c r="L374" s="25"/>
      <c r="M374" s="25"/>
      <c r="N374" s="25"/>
      <c r="O374" s="25"/>
      <c r="P374" s="25"/>
      <c r="Q374" s="25"/>
      <c r="R374" s="25"/>
      <c r="S374" s="25">
        <v>10</v>
      </c>
      <c r="T374" s="25"/>
      <c r="U374" s="25"/>
      <c r="V374" s="25"/>
      <c r="W374" s="25"/>
      <c r="X374" s="25">
        <v>7</v>
      </c>
      <c r="Y374" s="29"/>
      <c r="Z374" s="25"/>
      <c r="AA374" s="25"/>
      <c r="AB374" s="25"/>
      <c r="AC374" s="25">
        <v>37</v>
      </c>
      <c r="AD374" s="26">
        <v>46</v>
      </c>
      <c r="AE374" s="29">
        <v>83</v>
      </c>
      <c r="AF374" s="29">
        <v>9</v>
      </c>
      <c r="AG374" s="25">
        <v>46</v>
      </c>
      <c r="AH374" s="25"/>
      <c r="AI374" s="29">
        <v>37</v>
      </c>
      <c r="AJ374" s="30" t="s">
        <v>1497</v>
      </c>
      <c r="AK374" s="31"/>
      <c r="AL374" s="52">
        <v>83</v>
      </c>
      <c r="AM374" s="32"/>
      <c r="AN374" s="33"/>
    </row>
    <row r="375" spans="2:43" x14ac:dyDescent="0.25">
      <c r="B375" s="25">
        <v>375</v>
      </c>
      <c r="C375" s="27" t="s">
        <v>743</v>
      </c>
      <c r="D375" s="27" t="s">
        <v>744</v>
      </c>
      <c r="E375" s="28" t="s">
        <v>2145</v>
      </c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9"/>
      <c r="Z375" s="25"/>
      <c r="AA375" s="25"/>
      <c r="AB375" s="25"/>
      <c r="AC375" s="25">
        <v>0</v>
      </c>
      <c r="AD375" s="26">
        <v>5</v>
      </c>
      <c r="AE375" s="29">
        <v>5</v>
      </c>
      <c r="AF375" s="29">
        <v>0</v>
      </c>
      <c r="AG375" s="25">
        <v>0</v>
      </c>
      <c r="AH375" s="25"/>
      <c r="AI375" s="29">
        <v>5</v>
      </c>
      <c r="AJ375" s="30" t="s">
        <v>1497</v>
      </c>
      <c r="AK375" s="31"/>
      <c r="AL375" s="52">
        <v>5</v>
      </c>
      <c r="AM375" s="32"/>
      <c r="AN375" s="33"/>
      <c r="AQ375" s="32"/>
    </row>
    <row r="376" spans="2:43" x14ac:dyDescent="0.25">
      <c r="B376" s="25">
        <v>376</v>
      </c>
      <c r="C376" s="27" t="s">
        <v>745</v>
      </c>
      <c r="D376" s="27" t="s">
        <v>746</v>
      </c>
      <c r="E376" s="28" t="s">
        <v>2145</v>
      </c>
      <c r="F376" s="25"/>
      <c r="G376" s="25"/>
      <c r="H376" s="25"/>
      <c r="I376" s="25"/>
      <c r="J376" s="25">
        <v>1</v>
      </c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9"/>
      <c r="Z376" s="25"/>
      <c r="AA376" s="25"/>
      <c r="AB376" s="25"/>
      <c r="AC376" s="25">
        <v>1</v>
      </c>
      <c r="AD376" s="26">
        <v>0</v>
      </c>
      <c r="AE376" s="29">
        <v>1</v>
      </c>
      <c r="AF376" s="29">
        <v>0</v>
      </c>
      <c r="AG376" s="25">
        <v>1</v>
      </c>
      <c r="AH376" s="25"/>
      <c r="AI376" s="29">
        <v>0</v>
      </c>
      <c r="AJ376" s="30">
        <v>0</v>
      </c>
      <c r="AK376" s="31"/>
      <c r="AL376" s="52">
        <v>1</v>
      </c>
      <c r="AM376" s="32"/>
      <c r="AN376" s="33"/>
      <c r="AQ376" s="32"/>
    </row>
    <row r="377" spans="2:43" x14ac:dyDescent="0.25">
      <c r="B377" s="25">
        <v>377</v>
      </c>
      <c r="C377" s="27" t="s">
        <v>747</v>
      </c>
      <c r="D377" s="27" t="s">
        <v>748</v>
      </c>
      <c r="E377" s="28" t="s">
        <v>2145</v>
      </c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9"/>
      <c r="Z377" s="25"/>
      <c r="AA377" s="25"/>
      <c r="AB377" s="25"/>
      <c r="AC377" s="25">
        <v>0</v>
      </c>
      <c r="AD377" s="26">
        <v>14</v>
      </c>
      <c r="AE377" s="29">
        <v>14</v>
      </c>
      <c r="AF377" s="29">
        <v>2</v>
      </c>
      <c r="AG377" s="25">
        <v>2</v>
      </c>
      <c r="AH377" s="25"/>
      <c r="AI377" s="29">
        <v>12</v>
      </c>
      <c r="AJ377" s="30" t="s">
        <v>1497</v>
      </c>
      <c r="AK377" s="31"/>
      <c r="AL377" s="52">
        <v>14</v>
      </c>
      <c r="AM377" s="32"/>
      <c r="AN377" s="33"/>
      <c r="AQ377" s="32"/>
    </row>
    <row r="378" spans="2:43" x14ac:dyDescent="0.25">
      <c r="B378" s="25">
        <v>378</v>
      </c>
      <c r="C378" s="27" t="s">
        <v>749</v>
      </c>
      <c r="D378" s="27" t="s">
        <v>750</v>
      </c>
      <c r="E378" s="28" t="s">
        <v>2145</v>
      </c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>
        <v>0</v>
      </c>
      <c r="Y378" s="29"/>
      <c r="Z378" s="25"/>
      <c r="AA378" s="25"/>
      <c r="AB378" s="25"/>
      <c r="AC378" s="25">
        <v>0</v>
      </c>
      <c r="AD378" s="26">
        <v>644</v>
      </c>
      <c r="AE378" s="29">
        <v>644</v>
      </c>
      <c r="AF378" s="29">
        <v>8</v>
      </c>
      <c r="AG378" s="25">
        <v>8</v>
      </c>
      <c r="AH378" s="25">
        <v>334</v>
      </c>
      <c r="AI378" s="29">
        <v>302</v>
      </c>
      <c r="AJ378" s="30" t="s">
        <v>1498</v>
      </c>
      <c r="AK378" s="31"/>
      <c r="AL378" s="52">
        <v>310</v>
      </c>
      <c r="AM378" s="32"/>
      <c r="AN378" s="33"/>
    </row>
    <row r="379" spans="2:43" x14ac:dyDescent="0.25">
      <c r="B379" s="25">
        <v>379</v>
      </c>
      <c r="C379" s="27" t="s">
        <v>751</v>
      </c>
      <c r="D379" s="27" t="s">
        <v>1499</v>
      </c>
      <c r="E379" s="28" t="s">
        <v>2145</v>
      </c>
      <c r="F379" s="25"/>
      <c r="G379" s="25">
        <v>2</v>
      </c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>
        <v>7</v>
      </c>
      <c r="Y379" s="29"/>
      <c r="Z379" s="25"/>
      <c r="AA379" s="25"/>
      <c r="AB379" s="25"/>
      <c r="AC379" s="25">
        <v>9</v>
      </c>
      <c r="AD379" s="26">
        <v>615</v>
      </c>
      <c r="AE379" s="29">
        <v>624</v>
      </c>
      <c r="AF379" s="29">
        <v>41</v>
      </c>
      <c r="AG379" s="25">
        <v>50</v>
      </c>
      <c r="AH379" s="25">
        <v>571</v>
      </c>
      <c r="AI379" s="29">
        <v>3</v>
      </c>
      <c r="AJ379" s="30" t="s">
        <v>1480</v>
      </c>
      <c r="AK379" s="31"/>
      <c r="AL379" s="52">
        <v>53</v>
      </c>
      <c r="AM379" s="32"/>
      <c r="AN379" s="33"/>
    </row>
    <row r="380" spans="2:43" x14ac:dyDescent="0.25">
      <c r="B380" s="25">
        <v>380</v>
      </c>
      <c r="C380" s="27" t="s">
        <v>752</v>
      </c>
      <c r="D380" s="27" t="s">
        <v>753</v>
      </c>
      <c r="E380" s="28" t="s">
        <v>2145</v>
      </c>
      <c r="F380" s="25"/>
      <c r="G380" s="25"/>
      <c r="H380" s="25"/>
      <c r="I380" s="25"/>
      <c r="J380" s="25">
        <v>1</v>
      </c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9"/>
      <c r="Z380" s="25"/>
      <c r="AA380" s="25"/>
      <c r="AB380" s="25"/>
      <c r="AC380" s="25">
        <v>1</v>
      </c>
      <c r="AD380" s="26">
        <v>0</v>
      </c>
      <c r="AE380" s="29">
        <v>1</v>
      </c>
      <c r="AF380" s="29">
        <v>0</v>
      </c>
      <c r="AG380" s="25">
        <v>1</v>
      </c>
      <c r="AH380" s="25"/>
      <c r="AI380" s="29">
        <v>0</v>
      </c>
      <c r="AJ380" s="30">
        <v>0</v>
      </c>
      <c r="AK380" s="31"/>
      <c r="AL380" s="52">
        <v>1</v>
      </c>
      <c r="AM380" s="32"/>
      <c r="AN380" s="33"/>
      <c r="AQ380" s="32"/>
    </row>
    <row r="381" spans="2:43" x14ac:dyDescent="0.25">
      <c r="B381" s="25">
        <v>381</v>
      </c>
      <c r="C381" s="27" t="s">
        <v>754</v>
      </c>
      <c r="D381" s="27" t="s">
        <v>755</v>
      </c>
      <c r="E381" s="28" t="s">
        <v>2145</v>
      </c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9"/>
      <c r="Z381" s="25"/>
      <c r="AA381" s="25"/>
      <c r="AB381" s="25"/>
      <c r="AC381" s="25">
        <v>0</v>
      </c>
      <c r="AD381" s="26">
        <v>7</v>
      </c>
      <c r="AE381" s="29">
        <v>7</v>
      </c>
      <c r="AF381" s="29">
        <v>0</v>
      </c>
      <c r="AG381" s="25">
        <v>0</v>
      </c>
      <c r="AH381" s="25"/>
      <c r="AI381" s="29">
        <v>7</v>
      </c>
      <c r="AJ381" s="30" t="s">
        <v>1497</v>
      </c>
      <c r="AK381" s="31"/>
      <c r="AL381" s="52">
        <v>7</v>
      </c>
      <c r="AM381" s="32"/>
      <c r="AN381" s="33"/>
      <c r="AQ381" s="32"/>
    </row>
    <row r="382" spans="2:43" x14ac:dyDescent="0.25">
      <c r="B382" s="25">
        <v>382</v>
      </c>
      <c r="C382" s="27" t="s">
        <v>756</v>
      </c>
      <c r="D382" s="27" t="s">
        <v>757</v>
      </c>
      <c r="E382" s="78" t="s">
        <v>2147</v>
      </c>
      <c r="F382" s="25"/>
      <c r="G382" s="25">
        <v>1</v>
      </c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9"/>
      <c r="Z382" s="25"/>
      <c r="AA382" s="25"/>
      <c r="AB382" s="25"/>
      <c r="AC382" s="25">
        <v>1</v>
      </c>
      <c r="AD382" s="26">
        <v>3</v>
      </c>
      <c r="AE382" s="29">
        <v>4</v>
      </c>
      <c r="AF382" s="29">
        <v>0</v>
      </c>
      <c r="AG382" s="25">
        <v>1</v>
      </c>
      <c r="AH382" s="25"/>
      <c r="AI382" s="29">
        <v>3</v>
      </c>
      <c r="AJ382" s="30" t="s">
        <v>1497</v>
      </c>
      <c r="AK382" s="31"/>
      <c r="AL382" s="52">
        <v>4</v>
      </c>
      <c r="AM382" s="32"/>
      <c r="AN382" s="33"/>
      <c r="AQ382" s="32"/>
    </row>
    <row r="383" spans="2:43" x14ac:dyDescent="0.25">
      <c r="B383" s="25">
        <v>383</v>
      </c>
      <c r="C383" s="27" t="s">
        <v>758</v>
      </c>
      <c r="D383" s="27" t="s">
        <v>759</v>
      </c>
      <c r="E383" s="28" t="s">
        <v>2145</v>
      </c>
      <c r="F383" s="25"/>
      <c r="G383" s="25"/>
      <c r="H383" s="25"/>
      <c r="I383" s="25">
        <v>4</v>
      </c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9"/>
      <c r="Z383" s="25"/>
      <c r="AA383" s="25"/>
      <c r="AB383" s="25"/>
      <c r="AC383" s="25">
        <v>4</v>
      </c>
      <c r="AD383" s="26">
        <v>0</v>
      </c>
      <c r="AE383" s="29">
        <v>4</v>
      </c>
      <c r="AF383" s="29">
        <v>0</v>
      </c>
      <c r="AG383" s="25">
        <v>4</v>
      </c>
      <c r="AH383" s="25"/>
      <c r="AI383" s="29">
        <v>0</v>
      </c>
      <c r="AJ383" s="30">
        <v>0</v>
      </c>
      <c r="AK383" s="31"/>
      <c r="AL383" s="52">
        <v>4</v>
      </c>
      <c r="AM383" s="32"/>
      <c r="AN383" s="33"/>
      <c r="AQ383" s="32"/>
    </row>
    <row r="384" spans="2:43" x14ac:dyDescent="0.25">
      <c r="B384" s="25">
        <v>384</v>
      </c>
      <c r="C384" s="27" t="s">
        <v>760</v>
      </c>
      <c r="D384" s="27" t="s">
        <v>761</v>
      </c>
      <c r="E384" s="78" t="s">
        <v>1547</v>
      </c>
      <c r="F384" s="25"/>
      <c r="G384" s="25">
        <v>4</v>
      </c>
      <c r="H384" s="25">
        <v>5</v>
      </c>
      <c r="I384" s="25">
        <v>8</v>
      </c>
      <c r="J384" s="25"/>
      <c r="K384" s="25"/>
      <c r="L384" s="25"/>
      <c r="M384" s="25"/>
      <c r="N384" s="25"/>
      <c r="O384" s="25"/>
      <c r="P384" s="25"/>
      <c r="Q384" s="25"/>
      <c r="R384" s="25"/>
      <c r="S384" s="25">
        <v>0</v>
      </c>
      <c r="T384" s="25"/>
      <c r="U384" s="25"/>
      <c r="V384" s="25"/>
      <c r="W384" s="25"/>
      <c r="X384" s="25">
        <v>0</v>
      </c>
      <c r="Y384" s="29"/>
      <c r="Z384" s="25"/>
      <c r="AA384" s="25"/>
      <c r="AB384" s="25"/>
      <c r="AC384" s="25">
        <v>17</v>
      </c>
      <c r="AD384" s="26">
        <v>5</v>
      </c>
      <c r="AE384" s="29">
        <v>22</v>
      </c>
      <c r="AF384" s="29">
        <v>0</v>
      </c>
      <c r="AG384" s="25">
        <v>17</v>
      </c>
      <c r="AH384" s="25">
        <v>4</v>
      </c>
      <c r="AI384" s="29">
        <v>1</v>
      </c>
      <c r="AJ384" s="30" t="s">
        <v>1455</v>
      </c>
      <c r="AK384" s="31"/>
      <c r="AL384" s="52">
        <v>18</v>
      </c>
      <c r="AM384" s="32"/>
      <c r="AN384" s="33"/>
    </row>
    <row r="385" spans="2:43" x14ac:dyDescent="0.25">
      <c r="B385" s="25">
        <v>385</v>
      </c>
      <c r="C385" s="27" t="s">
        <v>762</v>
      </c>
      <c r="D385" s="27" t="s">
        <v>763</v>
      </c>
      <c r="E385" s="28" t="s">
        <v>2145</v>
      </c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9"/>
      <c r="Z385" s="25"/>
      <c r="AA385" s="25"/>
      <c r="AB385" s="25"/>
      <c r="AC385" s="25">
        <v>0</v>
      </c>
      <c r="AD385" s="26">
        <v>7</v>
      </c>
      <c r="AE385" s="29">
        <v>7</v>
      </c>
      <c r="AF385" s="29">
        <v>0</v>
      </c>
      <c r="AG385" s="25">
        <v>0</v>
      </c>
      <c r="AH385" s="25"/>
      <c r="AI385" s="29">
        <v>7</v>
      </c>
      <c r="AJ385" s="30" t="s">
        <v>1497</v>
      </c>
      <c r="AK385" s="31"/>
      <c r="AL385" s="52">
        <v>7</v>
      </c>
      <c r="AM385" s="32"/>
      <c r="AN385" s="33"/>
      <c r="AQ385" s="32"/>
    </row>
    <row r="386" spans="2:43" x14ac:dyDescent="0.25">
      <c r="B386" s="25">
        <v>386</v>
      </c>
      <c r="C386" s="27" t="s">
        <v>764</v>
      </c>
      <c r="D386" s="27" t="s">
        <v>765</v>
      </c>
      <c r="E386" s="28" t="s">
        <v>2145</v>
      </c>
      <c r="F386" s="25"/>
      <c r="G386" s="25">
        <v>2</v>
      </c>
      <c r="H386" s="25"/>
      <c r="I386" s="25">
        <v>4</v>
      </c>
      <c r="J386" s="25">
        <v>3</v>
      </c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>
        <v>0</v>
      </c>
      <c r="Y386" s="29"/>
      <c r="Z386" s="25"/>
      <c r="AA386" s="25"/>
      <c r="AB386" s="25"/>
      <c r="AC386" s="25">
        <v>9</v>
      </c>
      <c r="AD386" s="26">
        <v>3</v>
      </c>
      <c r="AE386" s="29">
        <v>12</v>
      </c>
      <c r="AF386" s="29">
        <v>5</v>
      </c>
      <c r="AG386" s="25">
        <v>14</v>
      </c>
      <c r="AH386" s="25">
        <v>1</v>
      </c>
      <c r="AI386" s="29">
        <v>-3</v>
      </c>
      <c r="AJ386" s="30" t="s">
        <v>1497</v>
      </c>
      <c r="AK386" s="31"/>
      <c r="AL386" s="52">
        <v>11</v>
      </c>
      <c r="AM386" s="32"/>
      <c r="AN386" s="33"/>
    </row>
    <row r="387" spans="2:43" x14ac:dyDescent="0.25">
      <c r="B387" s="25">
        <v>387</v>
      </c>
      <c r="C387" s="27" t="s">
        <v>766</v>
      </c>
      <c r="D387" s="27" t="s">
        <v>767</v>
      </c>
      <c r="E387" s="28" t="s">
        <v>2145</v>
      </c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9"/>
      <c r="Z387" s="25"/>
      <c r="AA387" s="25"/>
      <c r="AB387" s="25"/>
      <c r="AC387" s="25">
        <v>0</v>
      </c>
      <c r="AD387" s="26">
        <v>50</v>
      </c>
      <c r="AE387" s="29">
        <v>50</v>
      </c>
      <c r="AF387" s="29">
        <v>36</v>
      </c>
      <c r="AG387" s="25">
        <v>36</v>
      </c>
      <c r="AH387" s="25"/>
      <c r="AI387" s="29">
        <v>14</v>
      </c>
      <c r="AJ387" s="30" t="s">
        <v>1372</v>
      </c>
      <c r="AK387" s="31"/>
      <c r="AL387" s="52">
        <v>50</v>
      </c>
      <c r="AM387" s="32"/>
      <c r="AN387" s="33"/>
      <c r="AQ387" s="32"/>
    </row>
    <row r="388" spans="2:43" x14ac:dyDescent="0.25">
      <c r="B388" s="25">
        <v>388</v>
      </c>
      <c r="C388" s="27" t="s">
        <v>768</v>
      </c>
      <c r="D388" s="27" t="s">
        <v>769</v>
      </c>
      <c r="E388" s="28" t="s">
        <v>2145</v>
      </c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9"/>
      <c r="Z388" s="25"/>
      <c r="AA388" s="25">
        <v>22</v>
      </c>
      <c r="AB388" s="25"/>
      <c r="AC388" s="25">
        <v>22</v>
      </c>
      <c r="AD388" s="26">
        <v>0</v>
      </c>
      <c r="AE388" s="29">
        <v>22</v>
      </c>
      <c r="AF388" s="29">
        <v>0</v>
      </c>
      <c r="AG388" s="25">
        <v>22</v>
      </c>
      <c r="AH388" s="25"/>
      <c r="AI388" s="29">
        <v>0</v>
      </c>
      <c r="AJ388" s="30">
        <v>0</v>
      </c>
      <c r="AK388" s="31"/>
      <c r="AL388" s="52">
        <v>22</v>
      </c>
      <c r="AM388" s="32"/>
      <c r="AN388" s="33"/>
      <c r="AQ388" s="32"/>
    </row>
    <row r="389" spans="2:43" x14ac:dyDescent="0.25">
      <c r="B389" s="25">
        <v>389</v>
      </c>
      <c r="C389" s="27" t="s">
        <v>770</v>
      </c>
      <c r="D389" s="27" t="s">
        <v>771</v>
      </c>
      <c r="E389" s="28" t="s">
        <v>2145</v>
      </c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9"/>
      <c r="Z389" s="25"/>
      <c r="AA389" s="25"/>
      <c r="AB389" s="25"/>
      <c r="AC389" s="25">
        <v>0</v>
      </c>
      <c r="AD389" s="26">
        <v>0</v>
      </c>
      <c r="AE389" s="29">
        <v>0</v>
      </c>
      <c r="AF389" s="29">
        <v>0</v>
      </c>
      <c r="AG389" s="25">
        <v>0</v>
      </c>
      <c r="AH389" s="25"/>
      <c r="AI389" s="29">
        <v>0</v>
      </c>
      <c r="AJ389" s="30" t="s">
        <v>1500</v>
      </c>
      <c r="AK389" s="31"/>
      <c r="AL389" s="52">
        <v>0</v>
      </c>
      <c r="AM389" s="32"/>
      <c r="AN389" s="33"/>
      <c r="AQ389" s="32"/>
    </row>
    <row r="390" spans="2:43" x14ac:dyDescent="0.25">
      <c r="B390" s="25">
        <v>390</v>
      </c>
      <c r="C390" s="27" t="s">
        <v>772</v>
      </c>
      <c r="D390" s="27" t="s">
        <v>771</v>
      </c>
      <c r="E390" s="28" t="s">
        <v>2145</v>
      </c>
      <c r="F390" s="25"/>
      <c r="G390" s="25"/>
      <c r="H390" s="25">
        <v>72</v>
      </c>
      <c r="I390" s="25">
        <v>26</v>
      </c>
      <c r="J390" s="25"/>
      <c r="K390" s="25"/>
      <c r="L390" s="25"/>
      <c r="M390" s="25"/>
      <c r="N390" s="25">
        <v>0</v>
      </c>
      <c r="O390" s="25"/>
      <c r="P390" s="25"/>
      <c r="Q390" s="25">
        <v>36</v>
      </c>
      <c r="R390" s="25"/>
      <c r="S390" s="25"/>
      <c r="T390" s="25"/>
      <c r="U390" s="25">
        <v>12</v>
      </c>
      <c r="V390" s="25"/>
      <c r="W390" s="25"/>
      <c r="X390" s="25"/>
      <c r="Y390" s="29"/>
      <c r="Z390" s="25"/>
      <c r="AA390" s="25"/>
      <c r="AB390" s="25"/>
      <c r="AC390" s="25">
        <v>146</v>
      </c>
      <c r="AD390" s="26">
        <v>78</v>
      </c>
      <c r="AE390" s="29">
        <v>224</v>
      </c>
      <c r="AF390" s="29">
        <v>58</v>
      </c>
      <c r="AG390" s="25">
        <v>204</v>
      </c>
      <c r="AH390" s="25">
        <v>4</v>
      </c>
      <c r="AI390" s="29">
        <v>16</v>
      </c>
      <c r="AJ390" s="30" t="s">
        <v>1372</v>
      </c>
      <c r="AK390" s="31"/>
      <c r="AL390" s="52">
        <v>220</v>
      </c>
      <c r="AM390" s="32"/>
      <c r="AN390" s="33"/>
      <c r="AQ390" s="32"/>
    </row>
    <row r="391" spans="2:43" x14ac:dyDescent="0.25">
      <c r="B391" s="25">
        <v>391</v>
      </c>
      <c r="C391" s="27" t="s">
        <v>773</v>
      </c>
      <c r="D391" s="27" t="s">
        <v>774</v>
      </c>
      <c r="E391" s="28" t="s">
        <v>2145</v>
      </c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9"/>
      <c r="Z391" s="25"/>
      <c r="AA391" s="25"/>
      <c r="AB391" s="25"/>
      <c r="AC391" s="25">
        <v>0</v>
      </c>
      <c r="AD391" s="26">
        <v>60</v>
      </c>
      <c r="AE391" s="29">
        <v>60</v>
      </c>
      <c r="AF391" s="29">
        <v>4</v>
      </c>
      <c r="AG391" s="25">
        <v>4</v>
      </c>
      <c r="AH391" s="25">
        <v>2</v>
      </c>
      <c r="AI391" s="29">
        <v>54</v>
      </c>
      <c r="AJ391" s="30" t="s">
        <v>1372</v>
      </c>
      <c r="AK391" s="31"/>
      <c r="AL391" s="52">
        <v>58</v>
      </c>
      <c r="AM391" s="32"/>
      <c r="AN391" s="33"/>
      <c r="AQ391" s="32"/>
    </row>
    <row r="392" spans="2:43" x14ac:dyDescent="0.25">
      <c r="B392" s="25">
        <v>392</v>
      </c>
      <c r="C392" s="27" t="s">
        <v>775</v>
      </c>
      <c r="D392" s="27" t="s">
        <v>776</v>
      </c>
      <c r="E392" s="28" t="s">
        <v>2145</v>
      </c>
      <c r="F392" s="25"/>
      <c r="G392" s="25"/>
      <c r="H392" s="25"/>
      <c r="I392" s="25"/>
      <c r="J392" s="25"/>
      <c r="K392" s="25">
        <v>34</v>
      </c>
      <c r="L392" s="25"/>
      <c r="M392" s="25"/>
      <c r="N392" s="25">
        <v>0</v>
      </c>
      <c r="O392" s="25"/>
      <c r="P392" s="25"/>
      <c r="Q392" s="25"/>
      <c r="R392" s="25">
        <v>28</v>
      </c>
      <c r="S392" s="25"/>
      <c r="T392" s="25">
        <v>152</v>
      </c>
      <c r="U392" s="25"/>
      <c r="V392" s="25"/>
      <c r="W392" s="25"/>
      <c r="X392" s="25"/>
      <c r="Y392" s="29"/>
      <c r="Z392" s="25">
        <v>76</v>
      </c>
      <c r="AA392" s="25"/>
      <c r="AB392" s="25"/>
      <c r="AC392" s="25">
        <v>290</v>
      </c>
      <c r="AD392" s="26">
        <v>72</v>
      </c>
      <c r="AE392" s="29">
        <v>362</v>
      </c>
      <c r="AF392" s="29">
        <v>0</v>
      </c>
      <c r="AG392" s="25">
        <v>290</v>
      </c>
      <c r="AH392" s="25">
        <v>6</v>
      </c>
      <c r="AI392" s="29">
        <v>66</v>
      </c>
      <c r="AJ392" s="30">
        <v>0</v>
      </c>
      <c r="AK392" s="31"/>
      <c r="AL392" s="52">
        <v>356</v>
      </c>
      <c r="AM392" s="32"/>
      <c r="AN392" s="33"/>
      <c r="AQ392" s="32"/>
    </row>
    <row r="393" spans="2:43" x14ac:dyDescent="0.25">
      <c r="B393" s="25">
        <v>393</v>
      </c>
      <c r="C393" s="27" t="s">
        <v>777</v>
      </c>
      <c r="D393" s="27" t="s">
        <v>779</v>
      </c>
      <c r="E393" s="78" t="s">
        <v>2147</v>
      </c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>
        <v>2</v>
      </c>
      <c r="V393" s="25"/>
      <c r="W393" s="25"/>
      <c r="X393" s="25"/>
      <c r="Y393" s="29">
        <v>2</v>
      </c>
      <c r="Z393" s="25"/>
      <c r="AA393" s="25"/>
      <c r="AB393" s="25"/>
      <c r="AC393" s="25">
        <v>4</v>
      </c>
      <c r="AD393" s="26">
        <v>2</v>
      </c>
      <c r="AE393" s="29">
        <v>6</v>
      </c>
      <c r="AF393" s="29">
        <v>0</v>
      </c>
      <c r="AG393" s="25">
        <v>4</v>
      </c>
      <c r="AH393" s="25"/>
      <c r="AI393" s="29">
        <v>2</v>
      </c>
      <c r="AJ393" s="30" t="s">
        <v>1401</v>
      </c>
      <c r="AK393" s="31"/>
      <c r="AL393" s="52">
        <v>6</v>
      </c>
      <c r="AM393" s="32"/>
      <c r="AN393" s="33"/>
      <c r="AQ393" s="32"/>
    </row>
    <row r="394" spans="2:43" x14ac:dyDescent="0.25">
      <c r="B394" s="25">
        <v>394</v>
      </c>
      <c r="C394" s="27" t="s">
        <v>780</v>
      </c>
      <c r="D394" s="27" t="s">
        <v>781</v>
      </c>
      <c r="E394" s="28" t="s">
        <v>2145</v>
      </c>
      <c r="F394" s="25"/>
      <c r="G394" s="25"/>
      <c r="H394" s="25"/>
      <c r="I394" s="25">
        <v>56</v>
      </c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9"/>
      <c r="Z394" s="25"/>
      <c r="AA394" s="25"/>
      <c r="AB394" s="25"/>
      <c r="AC394" s="25">
        <v>56</v>
      </c>
      <c r="AD394" s="26">
        <v>247</v>
      </c>
      <c r="AE394" s="29">
        <v>303</v>
      </c>
      <c r="AF394" s="29">
        <v>74</v>
      </c>
      <c r="AG394" s="25">
        <v>130</v>
      </c>
      <c r="AH394" s="25">
        <v>3</v>
      </c>
      <c r="AI394" s="29">
        <v>170</v>
      </c>
      <c r="AJ394" s="30" t="s">
        <v>1372</v>
      </c>
      <c r="AK394" s="31"/>
      <c r="AL394" s="52">
        <v>300</v>
      </c>
      <c r="AM394" s="53"/>
      <c r="AN394" s="33"/>
      <c r="AQ394" s="32"/>
    </row>
    <row r="395" spans="2:43" x14ac:dyDescent="0.25">
      <c r="B395" s="25">
        <v>395</v>
      </c>
      <c r="C395" s="27" t="s">
        <v>782</v>
      </c>
      <c r="D395" s="27" t="s">
        <v>783</v>
      </c>
      <c r="E395" s="28" t="s">
        <v>2145</v>
      </c>
      <c r="F395" s="37">
        <v>0</v>
      </c>
      <c r="G395" s="25">
        <v>56</v>
      </c>
      <c r="H395" s="25">
        <v>2</v>
      </c>
      <c r="I395" s="25"/>
      <c r="J395" s="25">
        <v>30</v>
      </c>
      <c r="K395" s="25"/>
      <c r="L395" s="25"/>
      <c r="M395" s="25"/>
      <c r="N395" s="25"/>
      <c r="O395" s="25">
        <v>184</v>
      </c>
      <c r="P395" s="25">
        <v>32</v>
      </c>
      <c r="Q395" s="25"/>
      <c r="R395" s="25"/>
      <c r="S395" s="25"/>
      <c r="T395" s="25"/>
      <c r="U395" s="25"/>
      <c r="V395" s="25"/>
      <c r="W395" s="25"/>
      <c r="X395" s="25"/>
      <c r="Y395" s="29"/>
      <c r="Z395" s="25"/>
      <c r="AA395" s="25"/>
      <c r="AB395" s="25"/>
      <c r="AC395" s="25">
        <v>304</v>
      </c>
      <c r="AD395" s="26">
        <v>92</v>
      </c>
      <c r="AE395" s="29">
        <v>396</v>
      </c>
      <c r="AF395" s="29">
        <v>74</v>
      </c>
      <c r="AG395" s="25">
        <v>378</v>
      </c>
      <c r="AH395" s="25"/>
      <c r="AI395" s="29">
        <v>18</v>
      </c>
      <c r="AJ395" s="30" t="s">
        <v>1372</v>
      </c>
      <c r="AK395" s="31"/>
      <c r="AL395" s="52">
        <v>396</v>
      </c>
      <c r="AM395" s="32"/>
      <c r="AN395" s="33"/>
      <c r="AQ395" s="32"/>
    </row>
    <row r="396" spans="2:43" x14ac:dyDescent="0.25">
      <c r="B396" s="25">
        <v>396</v>
      </c>
      <c r="C396" s="27" t="s">
        <v>784</v>
      </c>
      <c r="D396" s="27" t="s">
        <v>1501</v>
      </c>
      <c r="E396" s="28" t="s">
        <v>2145</v>
      </c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9"/>
      <c r="Z396" s="25"/>
      <c r="AA396" s="25"/>
      <c r="AB396" s="25"/>
      <c r="AC396" s="25">
        <v>0</v>
      </c>
      <c r="AD396" s="26"/>
      <c r="AE396" s="29">
        <v>0</v>
      </c>
      <c r="AF396" s="29">
        <v>0</v>
      </c>
      <c r="AG396" s="25">
        <v>0</v>
      </c>
      <c r="AH396" s="25"/>
      <c r="AI396" s="29">
        <v>0</v>
      </c>
      <c r="AJ396" s="30" t="s">
        <v>1381</v>
      </c>
      <c r="AK396" s="31"/>
      <c r="AL396" s="52">
        <v>0</v>
      </c>
      <c r="AM396" s="32"/>
      <c r="AN396" s="33"/>
      <c r="AQ396" s="32"/>
    </row>
    <row r="397" spans="2:43" x14ac:dyDescent="0.25">
      <c r="B397" s="25">
        <v>397</v>
      </c>
      <c r="C397" s="27" t="s">
        <v>778</v>
      </c>
      <c r="D397" s="27" t="s">
        <v>785</v>
      </c>
      <c r="E397" s="78" t="s">
        <v>2147</v>
      </c>
      <c r="F397" s="25"/>
      <c r="G397" s="25">
        <v>2</v>
      </c>
      <c r="H397" s="25">
        <v>120</v>
      </c>
      <c r="I397" s="25">
        <v>68</v>
      </c>
      <c r="J397" s="25">
        <v>40</v>
      </c>
      <c r="K397" s="25"/>
      <c r="L397" s="25">
        <v>576</v>
      </c>
      <c r="M397" s="25"/>
      <c r="N397" s="25">
        <v>0</v>
      </c>
      <c r="O397" s="25"/>
      <c r="P397" s="25"/>
      <c r="Q397" s="25">
        <v>80</v>
      </c>
      <c r="R397" s="25">
        <v>58</v>
      </c>
      <c r="S397" s="25"/>
      <c r="T397" s="25">
        <v>43</v>
      </c>
      <c r="U397" s="25">
        <v>48</v>
      </c>
      <c r="V397" s="25"/>
      <c r="W397" s="25"/>
      <c r="X397" s="25"/>
      <c r="Y397" s="29">
        <v>6</v>
      </c>
      <c r="Z397" s="25"/>
      <c r="AA397" s="25"/>
      <c r="AB397" s="25"/>
      <c r="AC397" s="25">
        <v>1041</v>
      </c>
      <c r="AD397" s="26">
        <v>280</v>
      </c>
      <c r="AE397" s="29">
        <v>1321</v>
      </c>
      <c r="AF397" s="29">
        <v>254</v>
      </c>
      <c r="AG397" s="25">
        <v>1295</v>
      </c>
      <c r="AH397" s="25">
        <v>45</v>
      </c>
      <c r="AI397" s="29">
        <v>-19</v>
      </c>
      <c r="AJ397" s="30" t="s">
        <v>1372</v>
      </c>
      <c r="AK397" s="31"/>
      <c r="AL397" s="52">
        <v>1276</v>
      </c>
      <c r="AM397" s="32"/>
      <c r="AN397" s="33"/>
      <c r="AQ397" s="32"/>
    </row>
    <row r="398" spans="2:43" x14ac:dyDescent="0.25">
      <c r="B398" s="25">
        <v>398</v>
      </c>
      <c r="C398" s="27" t="s">
        <v>786</v>
      </c>
      <c r="D398" s="27" t="s">
        <v>787</v>
      </c>
      <c r="E398" s="78" t="s">
        <v>1547</v>
      </c>
      <c r="F398" s="25"/>
      <c r="G398" s="25"/>
      <c r="H398" s="25"/>
      <c r="I398" s="25"/>
      <c r="J398" s="25"/>
      <c r="K398" s="25"/>
      <c r="L398" s="25"/>
      <c r="M398" s="25">
        <v>70</v>
      </c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9"/>
      <c r="Z398" s="25"/>
      <c r="AA398" s="25"/>
      <c r="AB398" s="25"/>
      <c r="AC398" s="25">
        <v>70</v>
      </c>
      <c r="AD398" s="26">
        <v>1</v>
      </c>
      <c r="AE398" s="29">
        <v>71</v>
      </c>
      <c r="AF398" s="29">
        <v>0</v>
      </c>
      <c r="AG398" s="25">
        <v>70</v>
      </c>
      <c r="AH398" s="25"/>
      <c r="AI398" s="29">
        <v>1</v>
      </c>
      <c r="AJ398" s="30" t="s">
        <v>1372</v>
      </c>
      <c r="AK398" s="31"/>
      <c r="AL398" s="52">
        <v>71</v>
      </c>
      <c r="AM398" s="32"/>
      <c r="AN398" s="33"/>
      <c r="AQ398" s="32"/>
    </row>
    <row r="399" spans="2:43" x14ac:dyDescent="0.25">
      <c r="B399" s="25">
        <v>399</v>
      </c>
      <c r="C399" s="27" t="s">
        <v>788</v>
      </c>
      <c r="D399" s="27" t="s">
        <v>789</v>
      </c>
      <c r="E399" s="28" t="s">
        <v>2145</v>
      </c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9"/>
      <c r="Z399" s="25"/>
      <c r="AA399" s="25"/>
      <c r="AB399" s="25"/>
      <c r="AC399" s="25">
        <v>0</v>
      </c>
      <c r="AD399" s="26">
        <v>2</v>
      </c>
      <c r="AE399" s="29">
        <v>2</v>
      </c>
      <c r="AF399" s="29">
        <v>0</v>
      </c>
      <c r="AG399" s="25">
        <v>0</v>
      </c>
      <c r="AH399" s="25"/>
      <c r="AI399" s="29">
        <v>2</v>
      </c>
      <c r="AJ399" s="30" t="s">
        <v>1381</v>
      </c>
      <c r="AK399" s="31"/>
      <c r="AL399" s="52">
        <v>2</v>
      </c>
      <c r="AM399" s="32"/>
      <c r="AN399" s="33"/>
      <c r="AQ399" s="32"/>
    </row>
    <row r="400" spans="2:43" x14ac:dyDescent="0.25">
      <c r="B400" s="25">
        <v>400</v>
      </c>
      <c r="C400" s="27" t="s">
        <v>790</v>
      </c>
      <c r="D400" s="27" t="s">
        <v>791</v>
      </c>
      <c r="E400" s="28" t="s">
        <v>2145</v>
      </c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9"/>
      <c r="Z400" s="25"/>
      <c r="AA400" s="25"/>
      <c r="AB400" s="25"/>
      <c r="AC400" s="25">
        <v>0</v>
      </c>
      <c r="AD400" s="26">
        <v>72</v>
      </c>
      <c r="AE400" s="29">
        <v>72</v>
      </c>
      <c r="AF400" s="29">
        <v>0</v>
      </c>
      <c r="AG400" s="25">
        <v>0</v>
      </c>
      <c r="AH400" s="25"/>
      <c r="AI400" s="29">
        <v>72</v>
      </c>
      <c r="AJ400" s="30" t="s">
        <v>1502</v>
      </c>
      <c r="AK400" s="31"/>
      <c r="AL400" s="52">
        <v>72</v>
      </c>
      <c r="AM400" s="32"/>
      <c r="AN400" s="33"/>
      <c r="AQ400" s="32"/>
    </row>
    <row r="401" spans="2:43" x14ac:dyDescent="0.25">
      <c r="B401" s="25">
        <v>401</v>
      </c>
      <c r="C401" s="27" t="s">
        <v>792</v>
      </c>
      <c r="D401" s="27" t="s">
        <v>793</v>
      </c>
      <c r="E401" s="28" t="s">
        <v>2145</v>
      </c>
      <c r="F401" s="25"/>
      <c r="G401" s="25"/>
      <c r="H401" s="25"/>
      <c r="I401" s="25">
        <v>14</v>
      </c>
      <c r="J401" s="25"/>
      <c r="K401" s="25"/>
      <c r="L401" s="25"/>
      <c r="M401" s="25"/>
      <c r="N401" s="25">
        <v>5</v>
      </c>
      <c r="O401" s="25"/>
      <c r="P401" s="25"/>
      <c r="Q401" s="25">
        <v>7</v>
      </c>
      <c r="R401" s="25"/>
      <c r="S401" s="25"/>
      <c r="T401" s="25"/>
      <c r="U401" s="25"/>
      <c r="V401" s="25"/>
      <c r="W401" s="25"/>
      <c r="X401" s="25"/>
      <c r="Y401" s="29"/>
      <c r="Z401" s="25">
        <v>2</v>
      </c>
      <c r="AA401" s="25"/>
      <c r="AB401" s="25"/>
      <c r="AC401" s="25">
        <v>28</v>
      </c>
      <c r="AD401" s="26">
        <v>235</v>
      </c>
      <c r="AE401" s="29">
        <v>263</v>
      </c>
      <c r="AF401" s="29">
        <v>117</v>
      </c>
      <c r="AG401" s="25">
        <v>145</v>
      </c>
      <c r="AH401" s="25"/>
      <c r="AI401" s="29">
        <v>118</v>
      </c>
      <c r="AJ401" s="30" t="s">
        <v>1503</v>
      </c>
      <c r="AK401" s="31"/>
      <c r="AL401" s="52">
        <v>263</v>
      </c>
      <c r="AM401" s="32"/>
      <c r="AN401" s="33"/>
      <c r="AQ401" s="32"/>
    </row>
    <row r="402" spans="2:43" x14ac:dyDescent="0.25">
      <c r="B402" s="25">
        <v>402</v>
      </c>
      <c r="C402" s="27" t="s">
        <v>794</v>
      </c>
      <c r="D402" s="27" t="s">
        <v>795</v>
      </c>
      <c r="E402" s="28" t="s">
        <v>2145</v>
      </c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>
        <v>0</v>
      </c>
      <c r="T402" s="25"/>
      <c r="U402" s="25"/>
      <c r="V402" s="25"/>
      <c r="W402" s="25"/>
      <c r="X402" s="25"/>
      <c r="Y402" s="29"/>
      <c r="Z402" s="25"/>
      <c r="AA402" s="25"/>
      <c r="AB402" s="25"/>
      <c r="AC402" s="25">
        <v>0</v>
      </c>
      <c r="AD402" s="26">
        <v>4</v>
      </c>
      <c r="AE402" s="29">
        <v>4</v>
      </c>
      <c r="AF402" s="29">
        <v>0</v>
      </c>
      <c r="AG402" s="25">
        <v>0</v>
      </c>
      <c r="AH402" s="25"/>
      <c r="AI402" s="29">
        <v>4</v>
      </c>
      <c r="AJ402" s="30" t="s">
        <v>1502</v>
      </c>
      <c r="AK402" s="31"/>
      <c r="AL402" s="52">
        <v>4</v>
      </c>
      <c r="AM402" s="32"/>
      <c r="AN402" s="33"/>
      <c r="AQ402" s="32"/>
    </row>
    <row r="403" spans="2:43" x14ac:dyDescent="0.25">
      <c r="B403" s="25">
        <v>403</v>
      </c>
      <c r="C403" s="27" t="s">
        <v>796</v>
      </c>
      <c r="D403" s="27" t="s">
        <v>797</v>
      </c>
      <c r="E403" s="78" t="s">
        <v>2147</v>
      </c>
      <c r="F403" s="25"/>
      <c r="G403" s="25">
        <v>4</v>
      </c>
      <c r="H403" s="25">
        <v>5</v>
      </c>
      <c r="I403" s="25">
        <v>8</v>
      </c>
      <c r="J403" s="25"/>
      <c r="K403" s="25"/>
      <c r="L403" s="25"/>
      <c r="M403" s="25"/>
      <c r="N403" s="25"/>
      <c r="O403" s="25"/>
      <c r="P403" s="25"/>
      <c r="Q403" s="25"/>
      <c r="R403" s="25"/>
      <c r="S403" s="25">
        <v>20</v>
      </c>
      <c r="T403" s="25"/>
      <c r="U403" s="25"/>
      <c r="V403" s="25"/>
      <c r="W403" s="25">
        <v>3</v>
      </c>
      <c r="X403" s="25">
        <v>0</v>
      </c>
      <c r="Y403" s="29"/>
      <c r="Z403" s="25"/>
      <c r="AA403" s="25"/>
      <c r="AB403" s="25"/>
      <c r="AC403" s="25">
        <v>40</v>
      </c>
      <c r="AD403" s="26">
        <v>1</v>
      </c>
      <c r="AE403" s="29">
        <v>41</v>
      </c>
      <c r="AF403" s="29">
        <v>0</v>
      </c>
      <c r="AG403" s="25">
        <v>40</v>
      </c>
      <c r="AH403" s="25">
        <v>4</v>
      </c>
      <c r="AI403" s="29">
        <v>-3</v>
      </c>
      <c r="AJ403" s="30" t="s">
        <v>1502</v>
      </c>
      <c r="AK403" s="31"/>
      <c r="AL403" s="52">
        <v>37</v>
      </c>
      <c r="AM403" s="32"/>
      <c r="AN403" s="33"/>
    </row>
    <row r="404" spans="2:43" x14ac:dyDescent="0.25">
      <c r="B404" s="25">
        <v>404</v>
      </c>
      <c r="C404" s="27" t="s">
        <v>798</v>
      </c>
      <c r="D404" s="27" t="s">
        <v>799</v>
      </c>
      <c r="E404" s="28" t="s">
        <v>2145</v>
      </c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9"/>
      <c r="Z404" s="25"/>
      <c r="AA404" s="25"/>
      <c r="AB404" s="25"/>
      <c r="AC404" s="25">
        <v>0</v>
      </c>
      <c r="AD404" s="26">
        <v>14</v>
      </c>
      <c r="AE404" s="29">
        <v>14</v>
      </c>
      <c r="AF404" s="29">
        <v>0</v>
      </c>
      <c r="AG404" s="25">
        <v>0</v>
      </c>
      <c r="AH404" s="25"/>
      <c r="AI404" s="29">
        <v>14</v>
      </c>
      <c r="AJ404" s="30" t="s">
        <v>1504</v>
      </c>
      <c r="AK404" s="31"/>
      <c r="AL404" s="52">
        <v>14</v>
      </c>
      <c r="AM404" s="32"/>
      <c r="AN404" s="33"/>
      <c r="AQ404" s="32"/>
    </row>
    <row r="405" spans="2:43" x14ac:dyDescent="0.25">
      <c r="B405" s="25">
        <v>405</v>
      </c>
      <c r="C405" s="27" t="s">
        <v>800</v>
      </c>
      <c r="D405" s="27" t="s">
        <v>801</v>
      </c>
      <c r="E405" s="28" t="s">
        <v>2145</v>
      </c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>
        <v>0</v>
      </c>
      <c r="T405" s="25"/>
      <c r="U405" s="25"/>
      <c r="V405" s="25"/>
      <c r="W405" s="25"/>
      <c r="X405" s="25"/>
      <c r="Y405" s="29"/>
      <c r="Z405" s="25"/>
      <c r="AA405" s="25"/>
      <c r="AB405" s="25"/>
      <c r="AC405" s="25">
        <v>0</v>
      </c>
      <c r="AD405" s="26">
        <v>4</v>
      </c>
      <c r="AE405" s="29">
        <v>4</v>
      </c>
      <c r="AF405" s="29">
        <v>0</v>
      </c>
      <c r="AG405" s="25">
        <v>0</v>
      </c>
      <c r="AH405" s="25"/>
      <c r="AI405" s="29">
        <v>4</v>
      </c>
      <c r="AJ405" s="30" t="s">
        <v>1502</v>
      </c>
      <c r="AK405" s="31"/>
      <c r="AL405" s="52">
        <v>4</v>
      </c>
      <c r="AM405" s="32"/>
      <c r="AN405" s="33"/>
      <c r="AQ405" s="32"/>
    </row>
    <row r="406" spans="2:43" x14ac:dyDescent="0.25">
      <c r="B406" s="25">
        <v>406</v>
      </c>
      <c r="C406" s="27" t="s">
        <v>802</v>
      </c>
      <c r="D406" s="27" t="s">
        <v>803</v>
      </c>
      <c r="E406" s="78" t="s">
        <v>2147</v>
      </c>
      <c r="F406" s="25"/>
      <c r="G406" s="25">
        <v>4</v>
      </c>
      <c r="H406" s="25">
        <v>5</v>
      </c>
      <c r="I406" s="25">
        <v>8</v>
      </c>
      <c r="J406" s="25"/>
      <c r="K406" s="25"/>
      <c r="L406" s="25"/>
      <c r="M406" s="25"/>
      <c r="N406" s="25"/>
      <c r="O406" s="25"/>
      <c r="P406" s="25"/>
      <c r="Q406" s="25"/>
      <c r="R406" s="25"/>
      <c r="S406" s="25">
        <v>0</v>
      </c>
      <c r="T406" s="25"/>
      <c r="U406" s="25"/>
      <c r="V406" s="25"/>
      <c r="W406" s="25">
        <v>3</v>
      </c>
      <c r="X406" s="25">
        <v>0</v>
      </c>
      <c r="Y406" s="29"/>
      <c r="Z406" s="25"/>
      <c r="AA406" s="25"/>
      <c r="AB406" s="25"/>
      <c r="AC406" s="25">
        <v>20</v>
      </c>
      <c r="AD406" s="26">
        <v>0</v>
      </c>
      <c r="AE406" s="29">
        <v>20</v>
      </c>
      <c r="AF406" s="29">
        <v>0</v>
      </c>
      <c r="AG406" s="25">
        <v>20</v>
      </c>
      <c r="AH406" s="25">
        <v>4</v>
      </c>
      <c r="AI406" s="29">
        <v>-4</v>
      </c>
      <c r="AJ406" s="30">
        <v>0</v>
      </c>
      <c r="AK406" s="31"/>
      <c r="AL406" s="52">
        <v>16</v>
      </c>
      <c r="AM406" s="32"/>
      <c r="AN406" s="33"/>
    </row>
    <row r="407" spans="2:43" x14ac:dyDescent="0.25">
      <c r="B407" s="25">
        <v>407</v>
      </c>
      <c r="C407" s="27" t="s">
        <v>804</v>
      </c>
      <c r="D407" s="27" t="s">
        <v>805</v>
      </c>
      <c r="E407" s="28" t="s">
        <v>2145</v>
      </c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9"/>
      <c r="Z407" s="25"/>
      <c r="AA407" s="25"/>
      <c r="AB407" s="25"/>
      <c r="AC407" s="25">
        <v>0</v>
      </c>
      <c r="AD407" s="26">
        <v>4</v>
      </c>
      <c r="AE407" s="29">
        <v>4</v>
      </c>
      <c r="AF407" s="29">
        <v>0</v>
      </c>
      <c r="AG407" s="25">
        <v>0</v>
      </c>
      <c r="AH407" s="25"/>
      <c r="AI407" s="29">
        <v>4</v>
      </c>
      <c r="AJ407" s="30" t="s">
        <v>1463</v>
      </c>
      <c r="AK407" s="31"/>
      <c r="AL407" s="52">
        <v>4</v>
      </c>
      <c r="AM407" s="32"/>
      <c r="AN407" s="33"/>
      <c r="AQ407" s="32"/>
    </row>
    <row r="408" spans="2:43" x14ac:dyDescent="0.25">
      <c r="B408" s="25">
        <v>408</v>
      </c>
      <c r="C408" s="27" t="s">
        <v>806</v>
      </c>
      <c r="D408" s="27" t="s">
        <v>807</v>
      </c>
      <c r="E408" s="28" t="s">
        <v>2145</v>
      </c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9"/>
      <c r="Z408" s="25"/>
      <c r="AA408" s="25"/>
      <c r="AB408" s="25"/>
      <c r="AC408" s="25">
        <v>0</v>
      </c>
      <c r="AD408" s="26">
        <v>8</v>
      </c>
      <c r="AE408" s="29">
        <v>8</v>
      </c>
      <c r="AF408" s="29">
        <v>0</v>
      </c>
      <c r="AG408" s="25">
        <v>0</v>
      </c>
      <c r="AH408" s="25"/>
      <c r="AI408" s="29">
        <v>8</v>
      </c>
      <c r="AJ408" s="30" t="s">
        <v>1378</v>
      </c>
      <c r="AK408" s="31"/>
      <c r="AL408" s="52">
        <v>8</v>
      </c>
      <c r="AM408" s="32"/>
      <c r="AN408" s="33"/>
      <c r="AQ408" s="32"/>
    </row>
    <row r="409" spans="2:43" x14ac:dyDescent="0.25">
      <c r="B409" s="25">
        <v>409</v>
      </c>
      <c r="C409" s="27" t="s">
        <v>808</v>
      </c>
      <c r="D409" s="27" t="s">
        <v>809</v>
      </c>
      <c r="E409" s="28" t="s">
        <v>2145</v>
      </c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9"/>
      <c r="Z409" s="25"/>
      <c r="AA409" s="25"/>
      <c r="AB409" s="25"/>
      <c r="AC409" s="25">
        <v>0</v>
      </c>
      <c r="AD409" s="26">
        <v>4</v>
      </c>
      <c r="AE409" s="29">
        <v>4</v>
      </c>
      <c r="AF409" s="29">
        <v>0</v>
      </c>
      <c r="AG409" s="25">
        <v>0</v>
      </c>
      <c r="AH409" s="25"/>
      <c r="AI409" s="29">
        <v>4</v>
      </c>
      <c r="AJ409" s="30" t="s">
        <v>1504</v>
      </c>
      <c r="AK409" s="31"/>
      <c r="AL409" s="52">
        <v>4</v>
      </c>
      <c r="AM409" s="32"/>
      <c r="AN409" s="33"/>
      <c r="AQ409" s="32"/>
    </row>
    <row r="410" spans="2:43" x14ac:dyDescent="0.25">
      <c r="B410" s="25">
        <v>410</v>
      </c>
      <c r="C410" s="27" t="s">
        <v>810</v>
      </c>
      <c r="D410" s="27" t="s">
        <v>811</v>
      </c>
      <c r="E410" s="28" t="s">
        <v>2145</v>
      </c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9"/>
      <c r="Z410" s="25"/>
      <c r="AA410" s="25"/>
      <c r="AB410" s="25"/>
      <c r="AC410" s="25">
        <v>0</v>
      </c>
      <c r="AD410" s="26">
        <v>11</v>
      </c>
      <c r="AE410" s="29">
        <v>11</v>
      </c>
      <c r="AF410" s="29">
        <v>0</v>
      </c>
      <c r="AG410" s="25">
        <v>0</v>
      </c>
      <c r="AH410" s="25"/>
      <c r="AI410" s="29">
        <v>11</v>
      </c>
      <c r="AJ410" s="30" t="s">
        <v>1504</v>
      </c>
      <c r="AK410" s="31"/>
      <c r="AL410" s="52">
        <v>11</v>
      </c>
      <c r="AM410" s="32"/>
      <c r="AN410" s="33"/>
      <c r="AQ410" s="32"/>
    </row>
    <row r="411" spans="2:43" x14ac:dyDescent="0.25">
      <c r="B411" s="25">
        <v>411</v>
      </c>
      <c r="C411" s="27" t="s">
        <v>812</v>
      </c>
      <c r="D411" s="27" t="s">
        <v>813</v>
      </c>
      <c r="E411" s="28" t="s">
        <v>2145</v>
      </c>
      <c r="F411" s="25"/>
      <c r="G411" s="25"/>
      <c r="H411" s="25"/>
      <c r="I411" s="25"/>
      <c r="J411" s="25"/>
      <c r="K411" s="25"/>
      <c r="L411" s="25"/>
      <c r="M411" s="25"/>
      <c r="N411" s="25">
        <v>0</v>
      </c>
      <c r="O411" s="25"/>
      <c r="P411" s="25"/>
      <c r="Q411" s="25">
        <v>36</v>
      </c>
      <c r="R411" s="25"/>
      <c r="S411" s="25"/>
      <c r="T411" s="25"/>
      <c r="U411" s="25"/>
      <c r="V411" s="25"/>
      <c r="W411" s="25"/>
      <c r="X411" s="25"/>
      <c r="Y411" s="29"/>
      <c r="Z411" s="25"/>
      <c r="AA411" s="25"/>
      <c r="AB411" s="25"/>
      <c r="AC411" s="25">
        <v>36</v>
      </c>
      <c r="AD411" s="26">
        <v>147</v>
      </c>
      <c r="AE411" s="29">
        <v>183</v>
      </c>
      <c r="AF411" s="29">
        <v>77</v>
      </c>
      <c r="AG411" s="25">
        <v>113</v>
      </c>
      <c r="AH411" s="25">
        <v>2</v>
      </c>
      <c r="AI411" s="29">
        <v>68</v>
      </c>
      <c r="AJ411" s="30" t="s">
        <v>1504</v>
      </c>
      <c r="AK411" s="31"/>
      <c r="AL411" s="52">
        <v>181</v>
      </c>
      <c r="AM411" s="32"/>
      <c r="AN411" s="33"/>
      <c r="AQ411" s="32"/>
    </row>
    <row r="412" spans="2:43" x14ac:dyDescent="0.25">
      <c r="B412" s="25">
        <v>412</v>
      </c>
      <c r="C412" s="27" t="s">
        <v>814</v>
      </c>
      <c r="D412" s="27" t="s">
        <v>815</v>
      </c>
      <c r="E412" s="28" t="s">
        <v>2145</v>
      </c>
      <c r="F412" s="25"/>
      <c r="G412" s="25">
        <v>1</v>
      </c>
      <c r="H412" s="25"/>
      <c r="I412" s="25">
        <v>50</v>
      </c>
      <c r="J412" s="25"/>
      <c r="K412" s="25">
        <v>16</v>
      </c>
      <c r="L412" s="25">
        <v>50</v>
      </c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9">
        <v>3</v>
      </c>
      <c r="Z412" s="25"/>
      <c r="AA412" s="25"/>
      <c r="AB412" s="25"/>
      <c r="AC412" s="25">
        <v>120</v>
      </c>
      <c r="AD412" s="26">
        <v>136</v>
      </c>
      <c r="AE412" s="29">
        <v>256</v>
      </c>
      <c r="AF412" s="29">
        <v>39</v>
      </c>
      <c r="AG412" s="25">
        <v>159</v>
      </c>
      <c r="AH412" s="25">
        <v>16</v>
      </c>
      <c r="AI412" s="29">
        <v>81</v>
      </c>
      <c r="AJ412" s="30" t="s">
        <v>1503</v>
      </c>
      <c r="AK412" s="31"/>
      <c r="AL412" s="52">
        <v>240</v>
      </c>
      <c r="AM412" s="32"/>
      <c r="AN412" s="33"/>
      <c r="AQ412" s="32"/>
    </row>
    <row r="413" spans="2:43" x14ac:dyDescent="0.25">
      <c r="B413" s="25">
        <v>413</v>
      </c>
      <c r="C413" s="27" t="s">
        <v>816</v>
      </c>
      <c r="D413" s="27" t="s">
        <v>817</v>
      </c>
      <c r="E413" s="28" t="s">
        <v>2145</v>
      </c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9"/>
      <c r="Z413" s="25"/>
      <c r="AA413" s="25"/>
      <c r="AB413" s="25"/>
      <c r="AC413" s="25">
        <v>0</v>
      </c>
      <c r="AD413" s="26">
        <v>2</v>
      </c>
      <c r="AE413" s="29">
        <v>2</v>
      </c>
      <c r="AF413" s="29">
        <v>0</v>
      </c>
      <c r="AG413" s="25">
        <v>0</v>
      </c>
      <c r="AH413" s="25"/>
      <c r="AI413" s="29">
        <v>2</v>
      </c>
      <c r="AJ413" s="30" t="s">
        <v>1394</v>
      </c>
      <c r="AK413" s="31"/>
      <c r="AL413" s="52">
        <v>2</v>
      </c>
      <c r="AM413" s="32"/>
      <c r="AN413" s="33"/>
      <c r="AQ413" s="32"/>
    </row>
    <row r="414" spans="2:43" x14ac:dyDescent="0.25">
      <c r="B414" s="25">
        <v>414</v>
      </c>
      <c r="C414" s="27" t="s">
        <v>818</v>
      </c>
      <c r="D414" s="27" t="s">
        <v>819</v>
      </c>
      <c r="E414" s="28" t="s">
        <v>2145</v>
      </c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9"/>
      <c r="Z414" s="25"/>
      <c r="AA414" s="25"/>
      <c r="AB414" s="25"/>
      <c r="AC414" s="25">
        <v>0</v>
      </c>
      <c r="AD414" s="26">
        <v>35</v>
      </c>
      <c r="AE414" s="29">
        <v>35</v>
      </c>
      <c r="AF414" s="29">
        <v>7</v>
      </c>
      <c r="AG414" s="25">
        <v>7</v>
      </c>
      <c r="AH414" s="25"/>
      <c r="AI414" s="29">
        <v>28</v>
      </c>
      <c r="AJ414" s="30" t="s">
        <v>1502</v>
      </c>
      <c r="AK414" s="31"/>
      <c r="AL414" s="52">
        <v>35</v>
      </c>
      <c r="AM414" s="32"/>
      <c r="AN414" s="33"/>
      <c r="AQ414" s="32"/>
    </row>
    <row r="415" spans="2:43" x14ac:dyDescent="0.25">
      <c r="B415" s="25">
        <v>415</v>
      </c>
      <c r="C415" s="27" t="s">
        <v>820</v>
      </c>
      <c r="D415" s="57">
        <v>6106510145</v>
      </c>
      <c r="E415" s="78" t="s">
        <v>1547</v>
      </c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9"/>
      <c r="Z415" s="25"/>
      <c r="AA415" s="25"/>
      <c r="AB415" s="25"/>
      <c r="AC415" s="25">
        <v>0</v>
      </c>
      <c r="AD415" s="26">
        <v>0</v>
      </c>
      <c r="AE415" s="29">
        <v>0</v>
      </c>
      <c r="AF415" s="29">
        <v>0</v>
      </c>
      <c r="AG415" s="25">
        <v>0</v>
      </c>
      <c r="AH415" s="25"/>
      <c r="AI415" s="29">
        <v>0</v>
      </c>
      <c r="AJ415" s="30" t="s">
        <v>1398</v>
      </c>
      <c r="AK415" s="31"/>
      <c r="AL415" s="52">
        <v>0</v>
      </c>
      <c r="AM415" s="32"/>
      <c r="AN415" s="33"/>
      <c r="AQ415" s="32"/>
    </row>
    <row r="416" spans="2:43" x14ac:dyDescent="0.25">
      <c r="B416" s="25">
        <v>416</v>
      </c>
      <c r="C416" s="27" t="s">
        <v>821</v>
      </c>
      <c r="D416" s="57">
        <v>6106510245</v>
      </c>
      <c r="E416" s="78" t="s">
        <v>1547</v>
      </c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9"/>
      <c r="Z416" s="25"/>
      <c r="AA416" s="25"/>
      <c r="AB416" s="25"/>
      <c r="AC416" s="25">
        <v>0</v>
      </c>
      <c r="AD416" s="26">
        <v>1</v>
      </c>
      <c r="AE416" s="29">
        <v>1</v>
      </c>
      <c r="AF416" s="29">
        <v>0</v>
      </c>
      <c r="AG416" s="25">
        <v>0</v>
      </c>
      <c r="AH416" s="25"/>
      <c r="AI416" s="29">
        <v>1</v>
      </c>
      <c r="AJ416" s="30" t="s">
        <v>1398</v>
      </c>
      <c r="AK416" s="31"/>
      <c r="AL416" s="52">
        <v>1</v>
      </c>
      <c r="AM416" s="32"/>
      <c r="AN416" s="33"/>
      <c r="AQ416" s="32"/>
    </row>
    <row r="417" spans="2:43" x14ac:dyDescent="0.25">
      <c r="B417" s="25">
        <v>417</v>
      </c>
      <c r="C417" s="27" t="s">
        <v>822</v>
      </c>
      <c r="D417" s="27" t="s">
        <v>823</v>
      </c>
      <c r="E417" s="28" t="s">
        <v>2146</v>
      </c>
      <c r="F417" s="25"/>
      <c r="G417" s="25">
        <v>525</v>
      </c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9"/>
      <c r="Z417" s="25"/>
      <c r="AA417" s="25">
        <v>9</v>
      </c>
      <c r="AB417" s="25"/>
      <c r="AC417" s="25">
        <v>534</v>
      </c>
      <c r="AD417" s="26">
        <v>2063</v>
      </c>
      <c r="AE417" s="29">
        <v>2597</v>
      </c>
      <c r="AF417" s="29">
        <v>41</v>
      </c>
      <c r="AG417" s="25">
        <v>575</v>
      </c>
      <c r="AH417" s="25"/>
      <c r="AI417" s="29">
        <v>2022</v>
      </c>
      <c r="AJ417" s="30" t="s">
        <v>1505</v>
      </c>
      <c r="AK417" s="31"/>
      <c r="AL417" s="52">
        <v>2597</v>
      </c>
      <c r="AM417" s="32"/>
      <c r="AN417" s="33"/>
      <c r="AQ417" s="32"/>
    </row>
    <row r="418" spans="2:43" x14ac:dyDescent="0.25">
      <c r="B418" s="25">
        <v>418</v>
      </c>
      <c r="C418" s="27" t="s">
        <v>824</v>
      </c>
      <c r="D418" s="27" t="s">
        <v>825</v>
      </c>
      <c r="E418" s="28" t="s">
        <v>2146</v>
      </c>
      <c r="F418" s="25"/>
      <c r="G418" s="25"/>
      <c r="H418" s="25"/>
      <c r="I418" s="25">
        <v>1700</v>
      </c>
      <c r="J418" s="25"/>
      <c r="K418" s="25"/>
      <c r="L418" s="25"/>
      <c r="M418" s="25"/>
      <c r="N418" s="25">
        <v>1275</v>
      </c>
      <c r="O418" s="25"/>
      <c r="P418" s="25"/>
      <c r="Q418" s="25">
        <v>1700</v>
      </c>
      <c r="R418" s="25"/>
      <c r="S418" s="25"/>
      <c r="T418" s="25"/>
      <c r="U418" s="25">
        <v>1700</v>
      </c>
      <c r="V418" s="25"/>
      <c r="W418" s="25"/>
      <c r="X418" s="25"/>
      <c r="Y418" s="29"/>
      <c r="Z418" s="25"/>
      <c r="AA418" s="25"/>
      <c r="AB418" s="25"/>
      <c r="AC418" s="25">
        <v>6375</v>
      </c>
      <c r="AD418" s="26">
        <v>9560</v>
      </c>
      <c r="AE418" s="29">
        <v>15935</v>
      </c>
      <c r="AF418" s="29">
        <v>3967</v>
      </c>
      <c r="AG418" s="25">
        <v>10342</v>
      </c>
      <c r="AH418" s="25"/>
      <c r="AI418" s="29">
        <v>5593</v>
      </c>
      <c r="AJ418" s="30" t="s">
        <v>1506</v>
      </c>
      <c r="AK418" s="31"/>
      <c r="AL418" s="52">
        <v>15935</v>
      </c>
      <c r="AM418" s="32"/>
      <c r="AN418" s="33"/>
      <c r="AQ418" s="32"/>
    </row>
    <row r="419" spans="2:43" x14ac:dyDescent="0.25">
      <c r="B419" s="25">
        <v>419</v>
      </c>
      <c r="C419" s="27" t="s">
        <v>826</v>
      </c>
      <c r="D419" s="27" t="s">
        <v>827</v>
      </c>
      <c r="E419" s="28" t="s">
        <v>2146</v>
      </c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9"/>
      <c r="Z419" s="25"/>
      <c r="AA419" s="25"/>
      <c r="AB419" s="25"/>
      <c r="AC419" s="25">
        <v>0</v>
      </c>
      <c r="AD419" s="26">
        <v>4490</v>
      </c>
      <c r="AE419" s="29">
        <v>4490</v>
      </c>
      <c r="AF419" s="29">
        <v>56</v>
      </c>
      <c r="AG419" s="25">
        <v>56</v>
      </c>
      <c r="AH419" s="25"/>
      <c r="AI419" s="29">
        <v>4434</v>
      </c>
      <c r="AJ419" s="30" t="s">
        <v>1507</v>
      </c>
      <c r="AK419" s="31"/>
      <c r="AL419" s="52">
        <v>4490</v>
      </c>
      <c r="AM419" s="32"/>
      <c r="AN419" s="33"/>
      <c r="AQ419" s="32"/>
    </row>
    <row r="420" spans="2:43" x14ac:dyDescent="0.25">
      <c r="B420" s="25">
        <v>420</v>
      </c>
      <c r="C420" s="27" t="s">
        <v>828</v>
      </c>
      <c r="D420" s="27" t="s">
        <v>829</v>
      </c>
      <c r="E420" s="28" t="s">
        <v>2146</v>
      </c>
      <c r="F420" s="25">
        <v>1300</v>
      </c>
      <c r="G420" s="25">
        <v>1300</v>
      </c>
      <c r="H420" s="25">
        <v>1300</v>
      </c>
      <c r="I420" s="25">
        <v>1300</v>
      </c>
      <c r="J420" s="25">
        <v>1300</v>
      </c>
      <c r="K420" s="25">
        <v>1300</v>
      </c>
      <c r="L420" s="25"/>
      <c r="M420" s="25"/>
      <c r="N420" s="25">
        <v>975</v>
      </c>
      <c r="O420" s="25"/>
      <c r="P420" s="25"/>
      <c r="Q420" s="25">
        <v>1300</v>
      </c>
      <c r="R420" s="25"/>
      <c r="S420" s="25"/>
      <c r="T420" s="25"/>
      <c r="U420" s="25"/>
      <c r="V420" s="25"/>
      <c r="W420" s="25"/>
      <c r="X420" s="25"/>
      <c r="Y420" s="29">
        <v>1300</v>
      </c>
      <c r="Z420" s="25"/>
      <c r="AA420" s="25">
        <v>14</v>
      </c>
      <c r="AB420" s="25">
        <v>1300</v>
      </c>
      <c r="AC420" s="25">
        <v>12689</v>
      </c>
      <c r="AD420" s="26">
        <v>23014</v>
      </c>
      <c r="AE420" s="29">
        <v>35703</v>
      </c>
      <c r="AF420" s="29">
        <v>15533</v>
      </c>
      <c r="AG420" s="25">
        <v>28222</v>
      </c>
      <c r="AH420" s="25">
        <v>3428</v>
      </c>
      <c r="AI420" s="29">
        <v>4053</v>
      </c>
      <c r="AJ420" s="30" t="s">
        <v>1508</v>
      </c>
      <c r="AK420" s="31"/>
      <c r="AL420" s="52">
        <v>32275</v>
      </c>
      <c r="AM420" s="32"/>
      <c r="AN420" s="33"/>
      <c r="AQ420" s="32"/>
    </row>
    <row r="421" spans="2:43" x14ac:dyDescent="0.25">
      <c r="B421" s="25">
        <v>421</v>
      </c>
      <c r="C421" s="27" t="s">
        <v>830</v>
      </c>
      <c r="D421" s="27" t="s">
        <v>831</v>
      </c>
      <c r="E421" s="28" t="s">
        <v>2146</v>
      </c>
      <c r="F421" s="25">
        <v>890</v>
      </c>
      <c r="G421" s="25">
        <v>900</v>
      </c>
      <c r="H421" s="25"/>
      <c r="I421" s="25"/>
      <c r="J421" s="25">
        <v>900</v>
      </c>
      <c r="K421" s="25">
        <v>900</v>
      </c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9"/>
      <c r="Z421" s="25"/>
      <c r="AA421" s="25">
        <v>72</v>
      </c>
      <c r="AB421" s="25">
        <v>900</v>
      </c>
      <c r="AC421" s="25">
        <v>4562</v>
      </c>
      <c r="AD421" s="26">
        <v>2402</v>
      </c>
      <c r="AE421" s="29">
        <v>6964</v>
      </c>
      <c r="AF421" s="29">
        <v>332</v>
      </c>
      <c r="AG421" s="25">
        <v>4894</v>
      </c>
      <c r="AH421" s="25">
        <v>285</v>
      </c>
      <c r="AI421" s="29">
        <v>1785</v>
      </c>
      <c r="AJ421" s="30" t="s">
        <v>1509</v>
      </c>
      <c r="AK421" s="31"/>
      <c r="AL421" s="52">
        <v>6679</v>
      </c>
      <c r="AM421" s="32"/>
      <c r="AN421" s="33"/>
      <c r="AQ421" s="32"/>
    </row>
    <row r="422" spans="2:43" x14ac:dyDescent="0.25">
      <c r="B422" s="25">
        <v>422</v>
      </c>
      <c r="C422" s="27" t="s">
        <v>832</v>
      </c>
      <c r="D422" s="27" t="s">
        <v>833</v>
      </c>
      <c r="E422" s="28" t="s">
        <v>2146</v>
      </c>
      <c r="F422" s="25">
        <v>610</v>
      </c>
      <c r="G422" s="25">
        <v>800</v>
      </c>
      <c r="H422" s="25">
        <v>800</v>
      </c>
      <c r="I422" s="25">
        <v>800</v>
      </c>
      <c r="J422" s="25">
        <v>800</v>
      </c>
      <c r="K422" s="25"/>
      <c r="L422" s="25"/>
      <c r="M422" s="25"/>
      <c r="N422" s="25">
        <v>800</v>
      </c>
      <c r="O422" s="25"/>
      <c r="P422" s="25"/>
      <c r="Q422" s="25">
        <v>800</v>
      </c>
      <c r="R422" s="25"/>
      <c r="S422" s="25"/>
      <c r="T422" s="25"/>
      <c r="U422" s="25"/>
      <c r="V422" s="25"/>
      <c r="W422" s="25"/>
      <c r="X422" s="25"/>
      <c r="Y422" s="29"/>
      <c r="Z422" s="25"/>
      <c r="AA422" s="25">
        <v>167</v>
      </c>
      <c r="AB422" s="25">
        <v>800</v>
      </c>
      <c r="AC422" s="25">
        <v>6377</v>
      </c>
      <c r="AD422" s="26">
        <v>6953</v>
      </c>
      <c r="AE422" s="29">
        <v>13330</v>
      </c>
      <c r="AF422" s="29">
        <v>3771</v>
      </c>
      <c r="AG422" s="25">
        <v>10148</v>
      </c>
      <c r="AH422" s="25">
        <v>10</v>
      </c>
      <c r="AI422" s="29">
        <v>3172</v>
      </c>
      <c r="AJ422" s="30" t="s">
        <v>1510</v>
      </c>
      <c r="AK422" s="31"/>
      <c r="AL422" s="52">
        <v>13320</v>
      </c>
      <c r="AM422" s="32"/>
      <c r="AN422" s="33"/>
      <c r="AQ422" s="32"/>
    </row>
    <row r="423" spans="2:43" x14ac:dyDescent="0.25">
      <c r="B423" s="25">
        <v>423</v>
      </c>
      <c r="C423" s="27" t="s">
        <v>834</v>
      </c>
      <c r="D423" s="27" t="s">
        <v>835</v>
      </c>
      <c r="E423" s="28" t="s">
        <v>2146</v>
      </c>
      <c r="F423" s="25"/>
      <c r="G423" s="25">
        <v>450</v>
      </c>
      <c r="H423" s="25">
        <v>450</v>
      </c>
      <c r="I423" s="25">
        <v>450</v>
      </c>
      <c r="J423" s="25"/>
      <c r="K423" s="25"/>
      <c r="L423" s="25"/>
      <c r="M423" s="25"/>
      <c r="N423" s="25"/>
      <c r="O423" s="25"/>
      <c r="P423" s="25"/>
      <c r="Q423" s="25"/>
      <c r="R423" s="25"/>
      <c r="S423" s="25">
        <v>0</v>
      </c>
      <c r="T423" s="25"/>
      <c r="U423" s="25"/>
      <c r="V423" s="25"/>
      <c r="W423" s="25"/>
      <c r="X423" s="25">
        <v>440</v>
      </c>
      <c r="Y423" s="29"/>
      <c r="Z423" s="25"/>
      <c r="AA423" s="25"/>
      <c r="AB423" s="25"/>
      <c r="AC423" s="25">
        <v>1790</v>
      </c>
      <c r="AD423" s="26">
        <v>2675</v>
      </c>
      <c r="AE423" s="29">
        <v>4465</v>
      </c>
      <c r="AF423" s="29">
        <v>165</v>
      </c>
      <c r="AG423" s="25">
        <v>1955</v>
      </c>
      <c r="AH423" s="25"/>
      <c r="AI423" s="29">
        <v>2510</v>
      </c>
      <c r="AJ423" s="30" t="s">
        <v>1511</v>
      </c>
      <c r="AK423" s="31"/>
      <c r="AL423" s="52">
        <v>4465</v>
      </c>
      <c r="AM423" s="32"/>
      <c r="AN423" s="33"/>
    </row>
    <row r="424" spans="2:43" x14ac:dyDescent="0.25">
      <c r="B424" s="25">
        <v>424</v>
      </c>
      <c r="C424" s="27" t="s">
        <v>836</v>
      </c>
      <c r="D424" s="27" t="s">
        <v>837</v>
      </c>
      <c r="E424" s="28" t="s">
        <v>2146</v>
      </c>
      <c r="F424" s="25"/>
      <c r="G424" s="25"/>
      <c r="H424" s="25"/>
      <c r="I424" s="25"/>
      <c r="J424" s="25"/>
      <c r="K424" s="25">
        <v>450</v>
      </c>
      <c r="L424" s="25"/>
      <c r="M424" s="25">
        <v>1760</v>
      </c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9"/>
      <c r="Z424" s="25"/>
      <c r="AA424" s="25"/>
      <c r="AB424" s="25"/>
      <c r="AC424" s="25">
        <v>2210</v>
      </c>
      <c r="AD424" s="26">
        <v>817</v>
      </c>
      <c r="AE424" s="29">
        <v>3027</v>
      </c>
      <c r="AF424" s="29">
        <v>0</v>
      </c>
      <c r="AG424" s="25">
        <v>2210</v>
      </c>
      <c r="AH424" s="25"/>
      <c r="AI424" s="29">
        <v>817</v>
      </c>
      <c r="AJ424" s="30" t="s">
        <v>1512</v>
      </c>
      <c r="AK424" s="31"/>
      <c r="AL424" s="52">
        <v>3027</v>
      </c>
      <c r="AM424" s="32"/>
      <c r="AN424" s="33"/>
      <c r="AQ424" s="32"/>
    </row>
    <row r="425" spans="2:43" x14ac:dyDescent="0.25">
      <c r="B425" s="25">
        <v>425</v>
      </c>
      <c r="C425" s="27" t="s">
        <v>838</v>
      </c>
      <c r="D425" s="27" t="s">
        <v>839</v>
      </c>
      <c r="E425" s="28" t="s">
        <v>2146</v>
      </c>
      <c r="F425" s="25"/>
      <c r="G425" s="25"/>
      <c r="H425" s="25"/>
      <c r="I425" s="25"/>
      <c r="J425" s="25"/>
      <c r="K425" s="25"/>
      <c r="L425" s="25"/>
      <c r="M425" s="25">
        <v>2340</v>
      </c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9"/>
      <c r="Z425" s="25"/>
      <c r="AA425" s="25"/>
      <c r="AB425" s="25"/>
      <c r="AC425" s="25">
        <v>2340</v>
      </c>
      <c r="AD425" s="26">
        <v>1087</v>
      </c>
      <c r="AE425" s="29">
        <v>3427</v>
      </c>
      <c r="AF425" s="29">
        <v>0</v>
      </c>
      <c r="AG425" s="25">
        <v>2340</v>
      </c>
      <c r="AH425" s="25"/>
      <c r="AI425" s="29">
        <v>1087</v>
      </c>
      <c r="AJ425" s="30" t="s">
        <v>1513</v>
      </c>
      <c r="AK425" s="31"/>
      <c r="AL425" s="52">
        <v>3427</v>
      </c>
      <c r="AM425" s="32"/>
      <c r="AN425" s="33"/>
      <c r="AQ425" s="32"/>
    </row>
    <row r="426" spans="2:43" x14ac:dyDescent="0.25">
      <c r="B426" s="25">
        <v>426</v>
      </c>
      <c r="C426" s="27" t="s">
        <v>840</v>
      </c>
      <c r="D426" s="27" t="s">
        <v>841</v>
      </c>
      <c r="E426" s="28" t="s">
        <v>2146</v>
      </c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9"/>
      <c r="Z426" s="25"/>
      <c r="AA426" s="25"/>
      <c r="AB426" s="25"/>
      <c r="AC426" s="25">
        <v>0</v>
      </c>
      <c r="AD426" s="26">
        <v>250</v>
      </c>
      <c r="AE426" s="29">
        <v>250</v>
      </c>
      <c r="AF426" s="29">
        <v>0</v>
      </c>
      <c r="AG426" s="25">
        <v>0</v>
      </c>
      <c r="AH426" s="25"/>
      <c r="AI426" s="29">
        <v>250</v>
      </c>
      <c r="AJ426" s="30" t="s">
        <v>1514</v>
      </c>
      <c r="AK426" s="31"/>
      <c r="AL426" s="52">
        <v>250</v>
      </c>
      <c r="AM426" s="32"/>
      <c r="AN426" s="33"/>
      <c r="AQ426" s="32"/>
    </row>
    <row r="427" spans="2:43" x14ac:dyDescent="0.25">
      <c r="B427" s="25">
        <v>427</v>
      </c>
      <c r="C427" s="27" t="s">
        <v>842</v>
      </c>
      <c r="D427" s="27" t="s">
        <v>1515</v>
      </c>
      <c r="E427" s="28" t="s">
        <v>2145</v>
      </c>
      <c r="F427" s="25"/>
      <c r="G427" s="25"/>
      <c r="H427" s="25"/>
      <c r="I427" s="25">
        <v>2</v>
      </c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9"/>
      <c r="Z427" s="25"/>
      <c r="AA427" s="25"/>
      <c r="AB427" s="25"/>
      <c r="AC427" s="25">
        <v>2</v>
      </c>
      <c r="AD427" s="26">
        <v>0</v>
      </c>
      <c r="AE427" s="29">
        <v>2</v>
      </c>
      <c r="AF427" s="29">
        <v>0</v>
      </c>
      <c r="AG427" s="25">
        <v>2</v>
      </c>
      <c r="AH427" s="25"/>
      <c r="AI427" s="29">
        <v>0</v>
      </c>
      <c r="AJ427" s="30">
        <v>0</v>
      </c>
      <c r="AK427" s="31"/>
      <c r="AL427" s="52">
        <v>2</v>
      </c>
      <c r="AM427" s="32"/>
      <c r="AN427" s="33"/>
      <c r="AQ427" s="32"/>
    </row>
    <row r="428" spans="2:43" x14ac:dyDescent="0.25">
      <c r="B428" s="25">
        <v>428</v>
      </c>
      <c r="C428" s="27" t="s">
        <v>843</v>
      </c>
      <c r="D428" s="27" t="s">
        <v>844</v>
      </c>
      <c r="E428" s="28" t="s">
        <v>2145</v>
      </c>
      <c r="F428" s="25"/>
      <c r="G428" s="25">
        <v>1</v>
      </c>
      <c r="H428" s="25">
        <v>70</v>
      </c>
      <c r="I428" s="25">
        <v>28</v>
      </c>
      <c r="J428" s="25">
        <v>20</v>
      </c>
      <c r="K428" s="25"/>
      <c r="L428" s="25">
        <v>169</v>
      </c>
      <c r="M428" s="25"/>
      <c r="N428" s="25">
        <v>0</v>
      </c>
      <c r="O428" s="25"/>
      <c r="P428" s="25"/>
      <c r="Q428" s="25">
        <v>30</v>
      </c>
      <c r="R428" s="25">
        <v>28</v>
      </c>
      <c r="S428" s="25"/>
      <c r="T428" s="25"/>
      <c r="U428" s="25"/>
      <c r="V428" s="25"/>
      <c r="W428" s="25"/>
      <c r="X428" s="25"/>
      <c r="Y428" s="29">
        <v>3</v>
      </c>
      <c r="Z428" s="25"/>
      <c r="AA428" s="25">
        <v>1</v>
      </c>
      <c r="AB428" s="25"/>
      <c r="AC428" s="25">
        <v>350</v>
      </c>
      <c r="AD428" s="26">
        <v>278</v>
      </c>
      <c r="AE428" s="29">
        <v>628</v>
      </c>
      <c r="AF428" s="29">
        <v>248</v>
      </c>
      <c r="AG428" s="25">
        <v>598</v>
      </c>
      <c r="AH428" s="25">
        <v>2</v>
      </c>
      <c r="AI428" s="29">
        <v>28</v>
      </c>
      <c r="AJ428" s="30" t="s">
        <v>1503</v>
      </c>
      <c r="AK428" s="31"/>
      <c r="AL428" s="52">
        <v>626</v>
      </c>
      <c r="AM428" s="32"/>
      <c r="AN428" s="33"/>
      <c r="AQ428" s="32"/>
    </row>
    <row r="429" spans="2:43" x14ac:dyDescent="0.25">
      <c r="B429" s="25">
        <v>429</v>
      </c>
      <c r="C429" s="27" t="s">
        <v>845</v>
      </c>
      <c r="D429" s="27" t="s">
        <v>846</v>
      </c>
      <c r="E429" s="28" t="s">
        <v>2145</v>
      </c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9"/>
      <c r="Z429" s="25"/>
      <c r="AA429" s="25"/>
      <c r="AB429" s="25"/>
      <c r="AC429" s="25">
        <v>0</v>
      </c>
      <c r="AD429" s="26">
        <v>11</v>
      </c>
      <c r="AE429" s="29">
        <v>11</v>
      </c>
      <c r="AF429" s="29">
        <v>0</v>
      </c>
      <c r="AG429" s="25">
        <v>0</v>
      </c>
      <c r="AH429" s="25">
        <v>1</v>
      </c>
      <c r="AI429" s="29">
        <v>10</v>
      </c>
      <c r="AJ429" s="30" t="s">
        <v>1504</v>
      </c>
      <c r="AK429" s="31"/>
      <c r="AL429" s="52">
        <v>10</v>
      </c>
      <c r="AM429" s="32"/>
      <c r="AN429" s="33"/>
      <c r="AQ429" s="32"/>
    </row>
    <row r="430" spans="2:43" x14ac:dyDescent="0.25">
      <c r="B430" s="25">
        <v>430</v>
      </c>
      <c r="C430" s="27" t="s">
        <v>847</v>
      </c>
      <c r="D430" s="27" t="s">
        <v>848</v>
      </c>
      <c r="E430" s="28" t="s">
        <v>2145</v>
      </c>
      <c r="F430" s="25"/>
      <c r="G430" s="25"/>
      <c r="H430" s="25"/>
      <c r="I430" s="25"/>
      <c r="J430" s="25"/>
      <c r="K430" s="25"/>
      <c r="L430" s="25"/>
      <c r="M430" s="25"/>
      <c r="N430" s="25">
        <v>7</v>
      </c>
      <c r="O430" s="25"/>
      <c r="P430" s="25"/>
      <c r="Q430" s="25">
        <v>14</v>
      </c>
      <c r="R430" s="25"/>
      <c r="S430" s="25">
        <v>0</v>
      </c>
      <c r="T430" s="25">
        <v>72</v>
      </c>
      <c r="U430" s="25">
        <v>5</v>
      </c>
      <c r="V430" s="25"/>
      <c r="W430" s="25"/>
      <c r="X430" s="25"/>
      <c r="Y430" s="29"/>
      <c r="Z430" s="25"/>
      <c r="AA430" s="25"/>
      <c r="AB430" s="25">
        <v>24</v>
      </c>
      <c r="AC430" s="25">
        <v>122</v>
      </c>
      <c r="AD430" s="26">
        <v>38</v>
      </c>
      <c r="AE430" s="29">
        <v>160</v>
      </c>
      <c r="AF430" s="29">
        <v>38</v>
      </c>
      <c r="AG430" s="25">
        <v>160</v>
      </c>
      <c r="AH430" s="25">
        <v>2</v>
      </c>
      <c r="AI430" s="29">
        <v>-2</v>
      </c>
      <c r="AJ430" s="30" t="s">
        <v>1504</v>
      </c>
      <c r="AK430" s="31"/>
      <c r="AL430" s="52">
        <v>158</v>
      </c>
      <c r="AM430" s="32"/>
      <c r="AN430" s="33"/>
      <c r="AQ430" s="32"/>
    </row>
    <row r="431" spans="2:43" x14ac:dyDescent="0.25">
      <c r="B431" s="25">
        <v>431</v>
      </c>
      <c r="C431" s="27" t="s">
        <v>849</v>
      </c>
      <c r="D431" s="27" t="s">
        <v>850</v>
      </c>
      <c r="E431" s="28" t="s">
        <v>2145</v>
      </c>
      <c r="F431" s="25"/>
      <c r="G431" s="25"/>
      <c r="H431" s="25"/>
      <c r="I431" s="25">
        <v>28</v>
      </c>
      <c r="J431" s="25"/>
      <c r="K431" s="25">
        <v>16</v>
      </c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9"/>
      <c r="Z431" s="25">
        <v>4</v>
      </c>
      <c r="AA431" s="25"/>
      <c r="AB431" s="25"/>
      <c r="AC431" s="25">
        <v>48</v>
      </c>
      <c r="AD431" s="26">
        <v>11</v>
      </c>
      <c r="AE431" s="29">
        <v>59</v>
      </c>
      <c r="AF431" s="29">
        <v>0</v>
      </c>
      <c r="AG431" s="25">
        <v>48</v>
      </c>
      <c r="AH431" s="25">
        <v>6</v>
      </c>
      <c r="AI431" s="29">
        <v>5</v>
      </c>
      <c r="AJ431" s="30" t="s">
        <v>1502</v>
      </c>
      <c r="AK431" s="31"/>
      <c r="AL431" s="52">
        <v>53</v>
      </c>
      <c r="AM431" s="32"/>
      <c r="AN431" s="33"/>
      <c r="AQ431" s="32"/>
    </row>
    <row r="432" spans="2:43" x14ac:dyDescent="0.25">
      <c r="B432" s="25">
        <v>432</v>
      </c>
      <c r="C432" s="27" t="s">
        <v>5</v>
      </c>
      <c r="D432" s="27" t="s">
        <v>851</v>
      </c>
      <c r="E432" s="28" t="s">
        <v>2145</v>
      </c>
      <c r="F432" s="25"/>
      <c r="G432" s="25"/>
      <c r="H432" s="25"/>
      <c r="I432" s="25">
        <v>28</v>
      </c>
      <c r="J432" s="25"/>
      <c r="K432" s="25">
        <v>16</v>
      </c>
      <c r="L432" s="25"/>
      <c r="M432" s="25"/>
      <c r="N432" s="25">
        <v>7</v>
      </c>
      <c r="O432" s="25"/>
      <c r="P432" s="25"/>
      <c r="Q432" s="25">
        <v>14</v>
      </c>
      <c r="R432" s="25"/>
      <c r="S432" s="25">
        <v>0</v>
      </c>
      <c r="T432" s="25">
        <v>72</v>
      </c>
      <c r="U432" s="25">
        <v>5</v>
      </c>
      <c r="V432" s="25"/>
      <c r="W432" s="25"/>
      <c r="X432" s="25"/>
      <c r="Y432" s="29"/>
      <c r="Z432" s="25">
        <v>4</v>
      </c>
      <c r="AA432" s="25"/>
      <c r="AB432" s="25">
        <v>24</v>
      </c>
      <c r="AC432" s="25">
        <v>170</v>
      </c>
      <c r="AD432" s="26">
        <v>66</v>
      </c>
      <c r="AE432" s="29">
        <v>236</v>
      </c>
      <c r="AF432" s="29">
        <v>58</v>
      </c>
      <c r="AG432" s="25">
        <v>228</v>
      </c>
      <c r="AH432" s="25">
        <v>5</v>
      </c>
      <c r="AI432" s="29">
        <v>3</v>
      </c>
      <c r="AJ432" s="30" t="s">
        <v>1502</v>
      </c>
      <c r="AK432" s="31"/>
      <c r="AL432" s="52">
        <v>231</v>
      </c>
      <c r="AM432" s="32"/>
      <c r="AN432" s="33"/>
      <c r="AQ432" s="32"/>
    </row>
    <row r="433" spans="2:43" x14ac:dyDescent="0.25">
      <c r="B433" s="25">
        <v>433</v>
      </c>
      <c r="C433" s="27" t="s">
        <v>852</v>
      </c>
      <c r="D433" s="27" t="s">
        <v>853</v>
      </c>
      <c r="E433" s="28" t="s">
        <v>2145</v>
      </c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9"/>
      <c r="Z433" s="25"/>
      <c r="AA433" s="25"/>
      <c r="AB433" s="25"/>
      <c r="AC433" s="25">
        <v>0</v>
      </c>
      <c r="AD433" s="26">
        <v>128</v>
      </c>
      <c r="AE433" s="29">
        <v>128</v>
      </c>
      <c r="AF433" s="29">
        <v>0</v>
      </c>
      <c r="AG433" s="25">
        <v>0</v>
      </c>
      <c r="AH433" s="25"/>
      <c r="AI433" s="29">
        <v>128</v>
      </c>
      <c r="AJ433" s="30" t="s">
        <v>1502</v>
      </c>
      <c r="AK433" s="31"/>
      <c r="AL433" s="52">
        <v>128</v>
      </c>
      <c r="AM433" s="32"/>
      <c r="AN433" s="33"/>
      <c r="AQ433" s="32"/>
    </row>
    <row r="434" spans="2:43" x14ac:dyDescent="0.25">
      <c r="B434" s="25">
        <v>434</v>
      </c>
      <c r="C434" s="27" t="s">
        <v>854</v>
      </c>
      <c r="D434" s="27" t="s">
        <v>855</v>
      </c>
      <c r="E434" s="28" t="s">
        <v>2145</v>
      </c>
      <c r="F434" s="25"/>
      <c r="G434" s="25">
        <v>3</v>
      </c>
      <c r="H434" s="25">
        <v>140</v>
      </c>
      <c r="I434" s="25">
        <v>76</v>
      </c>
      <c r="J434" s="25">
        <v>43</v>
      </c>
      <c r="K434" s="25"/>
      <c r="L434" s="25">
        <v>507</v>
      </c>
      <c r="M434" s="25"/>
      <c r="N434" s="25">
        <v>2</v>
      </c>
      <c r="O434" s="25"/>
      <c r="P434" s="25"/>
      <c r="Q434" s="25">
        <v>72</v>
      </c>
      <c r="R434" s="25">
        <v>55</v>
      </c>
      <c r="S434" s="25"/>
      <c r="T434" s="25">
        <v>44</v>
      </c>
      <c r="U434" s="25"/>
      <c r="V434" s="25"/>
      <c r="W434" s="25"/>
      <c r="X434" s="25"/>
      <c r="Y434" s="29">
        <v>9</v>
      </c>
      <c r="Z434" s="25"/>
      <c r="AA434" s="25">
        <v>3</v>
      </c>
      <c r="AB434" s="25"/>
      <c r="AC434" s="25">
        <v>954</v>
      </c>
      <c r="AD434" s="26">
        <v>220</v>
      </c>
      <c r="AE434" s="29">
        <v>1174</v>
      </c>
      <c r="AF434" s="29">
        <v>207</v>
      </c>
      <c r="AG434" s="25">
        <v>1161</v>
      </c>
      <c r="AH434" s="25">
        <v>4</v>
      </c>
      <c r="AI434" s="29">
        <v>9</v>
      </c>
      <c r="AJ434" s="30" t="s">
        <v>1503</v>
      </c>
      <c r="AK434" s="31"/>
      <c r="AL434" s="52">
        <v>1170</v>
      </c>
      <c r="AM434" s="32"/>
      <c r="AN434" s="33"/>
      <c r="AQ434" s="32"/>
    </row>
    <row r="435" spans="2:43" x14ac:dyDescent="0.25">
      <c r="B435" s="25">
        <v>435</v>
      </c>
      <c r="C435" s="27" t="s">
        <v>856</v>
      </c>
      <c r="D435" s="27" t="s">
        <v>857</v>
      </c>
      <c r="E435" s="78" t="s">
        <v>2147</v>
      </c>
      <c r="F435" s="25"/>
      <c r="G435" s="25"/>
      <c r="H435" s="25">
        <v>4</v>
      </c>
      <c r="I435" s="25"/>
      <c r="J435" s="25"/>
      <c r="K435" s="25"/>
      <c r="L435" s="25"/>
      <c r="M435" s="25"/>
      <c r="N435" s="25"/>
      <c r="O435" s="25"/>
      <c r="P435" s="25"/>
      <c r="Q435" s="25"/>
      <c r="R435" s="25">
        <v>2</v>
      </c>
      <c r="S435" s="25"/>
      <c r="T435" s="25"/>
      <c r="U435" s="25"/>
      <c r="V435" s="25"/>
      <c r="W435" s="25"/>
      <c r="X435" s="25"/>
      <c r="Y435" s="29"/>
      <c r="Z435" s="25"/>
      <c r="AA435" s="25"/>
      <c r="AB435" s="25"/>
      <c r="AC435" s="25">
        <v>6</v>
      </c>
      <c r="AD435" s="26">
        <v>2</v>
      </c>
      <c r="AE435" s="29">
        <v>8</v>
      </c>
      <c r="AF435" s="29">
        <v>2</v>
      </c>
      <c r="AG435" s="25">
        <v>8</v>
      </c>
      <c r="AH435" s="25"/>
      <c r="AI435" s="29">
        <v>0</v>
      </c>
      <c r="AJ435" s="30" t="s">
        <v>1484</v>
      </c>
      <c r="AK435" s="31"/>
      <c r="AL435" s="52">
        <v>8</v>
      </c>
      <c r="AM435" s="32"/>
      <c r="AN435" s="33"/>
      <c r="AQ435" s="32"/>
    </row>
    <row r="436" spans="2:43" x14ac:dyDescent="0.25">
      <c r="B436" s="25">
        <v>436</v>
      </c>
      <c r="C436" s="27" t="s">
        <v>858</v>
      </c>
      <c r="D436" s="27" t="s">
        <v>859</v>
      </c>
      <c r="E436" s="28" t="s">
        <v>2145</v>
      </c>
      <c r="F436" s="25"/>
      <c r="G436" s="25">
        <v>1</v>
      </c>
      <c r="H436" s="25"/>
      <c r="I436" s="25">
        <v>20</v>
      </c>
      <c r="J436" s="25">
        <v>1</v>
      </c>
      <c r="K436" s="25"/>
      <c r="L436" s="25">
        <v>109</v>
      </c>
      <c r="M436" s="25"/>
      <c r="N436" s="25">
        <v>4</v>
      </c>
      <c r="O436" s="25"/>
      <c r="P436" s="25"/>
      <c r="Q436" s="25">
        <v>12</v>
      </c>
      <c r="R436" s="25">
        <v>1</v>
      </c>
      <c r="S436" s="25"/>
      <c r="T436" s="25"/>
      <c r="U436" s="25"/>
      <c r="V436" s="25"/>
      <c r="W436" s="25"/>
      <c r="X436" s="25"/>
      <c r="Y436" s="29">
        <v>3</v>
      </c>
      <c r="Z436" s="25"/>
      <c r="AA436" s="25">
        <v>1</v>
      </c>
      <c r="AB436" s="25"/>
      <c r="AC436" s="25">
        <v>152</v>
      </c>
      <c r="AD436" s="26">
        <v>448</v>
      </c>
      <c r="AE436" s="29">
        <v>600</v>
      </c>
      <c r="AF436" s="29">
        <v>113</v>
      </c>
      <c r="AG436" s="25">
        <v>265</v>
      </c>
      <c r="AH436" s="25">
        <v>8</v>
      </c>
      <c r="AI436" s="29">
        <v>327</v>
      </c>
      <c r="AJ436" s="30" t="s">
        <v>1484</v>
      </c>
      <c r="AK436" s="31"/>
      <c r="AL436" s="52">
        <v>592</v>
      </c>
      <c r="AM436" s="32"/>
      <c r="AN436" s="33"/>
      <c r="AQ436" s="32"/>
    </row>
    <row r="437" spans="2:43" x14ac:dyDescent="0.25">
      <c r="B437" s="25">
        <v>437</v>
      </c>
      <c r="C437" s="27" t="s">
        <v>860</v>
      </c>
      <c r="D437" s="27" t="s">
        <v>861</v>
      </c>
      <c r="E437" s="28" t="s">
        <v>2145</v>
      </c>
      <c r="F437" s="25"/>
      <c r="G437" s="25"/>
      <c r="H437" s="25">
        <v>50</v>
      </c>
      <c r="I437" s="25">
        <v>6</v>
      </c>
      <c r="J437" s="25">
        <v>20</v>
      </c>
      <c r="K437" s="25"/>
      <c r="L437" s="25"/>
      <c r="M437" s="25"/>
      <c r="N437" s="25"/>
      <c r="O437" s="25"/>
      <c r="P437" s="25"/>
      <c r="Q437" s="25">
        <v>18</v>
      </c>
      <c r="R437" s="25">
        <v>16</v>
      </c>
      <c r="S437" s="25"/>
      <c r="T437" s="25"/>
      <c r="U437" s="25"/>
      <c r="V437" s="25"/>
      <c r="W437" s="25"/>
      <c r="X437" s="25"/>
      <c r="Y437" s="29"/>
      <c r="Z437" s="25"/>
      <c r="AA437" s="25"/>
      <c r="AB437" s="25"/>
      <c r="AC437" s="25">
        <v>110</v>
      </c>
      <c r="AD437" s="26">
        <v>24</v>
      </c>
      <c r="AE437" s="29">
        <v>134</v>
      </c>
      <c r="AF437" s="29">
        <v>20</v>
      </c>
      <c r="AG437" s="25">
        <v>130</v>
      </c>
      <c r="AH437" s="25">
        <v>8</v>
      </c>
      <c r="AI437" s="29">
        <v>-4</v>
      </c>
      <c r="AJ437" s="30">
        <v>0</v>
      </c>
      <c r="AK437" s="31"/>
      <c r="AL437" s="52">
        <v>126</v>
      </c>
      <c r="AM437" s="32"/>
      <c r="AN437" s="33"/>
      <c r="AQ437" s="32"/>
    </row>
    <row r="438" spans="2:43" x14ac:dyDescent="0.25">
      <c r="B438" s="25">
        <v>438</v>
      </c>
      <c r="C438" s="27" t="s">
        <v>862</v>
      </c>
      <c r="D438" s="27" t="s">
        <v>863</v>
      </c>
      <c r="E438" s="78" t="s">
        <v>1547</v>
      </c>
      <c r="F438" s="25">
        <v>0</v>
      </c>
      <c r="G438" s="25">
        <v>21</v>
      </c>
      <c r="H438" s="25">
        <v>1</v>
      </c>
      <c r="I438" s="25"/>
      <c r="J438" s="25">
        <v>8</v>
      </c>
      <c r="K438" s="25"/>
      <c r="L438" s="25"/>
      <c r="M438" s="25"/>
      <c r="N438" s="25"/>
      <c r="O438" s="25" t="s">
        <v>1516</v>
      </c>
      <c r="P438" s="25">
        <v>32</v>
      </c>
      <c r="Q438" s="25"/>
      <c r="R438" s="25"/>
      <c r="S438" s="25"/>
      <c r="T438" s="25"/>
      <c r="U438" s="25">
        <v>38</v>
      </c>
      <c r="V438" s="25"/>
      <c r="W438" s="25"/>
      <c r="X438" s="25"/>
      <c r="Y438" s="29"/>
      <c r="Z438" s="25"/>
      <c r="AA438" s="25"/>
      <c r="AB438" s="25"/>
      <c r="AC438" s="25">
        <v>100</v>
      </c>
      <c r="AD438" s="26">
        <v>28</v>
      </c>
      <c r="AE438" s="29">
        <v>128</v>
      </c>
      <c r="AF438" s="29">
        <v>24</v>
      </c>
      <c r="AG438" s="25">
        <v>124</v>
      </c>
      <c r="AH438" s="25">
        <v>5</v>
      </c>
      <c r="AI438" s="29">
        <v>-1</v>
      </c>
      <c r="AJ438" s="30" t="s">
        <v>1517</v>
      </c>
      <c r="AK438" s="31"/>
      <c r="AL438" s="52">
        <v>123</v>
      </c>
      <c r="AM438" s="32"/>
      <c r="AN438" s="33"/>
      <c r="AQ438" s="32"/>
    </row>
    <row r="439" spans="2:43" x14ac:dyDescent="0.25">
      <c r="B439" s="25">
        <v>439</v>
      </c>
      <c r="C439" s="27" t="s">
        <v>864</v>
      </c>
      <c r="D439" s="27" t="s">
        <v>865</v>
      </c>
      <c r="E439" s="28" t="s">
        <v>2145</v>
      </c>
      <c r="F439" s="25"/>
      <c r="G439" s="25"/>
      <c r="H439" s="25"/>
      <c r="I439" s="25"/>
      <c r="J439" s="25"/>
      <c r="K439" s="25">
        <v>40</v>
      </c>
      <c r="L439" s="25"/>
      <c r="M439" s="25"/>
      <c r="N439" s="25"/>
      <c r="O439" s="25"/>
      <c r="P439" s="25"/>
      <c r="Q439" s="25"/>
      <c r="R439" s="25"/>
      <c r="S439" s="25"/>
      <c r="T439" s="25"/>
      <c r="U439" s="25">
        <v>20</v>
      </c>
      <c r="V439" s="25"/>
      <c r="W439" s="25"/>
      <c r="X439" s="25"/>
      <c r="Y439" s="29"/>
      <c r="Z439" s="25"/>
      <c r="AA439" s="25"/>
      <c r="AB439" s="25"/>
      <c r="AC439" s="25">
        <v>60</v>
      </c>
      <c r="AD439" s="26">
        <v>30</v>
      </c>
      <c r="AE439" s="29">
        <v>90</v>
      </c>
      <c r="AF439" s="29">
        <v>0</v>
      </c>
      <c r="AG439" s="25">
        <v>60</v>
      </c>
      <c r="AH439" s="25"/>
      <c r="AI439" s="29">
        <v>30</v>
      </c>
      <c r="AJ439" s="30" t="s">
        <v>1504</v>
      </c>
      <c r="AK439" s="31"/>
      <c r="AL439" s="52">
        <v>90</v>
      </c>
      <c r="AM439" s="32"/>
      <c r="AN439" s="33"/>
      <c r="AQ439" s="32"/>
    </row>
    <row r="440" spans="2:43" x14ac:dyDescent="0.25">
      <c r="B440" s="25">
        <v>440</v>
      </c>
      <c r="C440" s="27" t="s">
        <v>866</v>
      </c>
      <c r="D440" s="27" t="s">
        <v>867</v>
      </c>
      <c r="E440" s="28" t="s">
        <v>2145</v>
      </c>
      <c r="F440" s="25"/>
      <c r="G440" s="25"/>
      <c r="H440" s="25"/>
      <c r="I440" s="25">
        <v>60</v>
      </c>
      <c r="J440" s="25"/>
      <c r="K440" s="25">
        <v>40</v>
      </c>
      <c r="L440" s="25"/>
      <c r="M440" s="25"/>
      <c r="N440" s="25">
        <v>8</v>
      </c>
      <c r="O440" s="25"/>
      <c r="P440" s="25"/>
      <c r="Q440" s="25">
        <v>30</v>
      </c>
      <c r="R440" s="25"/>
      <c r="S440" s="25">
        <v>0</v>
      </c>
      <c r="T440" s="25">
        <v>148</v>
      </c>
      <c r="U440" s="25">
        <v>160</v>
      </c>
      <c r="V440" s="25"/>
      <c r="W440" s="25"/>
      <c r="X440" s="25"/>
      <c r="Y440" s="29"/>
      <c r="Z440" s="25">
        <v>6</v>
      </c>
      <c r="AA440" s="25"/>
      <c r="AB440" s="25">
        <v>50</v>
      </c>
      <c r="AC440" s="25">
        <v>502</v>
      </c>
      <c r="AD440" s="26">
        <v>86</v>
      </c>
      <c r="AE440" s="29">
        <v>588</v>
      </c>
      <c r="AF440" s="29">
        <v>55</v>
      </c>
      <c r="AG440" s="25">
        <v>557</v>
      </c>
      <c r="AH440" s="25">
        <v>105</v>
      </c>
      <c r="AI440" s="29">
        <v>-74</v>
      </c>
      <c r="AJ440" s="30" t="s">
        <v>1502</v>
      </c>
      <c r="AK440" s="31"/>
      <c r="AL440" s="52">
        <v>483</v>
      </c>
      <c r="AM440" s="32"/>
      <c r="AN440" s="33"/>
      <c r="AQ440" s="32"/>
    </row>
    <row r="441" spans="2:43" x14ac:dyDescent="0.25">
      <c r="B441" s="25">
        <v>441</v>
      </c>
      <c r="C441" s="27" t="s">
        <v>868</v>
      </c>
      <c r="D441" s="27" t="s">
        <v>869</v>
      </c>
      <c r="E441" s="28" t="s">
        <v>2145</v>
      </c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>
        <v>10</v>
      </c>
      <c r="V441" s="25"/>
      <c r="W441" s="25"/>
      <c r="X441" s="25"/>
      <c r="Y441" s="29">
        <v>10</v>
      </c>
      <c r="Z441" s="25"/>
      <c r="AA441" s="25"/>
      <c r="AB441" s="25"/>
      <c r="AC441" s="25">
        <v>20</v>
      </c>
      <c r="AD441" s="26">
        <v>10</v>
      </c>
      <c r="AE441" s="29">
        <v>30</v>
      </c>
      <c r="AF441" s="29">
        <v>4</v>
      </c>
      <c r="AG441" s="25">
        <v>24</v>
      </c>
      <c r="AH441" s="25"/>
      <c r="AI441" s="29">
        <v>6</v>
      </c>
      <c r="AJ441" s="30" t="s">
        <v>1381</v>
      </c>
      <c r="AK441" s="31"/>
      <c r="AL441" s="52">
        <v>30</v>
      </c>
      <c r="AM441" s="32"/>
      <c r="AN441" s="33"/>
      <c r="AQ441" s="32"/>
    </row>
    <row r="442" spans="2:43" x14ac:dyDescent="0.25">
      <c r="B442" s="25">
        <v>442</v>
      </c>
      <c r="C442" s="27" t="s">
        <v>870</v>
      </c>
      <c r="D442" s="27" t="s">
        <v>871</v>
      </c>
      <c r="E442" s="28" t="s">
        <v>2145</v>
      </c>
      <c r="F442" s="25"/>
      <c r="G442" s="25"/>
      <c r="H442" s="25">
        <v>70</v>
      </c>
      <c r="I442" s="25">
        <v>30</v>
      </c>
      <c r="J442" s="25"/>
      <c r="K442" s="25"/>
      <c r="L442" s="25"/>
      <c r="M442" s="25"/>
      <c r="N442" s="25">
        <v>0</v>
      </c>
      <c r="O442" s="25"/>
      <c r="P442" s="25"/>
      <c r="Q442" s="25">
        <v>40</v>
      </c>
      <c r="R442" s="25">
        <v>32</v>
      </c>
      <c r="S442" s="25"/>
      <c r="T442" s="25"/>
      <c r="U442" s="25"/>
      <c r="V442" s="25"/>
      <c r="W442" s="25"/>
      <c r="X442" s="25"/>
      <c r="Y442" s="29"/>
      <c r="Z442" s="25"/>
      <c r="AA442" s="25"/>
      <c r="AB442" s="25"/>
      <c r="AC442" s="25">
        <v>172</v>
      </c>
      <c r="AD442" s="26">
        <v>74</v>
      </c>
      <c r="AE442" s="29">
        <v>246</v>
      </c>
      <c r="AF442" s="29">
        <v>44</v>
      </c>
      <c r="AG442" s="25">
        <v>216</v>
      </c>
      <c r="AH442" s="25">
        <v>4</v>
      </c>
      <c r="AI442" s="29">
        <v>26</v>
      </c>
      <c r="AJ442" s="30" t="s">
        <v>1502</v>
      </c>
      <c r="AK442" s="31"/>
      <c r="AL442" s="52">
        <v>242</v>
      </c>
      <c r="AM442" s="32"/>
      <c r="AN442" s="33"/>
      <c r="AQ442" s="32"/>
    </row>
    <row r="443" spans="2:43" x14ac:dyDescent="0.25">
      <c r="B443" s="25">
        <v>443</v>
      </c>
      <c r="C443" s="27" t="s">
        <v>872</v>
      </c>
      <c r="D443" s="27" t="s">
        <v>873</v>
      </c>
      <c r="E443" s="28" t="s">
        <v>2145</v>
      </c>
      <c r="F443" s="25"/>
      <c r="G443" s="25"/>
      <c r="H443" s="25"/>
      <c r="I443" s="25">
        <v>60</v>
      </c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9"/>
      <c r="Z443" s="25"/>
      <c r="AA443" s="25"/>
      <c r="AB443" s="25"/>
      <c r="AC443" s="25">
        <v>60</v>
      </c>
      <c r="AD443" s="26">
        <v>0</v>
      </c>
      <c r="AE443" s="29">
        <v>60</v>
      </c>
      <c r="AF443" s="29">
        <v>0</v>
      </c>
      <c r="AG443" s="25">
        <v>60</v>
      </c>
      <c r="AH443" s="25"/>
      <c r="AI443" s="29">
        <v>0</v>
      </c>
      <c r="AJ443" s="30">
        <v>0</v>
      </c>
      <c r="AK443" s="31"/>
      <c r="AL443" s="52">
        <v>60</v>
      </c>
      <c r="AM443" s="32"/>
      <c r="AN443" s="33"/>
      <c r="AQ443" s="32"/>
    </row>
    <row r="444" spans="2:43" x14ac:dyDescent="0.25">
      <c r="B444" s="25">
        <v>444</v>
      </c>
      <c r="C444" s="27" t="s">
        <v>874</v>
      </c>
      <c r="D444" s="27" t="s">
        <v>875</v>
      </c>
      <c r="E444" s="78" t="s">
        <v>1547</v>
      </c>
      <c r="F444" s="25"/>
      <c r="G444" s="25"/>
      <c r="H444" s="25"/>
      <c r="I444" s="25">
        <v>15</v>
      </c>
      <c r="J444" s="25"/>
      <c r="K444" s="25"/>
      <c r="L444" s="25"/>
      <c r="M444" s="25"/>
      <c r="N444" s="25">
        <v>0</v>
      </c>
      <c r="O444" s="25"/>
      <c r="P444" s="25"/>
      <c r="Q444" s="25">
        <v>14</v>
      </c>
      <c r="R444" s="25"/>
      <c r="S444" s="25"/>
      <c r="T444" s="25"/>
      <c r="U444" s="25">
        <v>6</v>
      </c>
      <c r="V444" s="25"/>
      <c r="W444" s="25"/>
      <c r="X444" s="25"/>
      <c r="Y444" s="29"/>
      <c r="Z444" s="25">
        <v>2</v>
      </c>
      <c r="AA444" s="25"/>
      <c r="AB444" s="25"/>
      <c r="AC444" s="25">
        <v>37</v>
      </c>
      <c r="AD444" s="26">
        <v>215</v>
      </c>
      <c r="AE444" s="29">
        <v>252</v>
      </c>
      <c r="AF444" s="29">
        <v>163</v>
      </c>
      <c r="AG444" s="25">
        <v>200</v>
      </c>
      <c r="AH444" s="25"/>
      <c r="AI444" s="29">
        <v>52</v>
      </c>
      <c r="AJ444" s="30" t="s">
        <v>1502</v>
      </c>
      <c r="AK444" s="31"/>
      <c r="AL444" s="52">
        <v>252</v>
      </c>
      <c r="AM444" s="32"/>
      <c r="AN444" s="33"/>
      <c r="AQ444" s="32"/>
    </row>
    <row r="445" spans="2:43" x14ac:dyDescent="0.25">
      <c r="B445" s="25">
        <v>445</v>
      </c>
      <c r="C445" s="27" t="s">
        <v>876</v>
      </c>
      <c r="D445" s="27" t="s">
        <v>877</v>
      </c>
      <c r="E445" s="28" t="s">
        <v>2145</v>
      </c>
      <c r="F445" s="25"/>
      <c r="G445" s="25">
        <v>10</v>
      </c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9"/>
      <c r="Z445" s="25"/>
      <c r="AA445" s="25"/>
      <c r="AB445" s="25"/>
      <c r="AC445" s="25">
        <v>10</v>
      </c>
      <c r="AD445" s="26">
        <v>80</v>
      </c>
      <c r="AE445" s="29">
        <v>90</v>
      </c>
      <c r="AF445" s="29">
        <v>4</v>
      </c>
      <c r="AG445" s="25">
        <v>14</v>
      </c>
      <c r="AH445" s="25"/>
      <c r="AI445" s="29">
        <v>76</v>
      </c>
      <c r="AJ445" s="30" t="s">
        <v>1487</v>
      </c>
      <c r="AK445" s="31"/>
      <c r="AL445" s="52">
        <v>90</v>
      </c>
      <c r="AM445" s="32"/>
      <c r="AN445" s="33"/>
      <c r="AQ445" s="32"/>
    </row>
    <row r="446" spans="2:43" x14ac:dyDescent="0.25">
      <c r="B446" s="25">
        <v>446</v>
      </c>
      <c r="C446" s="27" t="s">
        <v>878</v>
      </c>
      <c r="D446" s="27" t="s">
        <v>879</v>
      </c>
      <c r="E446" s="28" t="s">
        <v>2145</v>
      </c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>
        <v>10</v>
      </c>
      <c r="V446" s="25"/>
      <c r="W446" s="25"/>
      <c r="X446" s="25"/>
      <c r="Y446" s="29"/>
      <c r="Z446" s="25"/>
      <c r="AA446" s="25"/>
      <c r="AB446" s="25"/>
      <c r="AC446" s="25">
        <v>10</v>
      </c>
      <c r="AD446" s="26">
        <v>4</v>
      </c>
      <c r="AE446" s="29">
        <v>14</v>
      </c>
      <c r="AF446" s="29">
        <v>0</v>
      </c>
      <c r="AG446" s="25">
        <v>10</v>
      </c>
      <c r="AH446" s="25"/>
      <c r="AI446" s="29">
        <v>4</v>
      </c>
      <c r="AJ446" s="30" t="s">
        <v>1518</v>
      </c>
      <c r="AK446" s="31"/>
      <c r="AL446" s="52">
        <v>14</v>
      </c>
      <c r="AM446" s="32"/>
      <c r="AN446" s="33"/>
      <c r="AQ446" s="32"/>
    </row>
    <row r="447" spans="2:43" x14ac:dyDescent="0.25">
      <c r="B447" s="25">
        <v>447</v>
      </c>
      <c r="C447" s="27" t="s">
        <v>880</v>
      </c>
      <c r="D447" s="27" t="s">
        <v>881</v>
      </c>
      <c r="E447" s="28" t="s">
        <v>2145</v>
      </c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9"/>
      <c r="Z447" s="25"/>
      <c r="AA447" s="25"/>
      <c r="AB447" s="25"/>
      <c r="AC447" s="25">
        <v>0</v>
      </c>
      <c r="AD447" s="26">
        <v>39</v>
      </c>
      <c r="AE447" s="29">
        <v>39</v>
      </c>
      <c r="AF447" s="29">
        <v>10</v>
      </c>
      <c r="AG447" s="25">
        <v>10</v>
      </c>
      <c r="AH447" s="25"/>
      <c r="AI447" s="29">
        <v>29</v>
      </c>
      <c r="AJ447" s="30" t="s">
        <v>1487</v>
      </c>
      <c r="AK447" s="31"/>
      <c r="AL447" s="52">
        <v>39</v>
      </c>
      <c r="AM447" s="32"/>
      <c r="AN447" s="33"/>
      <c r="AQ447" s="32"/>
    </row>
    <row r="448" spans="2:43" x14ac:dyDescent="0.25">
      <c r="B448" s="25">
        <v>448</v>
      </c>
      <c r="C448" s="27" t="s">
        <v>882</v>
      </c>
      <c r="D448" s="27" t="s">
        <v>883</v>
      </c>
      <c r="E448" s="28" t="s">
        <v>2145</v>
      </c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9"/>
      <c r="Z448" s="25"/>
      <c r="AA448" s="25"/>
      <c r="AB448" s="25"/>
      <c r="AC448" s="25">
        <v>0</v>
      </c>
      <c r="AD448" s="26">
        <v>38</v>
      </c>
      <c r="AE448" s="29">
        <v>38</v>
      </c>
      <c r="AF448" s="29">
        <v>0</v>
      </c>
      <c r="AG448" s="25">
        <v>0</v>
      </c>
      <c r="AH448" s="25"/>
      <c r="AI448" s="29">
        <v>38</v>
      </c>
      <c r="AJ448" s="30" t="s">
        <v>1487</v>
      </c>
      <c r="AK448" s="31"/>
      <c r="AL448" s="52">
        <v>38</v>
      </c>
      <c r="AM448" s="32"/>
      <c r="AN448" s="33"/>
      <c r="AQ448" s="32"/>
    </row>
    <row r="449" spans="2:43" x14ac:dyDescent="0.25">
      <c r="B449" s="25">
        <v>449</v>
      </c>
      <c r="C449" s="27" t="s">
        <v>884</v>
      </c>
      <c r="D449" s="27" t="s">
        <v>1519</v>
      </c>
      <c r="E449" s="28" t="s">
        <v>189</v>
      </c>
      <c r="F449" s="25"/>
      <c r="G449" s="25">
        <v>144</v>
      </c>
      <c r="H449" s="25"/>
      <c r="I449" s="25">
        <v>144</v>
      </c>
      <c r="J449" s="25">
        <v>72</v>
      </c>
      <c r="K449" s="25"/>
      <c r="L449" s="25"/>
      <c r="M449" s="25"/>
      <c r="N449" s="25">
        <v>72</v>
      </c>
      <c r="O449" s="25">
        <v>144</v>
      </c>
      <c r="P449" s="25"/>
      <c r="Q449" s="25">
        <v>144</v>
      </c>
      <c r="R449" s="25">
        <v>144</v>
      </c>
      <c r="S449" s="25"/>
      <c r="T449" s="25"/>
      <c r="U449" s="25"/>
      <c r="V449" s="25"/>
      <c r="W449" s="25"/>
      <c r="X449" s="25"/>
      <c r="Y449" s="29">
        <v>72</v>
      </c>
      <c r="Z449" s="25"/>
      <c r="AA449" s="25">
        <v>6</v>
      </c>
      <c r="AB449" s="25"/>
      <c r="AC449" s="25">
        <v>942</v>
      </c>
      <c r="AD449" s="26">
        <v>224</v>
      </c>
      <c r="AE449" s="29">
        <v>1166</v>
      </c>
      <c r="AF449" s="29">
        <v>0</v>
      </c>
      <c r="AG449" s="25">
        <v>942</v>
      </c>
      <c r="AH449" s="25">
        <v>224</v>
      </c>
      <c r="AI449" s="29">
        <v>0</v>
      </c>
      <c r="AJ449" s="30">
        <v>0</v>
      </c>
      <c r="AK449" s="31"/>
      <c r="AL449" s="52">
        <v>942</v>
      </c>
      <c r="AM449" s="32"/>
      <c r="AN449" s="33"/>
      <c r="AQ449" s="32"/>
    </row>
    <row r="450" spans="2:43" x14ac:dyDescent="0.25">
      <c r="B450" s="25">
        <v>450</v>
      </c>
      <c r="C450" s="27" t="s">
        <v>885</v>
      </c>
      <c r="D450" s="27" t="s">
        <v>886</v>
      </c>
      <c r="E450" s="28" t="s">
        <v>189</v>
      </c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9"/>
      <c r="Z450" s="25"/>
      <c r="AA450" s="25"/>
      <c r="AB450" s="25"/>
      <c r="AC450" s="25">
        <v>0</v>
      </c>
      <c r="AD450" s="26">
        <v>80</v>
      </c>
      <c r="AE450" s="29">
        <v>80</v>
      </c>
      <c r="AF450" s="29">
        <v>20</v>
      </c>
      <c r="AG450" s="25">
        <v>20</v>
      </c>
      <c r="AH450" s="25"/>
      <c r="AI450" s="29">
        <v>60</v>
      </c>
      <c r="AJ450" s="30">
        <v>0</v>
      </c>
      <c r="AK450" s="31"/>
      <c r="AL450" s="52">
        <v>80</v>
      </c>
      <c r="AM450" s="32"/>
      <c r="AN450" s="33"/>
      <c r="AQ450" s="32"/>
    </row>
    <row r="451" spans="2:43" x14ac:dyDescent="0.25">
      <c r="B451" s="25">
        <v>451</v>
      </c>
      <c r="C451" s="27" t="s">
        <v>887</v>
      </c>
      <c r="D451" s="27" t="s">
        <v>888</v>
      </c>
      <c r="E451" s="28" t="s">
        <v>2145</v>
      </c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>
        <v>50</v>
      </c>
      <c r="V451" s="25"/>
      <c r="W451" s="25"/>
      <c r="X451" s="25"/>
      <c r="Y451" s="29"/>
      <c r="Z451" s="25"/>
      <c r="AA451" s="25"/>
      <c r="AB451" s="25"/>
      <c r="AC451" s="25">
        <v>50</v>
      </c>
      <c r="AD451" s="26">
        <v>160</v>
      </c>
      <c r="AE451" s="29">
        <v>210</v>
      </c>
      <c r="AF451" s="29">
        <v>0</v>
      </c>
      <c r="AG451" s="25">
        <v>50</v>
      </c>
      <c r="AH451" s="25"/>
      <c r="AI451" s="29">
        <v>160</v>
      </c>
      <c r="AJ451" s="30" t="s">
        <v>1384</v>
      </c>
      <c r="AK451" s="31"/>
      <c r="AL451" s="52">
        <v>210</v>
      </c>
      <c r="AM451" s="53"/>
      <c r="AN451" s="33"/>
      <c r="AQ451" s="32"/>
    </row>
    <row r="452" spans="2:43" x14ac:dyDescent="0.25">
      <c r="B452" s="25">
        <v>452</v>
      </c>
      <c r="C452" s="27" t="s">
        <v>889</v>
      </c>
      <c r="D452" s="27" t="s">
        <v>890</v>
      </c>
      <c r="E452" s="28" t="s">
        <v>2146</v>
      </c>
      <c r="F452" s="25">
        <v>20</v>
      </c>
      <c r="G452" s="25"/>
      <c r="H452" s="25">
        <v>6</v>
      </c>
      <c r="I452" s="25"/>
      <c r="J452" s="25">
        <v>36</v>
      </c>
      <c r="K452" s="25">
        <v>180</v>
      </c>
      <c r="L452" s="25"/>
      <c r="M452" s="25">
        <v>270</v>
      </c>
      <c r="N452" s="25"/>
      <c r="O452" s="25">
        <v>72</v>
      </c>
      <c r="P452" s="25"/>
      <c r="Q452" s="25"/>
      <c r="R452" s="25"/>
      <c r="S452" s="25"/>
      <c r="T452" s="25"/>
      <c r="U452" s="25"/>
      <c r="V452" s="25"/>
      <c r="W452" s="25"/>
      <c r="X452" s="25"/>
      <c r="Y452" s="29"/>
      <c r="Z452" s="25"/>
      <c r="AA452" s="25"/>
      <c r="AB452" s="25">
        <v>72</v>
      </c>
      <c r="AC452" s="25">
        <v>656</v>
      </c>
      <c r="AD452" s="26">
        <v>0</v>
      </c>
      <c r="AE452" s="29">
        <v>656</v>
      </c>
      <c r="AF452" s="29">
        <v>0</v>
      </c>
      <c r="AG452" s="25">
        <v>656</v>
      </c>
      <c r="AH452" s="25"/>
      <c r="AI452" s="29">
        <v>0</v>
      </c>
      <c r="AJ452" s="30">
        <v>0</v>
      </c>
      <c r="AK452" s="31"/>
      <c r="AL452" s="52">
        <v>656</v>
      </c>
      <c r="AM452" s="32"/>
      <c r="AN452" s="33"/>
      <c r="AQ452" s="32"/>
    </row>
    <row r="453" spans="2:43" x14ac:dyDescent="0.25">
      <c r="B453" s="25">
        <v>453</v>
      </c>
      <c r="C453" s="27" t="s">
        <v>891</v>
      </c>
      <c r="D453" s="27" t="s">
        <v>892</v>
      </c>
      <c r="E453" s="28" t="s">
        <v>2146</v>
      </c>
      <c r="F453" s="25"/>
      <c r="G453" s="25"/>
      <c r="H453" s="25"/>
      <c r="I453" s="25"/>
      <c r="J453" s="25"/>
      <c r="K453" s="25">
        <v>20</v>
      </c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9"/>
      <c r="Z453" s="25"/>
      <c r="AA453" s="25"/>
      <c r="AB453" s="25"/>
      <c r="AC453" s="25">
        <v>20</v>
      </c>
      <c r="AD453" s="26">
        <v>0</v>
      </c>
      <c r="AE453" s="29">
        <v>20</v>
      </c>
      <c r="AF453" s="29">
        <v>0</v>
      </c>
      <c r="AG453" s="25">
        <v>20</v>
      </c>
      <c r="AH453" s="25"/>
      <c r="AI453" s="29">
        <v>0</v>
      </c>
      <c r="AJ453" s="30">
        <v>0</v>
      </c>
      <c r="AK453" s="31"/>
      <c r="AL453" s="52">
        <v>20</v>
      </c>
      <c r="AM453" s="32"/>
      <c r="AN453" s="33"/>
      <c r="AQ453" s="32"/>
    </row>
    <row r="454" spans="2:43" x14ac:dyDescent="0.25">
      <c r="B454" s="25">
        <v>454</v>
      </c>
      <c r="C454" s="27" t="s">
        <v>4</v>
      </c>
      <c r="D454" s="27" t="s">
        <v>893</v>
      </c>
      <c r="E454" s="28" t="s">
        <v>2145</v>
      </c>
      <c r="F454" s="25"/>
      <c r="G454" s="25"/>
      <c r="H454" s="25"/>
      <c r="I454" s="25">
        <v>30</v>
      </c>
      <c r="J454" s="25"/>
      <c r="K454" s="25">
        <v>20</v>
      </c>
      <c r="L454" s="25"/>
      <c r="M454" s="25"/>
      <c r="N454" s="25">
        <v>12</v>
      </c>
      <c r="O454" s="25"/>
      <c r="P454" s="25"/>
      <c r="Q454" s="25">
        <v>20</v>
      </c>
      <c r="R454" s="25"/>
      <c r="S454" s="25">
        <v>0</v>
      </c>
      <c r="T454" s="25">
        <v>78</v>
      </c>
      <c r="U454" s="25">
        <v>6</v>
      </c>
      <c r="V454" s="25"/>
      <c r="W454" s="25"/>
      <c r="X454" s="25"/>
      <c r="Y454" s="29"/>
      <c r="Z454" s="25">
        <v>12</v>
      </c>
      <c r="AA454" s="25"/>
      <c r="AB454" s="25">
        <v>30</v>
      </c>
      <c r="AC454" s="25">
        <v>208</v>
      </c>
      <c r="AD454" s="26">
        <v>68</v>
      </c>
      <c r="AE454" s="29">
        <v>276</v>
      </c>
      <c r="AF454" s="29">
        <v>74</v>
      </c>
      <c r="AG454" s="25">
        <v>282</v>
      </c>
      <c r="AH454" s="25">
        <v>13</v>
      </c>
      <c r="AI454" s="29">
        <v>-19</v>
      </c>
      <c r="AJ454" s="30" t="s">
        <v>1497</v>
      </c>
      <c r="AK454" s="31"/>
      <c r="AL454" s="52">
        <v>263</v>
      </c>
      <c r="AM454" s="32"/>
      <c r="AN454" s="33"/>
      <c r="AQ454" s="32"/>
    </row>
    <row r="455" spans="2:43" x14ac:dyDescent="0.25">
      <c r="B455" s="25">
        <v>455</v>
      </c>
      <c r="C455" s="27" t="s">
        <v>894</v>
      </c>
      <c r="D455" s="35" t="s">
        <v>1520</v>
      </c>
      <c r="E455" s="28" t="s">
        <v>2148</v>
      </c>
      <c r="F455" s="25"/>
      <c r="G455" s="25"/>
      <c r="H455" s="25"/>
      <c r="I455" s="25"/>
      <c r="J455" s="25"/>
      <c r="K455" s="25"/>
      <c r="L455" s="25"/>
      <c r="M455" s="25">
        <v>460</v>
      </c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9"/>
      <c r="Z455" s="25"/>
      <c r="AA455" s="25">
        <v>26</v>
      </c>
      <c r="AB455" s="25"/>
      <c r="AC455" s="25">
        <v>486</v>
      </c>
      <c r="AD455" s="26">
        <v>16</v>
      </c>
      <c r="AE455" s="29">
        <v>502</v>
      </c>
      <c r="AF455" s="29">
        <v>0</v>
      </c>
      <c r="AG455" s="25">
        <v>486</v>
      </c>
      <c r="AH455" s="25"/>
      <c r="AI455" s="29">
        <v>16</v>
      </c>
      <c r="AJ455" s="30" t="s">
        <v>1490</v>
      </c>
      <c r="AK455" s="31"/>
      <c r="AL455" s="52">
        <v>502</v>
      </c>
      <c r="AM455" s="32"/>
      <c r="AN455" s="33"/>
      <c r="AQ455" s="32"/>
    </row>
    <row r="456" spans="2:43" x14ac:dyDescent="0.25">
      <c r="B456" s="25">
        <v>456</v>
      </c>
      <c r="C456" s="27" t="s">
        <v>895</v>
      </c>
      <c r="D456" s="27" t="s">
        <v>896</v>
      </c>
      <c r="E456" s="28" t="s">
        <v>2</v>
      </c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>
        <v>4</v>
      </c>
      <c r="V456" s="25"/>
      <c r="W456" s="25"/>
      <c r="X456" s="25"/>
      <c r="Y456" s="29"/>
      <c r="Z456" s="25"/>
      <c r="AA456" s="25"/>
      <c r="AB456" s="25"/>
      <c r="AC456" s="25">
        <v>4</v>
      </c>
      <c r="AD456" s="26">
        <v>11</v>
      </c>
      <c r="AE456" s="29">
        <v>15</v>
      </c>
      <c r="AF456" s="29">
        <v>0</v>
      </c>
      <c r="AG456" s="25">
        <v>4</v>
      </c>
      <c r="AH456" s="25"/>
      <c r="AI456" s="29">
        <v>11</v>
      </c>
      <c r="AJ456" s="30" t="s">
        <v>1521</v>
      </c>
      <c r="AK456" s="31"/>
      <c r="AL456" s="52">
        <v>15</v>
      </c>
      <c r="AM456" s="32"/>
      <c r="AN456" s="33"/>
      <c r="AQ456" s="32"/>
    </row>
    <row r="457" spans="2:43" x14ac:dyDescent="0.25">
      <c r="B457" s="25">
        <v>457</v>
      </c>
      <c r="C457" s="27" t="s">
        <v>897</v>
      </c>
      <c r="D457" s="27" t="s">
        <v>898</v>
      </c>
      <c r="E457" s="28" t="s">
        <v>2145</v>
      </c>
      <c r="F457" s="25"/>
      <c r="G457" s="25"/>
      <c r="H457" s="25"/>
      <c r="I457" s="25"/>
      <c r="J457" s="25"/>
      <c r="K457" s="25"/>
      <c r="L457" s="25"/>
      <c r="M457" s="25"/>
      <c r="N457" s="25">
        <v>100</v>
      </c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9"/>
      <c r="Z457" s="25"/>
      <c r="AA457" s="25"/>
      <c r="AB457" s="25"/>
      <c r="AC457" s="25">
        <v>100</v>
      </c>
      <c r="AD457" s="26">
        <v>200</v>
      </c>
      <c r="AE457" s="29">
        <v>300</v>
      </c>
      <c r="AF457" s="29">
        <v>6</v>
      </c>
      <c r="AG457" s="25">
        <v>106</v>
      </c>
      <c r="AH457" s="25"/>
      <c r="AI457" s="29">
        <v>194</v>
      </c>
      <c r="AJ457" s="30" t="s">
        <v>1382</v>
      </c>
      <c r="AK457" s="31"/>
      <c r="AL457" s="52">
        <v>300</v>
      </c>
      <c r="AM457" s="32"/>
      <c r="AN457" s="33"/>
      <c r="AQ457" s="32"/>
    </row>
    <row r="458" spans="2:43" x14ac:dyDescent="0.25">
      <c r="B458" s="25">
        <v>458</v>
      </c>
      <c r="C458" s="27" t="s">
        <v>899</v>
      </c>
      <c r="D458" s="27" t="s">
        <v>1522</v>
      </c>
      <c r="E458" s="28" t="s">
        <v>2145</v>
      </c>
      <c r="F458" s="25"/>
      <c r="G458" s="25"/>
      <c r="H458" s="25"/>
      <c r="I458" s="25"/>
      <c r="J458" s="25"/>
      <c r="K458" s="25"/>
      <c r="L458" s="25"/>
      <c r="M458" s="25">
        <v>460</v>
      </c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9"/>
      <c r="Z458" s="25"/>
      <c r="AA458" s="25">
        <v>26</v>
      </c>
      <c r="AB458" s="25"/>
      <c r="AC458" s="25">
        <v>486</v>
      </c>
      <c r="AD458" s="26">
        <v>9</v>
      </c>
      <c r="AE458" s="29">
        <v>495</v>
      </c>
      <c r="AF458" s="29">
        <v>0</v>
      </c>
      <c r="AG458" s="25">
        <v>486</v>
      </c>
      <c r="AH458" s="25"/>
      <c r="AI458" s="29">
        <v>9</v>
      </c>
      <c r="AJ458" s="30" t="s">
        <v>1400</v>
      </c>
      <c r="AK458" s="31"/>
      <c r="AL458" s="52">
        <v>495</v>
      </c>
      <c r="AM458" s="32"/>
      <c r="AN458" s="33"/>
      <c r="AQ458" s="32"/>
    </row>
    <row r="459" spans="2:43" x14ac:dyDescent="0.25">
      <c r="B459" s="25">
        <v>459</v>
      </c>
      <c r="C459" s="27" t="s">
        <v>900</v>
      </c>
      <c r="D459" s="27" t="s">
        <v>901</v>
      </c>
      <c r="E459" s="28" t="s">
        <v>1523</v>
      </c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9">
        <v>42</v>
      </c>
      <c r="Z459" s="25"/>
      <c r="AA459" s="25"/>
      <c r="AB459" s="25"/>
      <c r="AC459" s="25">
        <v>42</v>
      </c>
      <c r="AD459" s="26">
        <v>0</v>
      </c>
      <c r="AE459" s="29">
        <v>42</v>
      </c>
      <c r="AF459" s="29">
        <v>0</v>
      </c>
      <c r="AG459" s="25">
        <v>42</v>
      </c>
      <c r="AH459" s="25"/>
      <c r="AI459" s="29">
        <v>0</v>
      </c>
      <c r="AJ459" s="30">
        <v>0</v>
      </c>
      <c r="AK459" s="31"/>
      <c r="AL459" s="52">
        <v>42</v>
      </c>
      <c r="AM459" s="32"/>
      <c r="AN459" s="33"/>
      <c r="AQ459" s="32"/>
    </row>
    <row r="460" spans="2:43" x14ac:dyDescent="0.25">
      <c r="B460" s="25">
        <v>460</v>
      </c>
      <c r="C460" s="27" t="s">
        <v>902</v>
      </c>
      <c r="D460" s="27" t="s">
        <v>904</v>
      </c>
      <c r="E460" s="28" t="s">
        <v>2145</v>
      </c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9"/>
      <c r="Z460" s="25"/>
      <c r="AA460" s="25"/>
      <c r="AB460" s="25"/>
      <c r="AC460" s="25">
        <v>0</v>
      </c>
      <c r="AD460" s="26">
        <v>0</v>
      </c>
      <c r="AE460" s="29">
        <v>0</v>
      </c>
      <c r="AF460" s="29">
        <v>0</v>
      </c>
      <c r="AG460" s="25">
        <v>0</v>
      </c>
      <c r="AH460" s="25"/>
      <c r="AI460" s="29">
        <v>0</v>
      </c>
      <c r="AJ460" s="30">
        <v>0</v>
      </c>
      <c r="AK460" s="31"/>
      <c r="AL460" s="52">
        <v>0</v>
      </c>
      <c r="AM460" s="32"/>
      <c r="AN460" s="33"/>
      <c r="AQ460" s="32"/>
    </row>
    <row r="461" spans="2:43" x14ac:dyDescent="0.25">
      <c r="B461" s="25">
        <v>461</v>
      </c>
      <c r="C461" s="27" t="s">
        <v>905</v>
      </c>
      <c r="D461" s="27" t="s">
        <v>1524</v>
      </c>
      <c r="E461" s="28" t="s">
        <v>99</v>
      </c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9"/>
      <c r="Z461" s="25"/>
      <c r="AA461" s="25"/>
      <c r="AB461" s="25"/>
      <c r="AC461" s="25">
        <v>0</v>
      </c>
      <c r="AD461" s="26">
        <v>0</v>
      </c>
      <c r="AE461" s="29">
        <v>0</v>
      </c>
      <c r="AF461" s="29">
        <v>0</v>
      </c>
      <c r="AG461" s="25">
        <v>0</v>
      </c>
      <c r="AH461" s="25"/>
      <c r="AI461" s="29">
        <v>0</v>
      </c>
      <c r="AJ461" s="30">
        <v>0</v>
      </c>
      <c r="AK461" s="31"/>
      <c r="AL461" s="52">
        <v>0</v>
      </c>
      <c r="AM461" s="32"/>
      <c r="AN461" s="33"/>
      <c r="AQ461" s="32"/>
    </row>
    <row r="462" spans="2:43" x14ac:dyDescent="0.25">
      <c r="B462" s="25">
        <v>462</v>
      </c>
      <c r="C462" s="27" t="s">
        <v>906</v>
      </c>
      <c r="D462" s="27" t="s">
        <v>908</v>
      </c>
      <c r="E462" s="28" t="s">
        <v>2145</v>
      </c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9"/>
      <c r="Z462" s="25"/>
      <c r="AA462" s="25"/>
      <c r="AB462" s="25"/>
      <c r="AC462" s="25">
        <v>0</v>
      </c>
      <c r="AD462" s="26">
        <v>0</v>
      </c>
      <c r="AE462" s="29">
        <v>0</v>
      </c>
      <c r="AF462" s="29">
        <v>0</v>
      </c>
      <c r="AG462" s="25">
        <v>0</v>
      </c>
      <c r="AH462" s="25"/>
      <c r="AI462" s="29">
        <v>0</v>
      </c>
      <c r="AJ462" s="30">
        <v>0</v>
      </c>
      <c r="AK462" s="31"/>
      <c r="AL462" s="52">
        <v>0</v>
      </c>
      <c r="AM462" s="32"/>
      <c r="AN462" s="33"/>
      <c r="AQ462" s="32"/>
    </row>
    <row r="463" spans="2:43" x14ac:dyDescent="0.25">
      <c r="B463" s="25">
        <v>463</v>
      </c>
      <c r="C463" s="27" t="s">
        <v>909</v>
      </c>
      <c r="D463" s="27" t="s">
        <v>1525</v>
      </c>
      <c r="E463" s="28" t="s">
        <v>2145</v>
      </c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9"/>
      <c r="Z463" s="25"/>
      <c r="AA463" s="25"/>
      <c r="AB463" s="25"/>
      <c r="AC463" s="25">
        <v>0</v>
      </c>
      <c r="AD463" s="26">
        <v>0</v>
      </c>
      <c r="AE463" s="29">
        <v>0</v>
      </c>
      <c r="AF463" s="29">
        <v>0</v>
      </c>
      <c r="AG463" s="25">
        <v>0</v>
      </c>
      <c r="AH463" s="25"/>
      <c r="AI463" s="29">
        <v>0</v>
      </c>
      <c r="AJ463" s="30">
        <v>0</v>
      </c>
      <c r="AK463" s="31"/>
      <c r="AL463" s="52">
        <v>0</v>
      </c>
      <c r="AM463" s="32"/>
      <c r="AN463" s="33"/>
      <c r="AQ463" s="32"/>
    </row>
    <row r="464" spans="2:43" x14ac:dyDescent="0.25">
      <c r="B464" s="25">
        <v>464</v>
      </c>
      <c r="C464" s="27" t="s">
        <v>910</v>
      </c>
      <c r="D464" s="27" t="s">
        <v>911</v>
      </c>
      <c r="E464" s="78" t="s">
        <v>1547</v>
      </c>
      <c r="F464" s="25">
        <v>8</v>
      </c>
      <c r="G464" s="25">
        <v>10</v>
      </c>
      <c r="H464" s="25"/>
      <c r="I464" s="25"/>
      <c r="J464" s="25">
        <v>10</v>
      </c>
      <c r="K464" s="25"/>
      <c r="L464" s="25"/>
      <c r="M464" s="25"/>
      <c r="N464" s="25"/>
      <c r="O464" s="25">
        <v>34</v>
      </c>
      <c r="P464" s="25">
        <v>10</v>
      </c>
      <c r="Q464" s="25"/>
      <c r="R464" s="25"/>
      <c r="S464" s="25"/>
      <c r="T464" s="25"/>
      <c r="U464" s="25">
        <v>19</v>
      </c>
      <c r="V464" s="25"/>
      <c r="W464" s="25"/>
      <c r="X464" s="25"/>
      <c r="Y464" s="29"/>
      <c r="Z464" s="25"/>
      <c r="AA464" s="25">
        <v>8</v>
      </c>
      <c r="AB464" s="25">
        <v>20</v>
      </c>
      <c r="AC464" s="25">
        <v>119</v>
      </c>
      <c r="AD464" s="26">
        <v>27</v>
      </c>
      <c r="AE464" s="29">
        <v>146</v>
      </c>
      <c r="AF464" s="29">
        <v>9</v>
      </c>
      <c r="AG464" s="25">
        <v>128</v>
      </c>
      <c r="AH464" s="25">
        <v>10</v>
      </c>
      <c r="AI464" s="29">
        <v>8</v>
      </c>
      <c r="AJ464" s="30" t="s">
        <v>1378</v>
      </c>
      <c r="AK464" s="31"/>
      <c r="AL464" s="52">
        <v>136</v>
      </c>
      <c r="AM464" s="32"/>
      <c r="AN464" s="33"/>
      <c r="AQ464" s="32"/>
    </row>
    <row r="465" spans="2:43" x14ac:dyDescent="0.25">
      <c r="B465" s="25">
        <v>465</v>
      </c>
      <c r="C465" s="27" t="s">
        <v>912</v>
      </c>
      <c r="D465" s="27" t="s">
        <v>913</v>
      </c>
      <c r="E465" s="28" t="s">
        <v>2145</v>
      </c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9"/>
      <c r="Z465" s="25"/>
      <c r="AA465" s="25"/>
      <c r="AB465" s="25"/>
      <c r="AC465" s="25">
        <v>0</v>
      </c>
      <c r="AD465" s="26">
        <v>26</v>
      </c>
      <c r="AE465" s="29">
        <v>26</v>
      </c>
      <c r="AF465" s="29">
        <v>1</v>
      </c>
      <c r="AG465" s="25">
        <v>1</v>
      </c>
      <c r="AH465" s="25"/>
      <c r="AI465" s="29">
        <v>25</v>
      </c>
      <c r="AJ465" s="30" t="s">
        <v>1398</v>
      </c>
      <c r="AK465" s="31"/>
      <c r="AL465" s="52">
        <v>26</v>
      </c>
      <c r="AM465" s="32"/>
      <c r="AN465" s="33"/>
      <c r="AQ465" s="32"/>
    </row>
    <row r="466" spans="2:43" x14ac:dyDescent="0.25">
      <c r="B466" s="25">
        <v>466</v>
      </c>
      <c r="C466" s="27" t="s">
        <v>914</v>
      </c>
      <c r="D466" s="27" t="s">
        <v>915</v>
      </c>
      <c r="E466" s="78" t="s">
        <v>1547</v>
      </c>
      <c r="F466" s="25">
        <v>0</v>
      </c>
      <c r="G466" s="25">
        <v>30</v>
      </c>
      <c r="H466" s="25">
        <v>10</v>
      </c>
      <c r="I466" s="25"/>
      <c r="J466" s="25">
        <v>10</v>
      </c>
      <c r="K466" s="25"/>
      <c r="L466" s="25"/>
      <c r="M466" s="25"/>
      <c r="N466" s="25"/>
      <c r="O466" s="25">
        <v>140</v>
      </c>
      <c r="P466" s="25">
        <v>20</v>
      </c>
      <c r="Q466" s="25"/>
      <c r="R466" s="25"/>
      <c r="S466" s="25"/>
      <c r="T466" s="25"/>
      <c r="U466" s="25">
        <v>4</v>
      </c>
      <c r="V466" s="25"/>
      <c r="W466" s="25"/>
      <c r="X466" s="25"/>
      <c r="Y466" s="29"/>
      <c r="Z466" s="25"/>
      <c r="AA466" s="25"/>
      <c r="AB466" s="25"/>
      <c r="AC466" s="25">
        <v>214</v>
      </c>
      <c r="AD466" s="26">
        <v>28</v>
      </c>
      <c r="AE466" s="29">
        <v>242</v>
      </c>
      <c r="AF466" s="29">
        <v>25</v>
      </c>
      <c r="AG466" s="25">
        <v>239</v>
      </c>
      <c r="AH466" s="25">
        <v>3</v>
      </c>
      <c r="AI466" s="29">
        <v>0</v>
      </c>
      <c r="AJ466" s="30" t="s">
        <v>1474</v>
      </c>
      <c r="AK466" s="31"/>
      <c r="AL466" s="52">
        <v>239</v>
      </c>
      <c r="AM466" s="32"/>
      <c r="AN466" s="33"/>
      <c r="AQ466" s="32"/>
    </row>
    <row r="467" spans="2:43" x14ac:dyDescent="0.25">
      <c r="B467" s="25">
        <v>467</v>
      </c>
      <c r="C467" s="27" t="s">
        <v>907</v>
      </c>
      <c r="D467" s="27" t="s">
        <v>916</v>
      </c>
      <c r="E467" s="28" t="s">
        <v>2</v>
      </c>
      <c r="F467" s="25"/>
      <c r="G467" s="25">
        <v>21</v>
      </c>
      <c r="H467" s="25"/>
      <c r="I467" s="25"/>
      <c r="J467" s="25">
        <v>8</v>
      </c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9"/>
      <c r="Z467" s="25"/>
      <c r="AA467" s="25">
        <v>6</v>
      </c>
      <c r="AB467" s="25"/>
      <c r="AC467" s="25">
        <v>35</v>
      </c>
      <c r="AD467" s="26">
        <v>0</v>
      </c>
      <c r="AE467" s="29">
        <v>35</v>
      </c>
      <c r="AF467" s="29">
        <v>0</v>
      </c>
      <c r="AG467" s="25">
        <v>35</v>
      </c>
      <c r="AH467" s="25">
        <v>1</v>
      </c>
      <c r="AI467" s="29">
        <v>-1</v>
      </c>
      <c r="AJ467" s="30">
        <v>0</v>
      </c>
      <c r="AK467" s="31"/>
      <c r="AL467" s="52">
        <v>34</v>
      </c>
      <c r="AM467" s="32"/>
      <c r="AN467" s="33"/>
      <c r="AQ467" s="32"/>
    </row>
    <row r="468" spans="2:43" x14ac:dyDescent="0.25">
      <c r="B468" s="25">
        <v>468</v>
      </c>
      <c r="C468" s="27" t="s">
        <v>903</v>
      </c>
      <c r="D468" s="27" t="s">
        <v>917</v>
      </c>
      <c r="E468" s="28" t="s">
        <v>2145</v>
      </c>
      <c r="F468" s="25"/>
      <c r="G468" s="25">
        <v>21</v>
      </c>
      <c r="H468" s="25"/>
      <c r="I468" s="25"/>
      <c r="J468" s="25">
        <v>8</v>
      </c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9"/>
      <c r="Z468" s="25"/>
      <c r="AA468" s="25">
        <v>6</v>
      </c>
      <c r="AB468" s="25"/>
      <c r="AC468" s="25">
        <v>35</v>
      </c>
      <c r="AD468" s="26">
        <v>0</v>
      </c>
      <c r="AE468" s="29">
        <v>35</v>
      </c>
      <c r="AF468" s="29">
        <v>0</v>
      </c>
      <c r="AG468" s="25">
        <v>35</v>
      </c>
      <c r="AH468" s="25">
        <v>1</v>
      </c>
      <c r="AI468" s="29">
        <v>-1</v>
      </c>
      <c r="AJ468" s="30">
        <v>0</v>
      </c>
      <c r="AK468" s="31"/>
      <c r="AL468" s="52">
        <v>34</v>
      </c>
      <c r="AM468" s="32"/>
      <c r="AN468" s="33"/>
      <c r="AQ468" s="32"/>
    </row>
    <row r="469" spans="2:43" x14ac:dyDescent="0.25">
      <c r="B469" s="25">
        <v>469</v>
      </c>
      <c r="C469" s="27" t="s">
        <v>918</v>
      </c>
      <c r="D469" s="27" t="s">
        <v>919</v>
      </c>
      <c r="E469" s="28" t="s">
        <v>2145</v>
      </c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9"/>
      <c r="Z469" s="25"/>
      <c r="AA469" s="25"/>
      <c r="AB469" s="25"/>
      <c r="AC469" s="25">
        <v>0</v>
      </c>
      <c r="AD469" s="26">
        <v>113</v>
      </c>
      <c r="AE469" s="29">
        <v>113</v>
      </c>
      <c r="AF469" s="29">
        <v>0</v>
      </c>
      <c r="AG469" s="25">
        <v>0</v>
      </c>
      <c r="AH469" s="25"/>
      <c r="AI469" s="29">
        <v>113</v>
      </c>
      <c r="AJ469" s="30" t="s">
        <v>1384</v>
      </c>
      <c r="AK469" s="31"/>
      <c r="AL469" s="52">
        <v>113</v>
      </c>
      <c r="AM469" s="32"/>
      <c r="AN469" s="33"/>
      <c r="AQ469" s="32"/>
    </row>
    <row r="470" spans="2:43" x14ac:dyDescent="0.25">
      <c r="B470" s="25">
        <v>470</v>
      </c>
      <c r="C470" s="27" t="s">
        <v>920</v>
      </c>
      <c r="D470" s="27" t="s">
        <v>921</v>
      </c>
      <c r="E470" s="28" t="s">
        <v>2145</v>
      </c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9"/>
      <c r="Z470" s="25"/>
      <c r="AA470" s="25"/>
      <c r="AB470" s="25"/>
      <c r="AC470" s="25">
        <v>0</v>
      </c>
      <c r="AD470" s="26">
        <v>68</v>
      </c>
      <c r="AE470" s="29">
        <v>68</v>
      </c>
      <c r="AF470" s="29">
        <v>8</v>
      </c>
      <c r="AG470" s="25">
        <v>8</v>
      </c>
      <c r="AH470" s="25"/>
      <c r="AI470" s="29">
        <v>60</v>
      </c>
      <c r="AJ470" s="30" t="s">
        <v>1378</v>
      </c>
      <c r="AK470" s="31"/>
      <c r="AL470" s="52">
        <v>68</v>
      </c>
      <c r="AM470" s="32"/>
      <c r="AN470" s="33"/>
      <c r="AQ470" s="32"/>
    </row>
    <row r="471" spans="2:43" x14ac:dyDescent="0.25">
      <c r="B471" s="25">
        <v>471</v>
      </c>
      <c r="C471" s="27" t="s">
        <v>922</v>
      </c>
      <c r="D471" s="27" t="s">
        <v>923</v>
      </c>
      <c r="E471" s="28" t="s">
        <v>2145</v>
      </c>
      <c r="F471" s="25">
        <v>20</v>
      </c>
      <c r="G471" s="25">
        <v>260</v>
      </c>
      <c r="H471" s="25">
        <v>20</v>
      </c>
      <c r="I471" s="25"/>
      <c r="J471" s="25">
        <v>180</v>
      </c>
      <c r="K471" s="25"/>
      <c r="L471" s="25"/>
      <c r="M471" s="25">
        <v>610</v>
      </c>
      <c r="N471" s="25"/>
      <c r="O471" s="25">
        <v>423</v>
      </c>
      <c r="P471" s="25">
        <v>70</v>
      </c>
      <c r="Q471" s="25"/>
      <c r="R471" s="25"/>
      <c r="S471" s="25"/>
      <c r="T471" s="25"/>
      <c r="U471" s="25">
        <v>253</v>
      </c>
      <c r="V471" s="25"/>
      <c r="W471" s="25"/>
      <c r="X471" s="25"/>
      <c r="Y471" s="29"/>
      <c r="Z471" s="25"/>
      <c r="AA471" s="25">
        <v>76</v>
      </c>
      <c r="AB471" s="25">
        <v>150</v>
      </c>
      <c r="AC471" s="25">
        <v>2062</v>
      </c>
      <c r="AD471" s="26">
        <v>223</v>
      </c>
      <c r="AE471" s="29">
        <v>2285</v>
      </c>
      <c r="AF471" s="29">
        <v>104</v>
      </c>
      <c r="AG471" s="25">
        <v>2166</v>
      </c>
      <c r="AH471" s="25">
        <v>59</v>
      </c>
      <c r="AI471" s="29">
        <v>60</v>
      </c>
      <c r="AJ471" s="30" t="s">
        <v>1378</v>
      </c>
      <c r="AK471" s="31"/>
      <c r="AL471" s="52">
        <v>2226</v>
      </c>
      <c r="AM471" s="32"/>
      <c r="AN471" s="33"/>
      <c r="AQ471" s="32"/>
    </row>
    <row r="472" spans="2:43" x14ac:dyDescent="0.25">
      <c r="B472" s="25">
        <v>472</v>
      </c>
      <c r="C472" s="27" t="s">
        <v>924</v>
      </c>
      <c r="D472" s="27" t="s">
        <v>925</v>
      </c>
      <c r="E472" s="28" t="s">
        <v>2145</v>
      </c>
      <c r="F472" s="25"/>
      <c r="G472" s="25"/>
      <c r="H472" s="25">
        <v>70</v>
      </c>
      <c r="I472" s="25">
        <v>30</v>
      </c>
      <c r="J472" s="25">
        <v>20</v>
      </c>
      <c r="K472" s="25"/>
      <c r="L472" s="25"/>
      <c r="M472" s="25">
        <v>60</v>
      </c>
      <c r="N472" s="25">
        <v>6</v>
      </c>
      <c r="O472" s="25">
        <v>60</v>
      </c>
      <c r="P472" s="25"/>
      <c r="Q472" s="25">
        <v>50</v>
      </c>
      <c r="R472" s="25"/>
      <c r="S472" s="25"/>
      <c r="T472" s="25"/>
      <c r="U472" s="25"/>
      <c r="V472" s="25"/>
      <c r="W472" s="25"/>
      <c r="X472" s="25"/>
      <c r="Y472" s="29">
        <v>10</v>
      </c>
      <c r="Z472" s="25"/>
      <c r="AA472" s="25">
        <v>8</v>
      </c>
      <c r="AB472" s="25"/>
      <c r="AC472" s="25">
        <v>314</v>
      </c>
      <c r="AD472" s="26">
        <v>769</v>
      </c>
      <c r="AE472" s="29">
        <v>1083</v>
      </c>
      <c r="AF472" s="29">
        <v>261</v>
      </c>
      <c r="AG472" s="25">
        <v>575</v>
      </c>
      <c r="AH472" s="25">
        <v>48</v>
      </c>
      <c r="AI472" s="29">
        <v>460</v>
      </c>
      <c r="AJ472" s="30" t="s">
        <v>1460</v>
      </c>
      <c r="AK472" s="31"/>
      <c r="AL472" s="52">
        <v>1035</v>
      </c>
      <c r="AM472" s="32"/>
      <c r="AN472" s="33"/>
      <c r="AQ472" s="32"/>
    </row>
    <row r="473" spans="2:43" x14ac:dyDescent="0.25">
      <c r="B473" s="25">
        <v>473</v>
      </c>
      <c r="C473" s="27" t="s">
        <v>926</v>
      </c>
      <c r="D473" s="27" t="s">
        <v>927</v>
      </c>
      <c r="E473" s="28" t="s">
        <v>2145</v>
      </c>
      <c r="F473" s="25"/>
      <c r="G473" s="25"/>
      <c r="H473" s="25"/>
      <c r="I473" s="25"/>
      <c r="J473" s="25"/>
      <c r="K473" s="25">
        <v>660</v>
      </c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9"/>
      <c r="Z473" s="25"/>
      <c r="AA473" s="25"/>
      <c r="AB473" s="25"/>
      <c r="AC473" s="25">
        <v>660</v>
      </c>
      <c r="AD473" s="26">
        <v>40</v>
      </c>
      <c r="AE473" s="29">
        <v>700</v>
      </c>
      <c r="AF473" s="29">
        <v>0</v>
      </c>
      <c r="AG473" s="25">
        <v>660</v>
      </c>
      <c r="AH473" s="25"/>
      <c r="AI473" s="29">
        <v>40</v>
      </c>
      <c r="AJ473" s="30" t="s">
        <v>1460</v>
      </c>
      <c r="AK473" s="31"/>
      <c r="AL473" s="52">
        <v>700</v>
      </c>
      <c r="AM473" s="32"/>
      <c r="AN473" s="33"/>
      <c r="AQ473" s="32"/>
    </row>
    <row r="474" spans="2:43" x14ac:dyDescent="0.25">
      <c r="B474" s="25">
        <v>474</v>
      </c>
      <c r="C474" s="27" t="s">
        <v>928</v>
      </c>
      <c r="D474" s="27" t="s">
        <v>99</v>
      </c>
      <c r="E474" s="28" t="s">
        <v>99</v>
      </c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9"/>
      <c r="Z474" s="25"/>
      <c r="AA474" s="25"/>
      <c r="AB474" s="25"/>
      <c r="AC474" s="25">
        <v>0</v>
      </c>
      <c r="AD474" s="26">
        <v>4</v>
      </c>
      <c r="AE474" s="29">
        <v>4</v>
      </c>
      <c r="AF474" s="29">
        <v>0</v>
      </c>
      <c r="AG474" s="25">
        <v>0</v>
      </c>
      <c r="AH474" s="25"/>
      <c r="AI474" s="29">
        <v>4</v>
      </c>
      <c r="AJ474" s="30" t="s">
        <v>1504</v>
      </c>
      <c r="AK474" s="31"/>
      <c r="AL474" s="52">
        <v>4</v>
      </c>
      <c r="AM474" s="32"/>
      <c r="AN474" s="33"/>
      <c r="AQ474" s="32"/>
    </row>
    <row r="475" spans="2:43" x14ac:dyDescent="0.25">
      <c r="B475" s="25">
        <v>475</v>
      </c>
      <c r="C475" s="27" t="s">
        <v>929</v>
      </c>
      <c r="D475" s="27" t="s">
        <v>930</v>
      </c>
      <c r="E475" s="28" t="s">
        <v>2145</v>
      </c>
      <c r="F475" s="25"/>
      <c r="G475" s="25"/>
      <c r="H475" s="25"/>
      <c r="I475" s="25"/>
      <c r="J475" s="25">
        <v>32</v>
      </c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9"/>
      <c r="Z475" s="25"/>
      <c r="AA475" s="25"/>
      <c r="AB475" s="25"/>
      <c r="AC475" s="25">
        <v>32</v>
      </c>
      <c r="AD475" s="26">
        <v>0</v>
      </c>
      <c r="AE475" s="29">
        <v>32</v>
      </c>
      <c r="AF475" s="29">
        <v>0</v>
      </c>
      <c r="AG475" s="25">
        <v>32</v>
      </c>
      <c r="AH475" s="25"/>
      <c r="AI475" s="29">
        <v>0</v>
      </c>
      <c r="AJ475" s="30">
        <v>0</v>
      </c>
      <c r="AK475" s="31"/>
      <c r="AL475" s="52">
        <v>32</v>
      </c>
      <c r="AM475" s="32"/>
      <c r="AN475" s="33"/>
      <c r="AQ475" s="32"/>
    </row>
    <row r="476" spans="2:43" x14ac:dyDescent="0.25">
      <c r="B476" s="25">
        <v>476</v>
      </c>
      <c r="C476" s="27" t="s">
        <v>931</v>
      </c>
      <c r="D476" s="27" t="s">
        <v>932</v>
      </c>
      <c r="E476" s="28" t="s">
        <v>2145</v>
      </c>
      <c r="F476" s="25"/>
      <c r="G476" s="25">
        <v>60</v>
      </c>
      <c r="H476" s="25"/>
      <c r="I476" s="25"/>
      <c r="J476" s="25">
        <v>40</v>
      </c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9"/>
      <c r="Z476" s="25"/>
      <c r="AA476" s="25"/>
      <c r="AB476" s="25"/>
      <c r="AC476" s="25">
        <v>100</v>
      </c>
      <c r="AD476" s="26">
        <v>0</v>
      </c>
      <c r="AE476" s="29">
        <v>100</v>
      </c>
      <c r="AF476" s="29">
        <v>0</v>
      </c>
      <c r="AG476" s="25">
        <v>100</v>
      </c>
      <c r="AH476" s="25"/>
      <c r="AI476" s="29">
        <v>0</v>
      </c>
      <c r="AJ476" s="30">
        <v>0</v>
      </c>
      <c r="AK476" s="31"/>
      <c r="AL476" s="52">
        <v>100</v>
      </c>
      <c r="AM476" s="32"/>
      <c r="AN476" s="33"/>
      <c r="AQ476" s="32"/>
    </row>
    <row r="477" spans="2:43" x14ac:dyDescent="0.25">
      <c r="B477" s="25">
        <v>477</v>
      </c>
      <c r="C477" s="27" t="s">
        <v>933</v>
      </c>
      <c r="D477" s="27" t="s">
        <v>934</v>
      </c>
      <c r="E477" s="28" t="s">
        <v>2145</v>
      </c>
      <c r="F477" s="25"/>
      <c r="G477" s="25">
        <v>20</v>
      </c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9"/>
      <c r="Z477" s="25"/>
      <c r="AA477" s="25"/>
      <c r="AB477" s="25"/>
      <c r="AC477" s="25">
        <v>20</v>
      </c>
      <c r="AD477" s="26">
        <v>0</v>
      </c>
      <c r="AE477" s="29">
        <v>20</v>
      </c>
      <c r="AF477" s="29">
        <v>0</v>
      </c>
      <c r="AG477" s="25">
        <v>20</v>
      </c>
      <c r="AH477" s="25"/>
      <c r="AI477" s="29">
        <v>0</v>
      </c>
      <c r="AJ477" s="30">
        <v>0</v>
      </c>
      <c r="AK477" s="31"/>
      <c r="AL477" s="52">
        <v>20</v>
      </c>
      <c r="AM477" s="32"/>
      <c r="AN477" s="33"/>
      <c r="AQ477" s="32"/>
    </row>
    <row r="478" spans="2:43" x14ac:dyDescent="0.25">
      <c r="B478" s="25">
        <v>478</v>
      </c>
      <c r="C478" s="27" t="s">
        <v>935</v>
      </c>
      <c r="D478" s="27" t="s">
        <v>936</v>
      </c>
      <c r="E478" s="28" t="s">
        <v>2145</v>
      </c>
      <c r="F478" s="25"/>
      <c r="G478" s="25">
        <v>20</v>
      </c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9"/>
      <c r="Z478" s="25"/>
      <c r="AA478" s="25"/>
      <c r="AB478" s="25"/>
      <c r="AC478" s="25">
        <v>20</v>
      </c>
      <c r="AD478" s="26">
        <v>0</v>
      </c>
      <c r="AE478" s="29">
        <v>20</v>
      </c>
      <c r="AF478" s="29">
        <v>0</v>
      </c>
      <c r="AG478" s="25">
        <v>20</v>
      </c>
      <c r="AH478" s="25"/>
      <c r="AI478" s="29">
        <v>0</v>
      </c>
      <c r="AJ478" s="30">
        <v>0</v>
      </c>
      <c r="AK478" s="31"/>
      <c r="AL478" s="52">
        <v>20</v>
      </c>
      <c r="AM478" s="32"/>
      <c r="AN478" s="33"/>
      <c r="AQ478" s="32"/>
    </row>
    <row r="479" spans="2:43" x14ac:dyDescent="0.25">
      <c r="B479" s="25">
        <v>479</v>
      </c>
      <c r="C479" s="27" t="s">
        <v>937</v>
      </c>
      <c r="D479" s="27" t="s">
        <v>938</v>
      </c>
      <c r="E479" s="28" t="s">
        <v>2145</v>
      </c>
      <c r="F479" s="25"/>
      <c r="G479" s="25"/>
      <c r="H479" s="25"/>
      <c r="I479" s="25"/>
      <c r="J479" s="25">
        <v>10</v>
      </c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9"/>
      <c r="Z479" s="25"/>
      <c r="AA479" s="25"/>
      <c r="AB479" s="25"/>
      <c r="AC479" s="25">
        <v>10</v>
      </c>
      <c r="AD479" s="26">
        <v>0</v>
      </c>
      <c r="AE479" s="29">
        <v>10</v>
      </c>
      <c r="AF479" s="29">
        <v>0</v>
      </c>
      <c r="AG479" s="25">
        <v>10</v>
      </c>
      <c r="AH479" s="25"/>
      <c r="AI479" s="29">
        <v>0</v>
      </c>
      <c r="AJ479" s="30">
        <v>0</v>
      </c>
      <c r="AK479" s="31"/>
      <c r="AL479" s="52">
        <v>10</v>
      </c>
      <c r="AM479" s="32"/>
      <c r="AN479" s="33"/>
      <c r="AQ479" s="32"/>
    </row>
    <row r="480" spans="2:43" x14ac:dyDescent="0.25">
      <c r="B480" s="25">
        <v>480</v>
      </c>
      <c r="C480" s="27" t="s">
        <v>939</v>
      </c>
      <c r="D480" s="27" t="s">
        <v>940</v>
      </c>
      <c r="E480" s="28" t="s">
        <v>2145</v>
      </c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9"/>
      <c r="Z480" s="25"/>
      <c r="AA480" s="25"/>
      <c r="AB480" s="25"/>
      <c r="AC480" s="25">
        <v>0</v>
      </c>
      <c r="AD480" s="26">
        <v>1</v>
      </c>
      <c r="AE480" s="29">
        <v>1</v>
      </c>
      <c r="AF480" s="29">
        <v>0</v>
      </c>
      <c r="AG480" s="25">
        <v>0</v>
      </c>
      <c r="AH480" s="25"/>
      <c r="AI480" s="29">
        <v>1</v>
      </c>
      <c r="AJ480" s="30" t="s">
        <v>1457</v>
      </c>
      <c r="AK480" s="31"/>
      <c r="AL480" s="52">
        <v>1</v>
      </c>
      <c r="AM480" s="32"/>
      <c r="AN480" s="33"/>
      <c r="AQ480" s="32"/>
    </row>
    <row r="481" spans="2:43" x14ac:dyDescent="0.25">
      <c r="B481" s="25">
        <v>481</v>
      </c>
      <c r="C481" s="27" t="s">
        <v>941</v>
      </c>
      <c r="D481" s="27" t="s">
        <v>942</v>
      </c>
      <c r="E481" s="28" t="s">
        <v>2145</v>
      </c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9"/>
      <c r="Z481" s="25"/>
      <c r="AA481" s="25"/>
      <c r="AB481" s="25"/>
      <c r="AC481" s="25">
        <v>0</v>
      </c>
      <c r="AD481" s="26">
        <v>1</v>
      </c>
      <c r="AE481" s="29">
        <v>1</v>
      </c>
      <c r="AF481" s="29">
        <v>0</v>
      </c>
      <c r="AG481" s="25">
        <v>0</v>
      </c>
      <c r="AH481" s="25"/>
      <c r="AI481" s="29">
        <v>1</v>
      </c>
      <c r="AJ481" s="30" t="s">
        <v>1457</v>
      </c>
      <c r="AK481" s="31"/>
      <c r="AL481" s="52">
        <v>1</v>
      </c>
      <c r="AM481" s="32"/>
      <c r="AN481" s="33"/>
      <c r="AQ481" s="32"/>
    </row>
    <row r="482" spans="2:43" x14ac:dyDescent="0.25">
      <c r="B482" s="25">
        <v>482</v>
      </c>
      <c r="C482" s="27" t="s">
        <v>943</v>
      </c>
      <c r="D482" s="27" t="s">
        <v>944</v>
      </c>
      <c r="E482" s="28" t="s">
        <v>2145</v>
      </c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9"/>
      <c r="Z482" s="25"/>
      <c r="AA482" s="25"/>
      <c r="AB482" s="25"/>
      <c r="AC482" s="25">
        <v>0</v>
      </c>
      <c r="AD482" s="26">
        <v>2</v>
      </c>
      <c r="AE482" s="29">
        <v>2</v>
      </c>
      <c r="AF482" s="29">
        <v>0</v>
      </c>
      <c r="AG482" s="25">
        <v>0</v>
      </c>
      <c r="AH482" s="25"/>
      <c r="AI482" s="29">
        <v>2</v>
      </c>
      <c r="AJ482" s="30" t="s">
        <v>1457</v>
      </c>
      <c r="AK482" s="31"/>
      <c r="AL482" s="52">
        <v>2</v>
      </c>
      <c r="AM482" s="32"/>
      <c r="AN482" s="33"/>
      <c r="AQ482" s="32"/>
    </row>
    <row r="483" spans="2:43" x14ac:dyDescent="0.25">
      <c r="B483" s="25">
        <v>483</v>
      </c>
      <c r="C483" s="27" t="s">
        <v>945</v>
      </c>
      <c r="D483" s="27" t="s">
        <v>946</v>
      </c>
      <c r="E483" s="28" t="s">
        <v>2145</v>
      </c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9"/>
      <c r="Z483" s="25"/>
      <c r="AA483" s="25"/>
      <c r="AB483" s="25"/>
      <c r="AC483" s="25">
        <v>0</v>
      </c>
      <c r="AD483" s="26">
        <v>2</v>
      </c>
      <c r="AE483" s="29">
        <v>2</v>
      </c>
      <c r="AF483" s="29">
        <v>0</v>
      </c>
      <c r="AG483" s="25">
        <v>0</v>
      </c>
      <c r="AH483" s="25"/>
      <c r="AI483" s="29">
        <v>2</v>
      </c>
      <c r="AJ483" s="30" t="s">
        <v>1457</v>
      </c>
      <c r="AK483" s="31"/>
      <c r="AL483" s="52">
        <v>2</v>
      </c>
      <c r="AM483" s="32"/>
      <c r="AN483" s="33"/>
      <c r="AQ483" s="32"/>
    </row>
    <row r="484" spans="2:43" x14ac:dyDescent="0.25">
      <c r="B484" s="25">
        <v>484</v>
      </c>
      <c r="C484" s="27" t="s">
        <v>947</v>
      </c>
      <c r="D484" s="27" t="s">
        <v>948</v>
      </c>
      <c r="E484" s="78" t="s">
        <v>1547</v>
      </c>
      <c r="F484" s="25"/>
      <c r="G484" s="25">
        <v>10</v>
      </c>
      <c r="H484" s="25"/>
      <c r="I484" s="25"/>
      <c r="J484" s="25">
        <v>20</v>
      </c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9"/>
      <c r="Z484" s="25"/>
      <c r="AA484" s="25"/>
      <c r="AB484" s="25"/>
      <c r="AC484" s="25">
        <v>30</v>
      </c>
      <c r="AD484" s="26">
        <v>9</v>
      </c>
      <c r="AE484" s="29">
        <v>39</v>
      </c>
      <c r="AF484" s="29">
        <v>0</v>
      </c>
      <c r="AG484" s="25">
        <v>30</v>
      </c>
      <c r="AH484" s="25"/>
      <c r="AI484" s="29">
        <v>9</v>
      </c>
      <c r="AJ484" s="30" t="s">
        <v>1497</v>
      </c>
      <c r="AK484" s="31"/>
      <c r="AL484" s="52">
        <v>39</v>
      </c>
      <c r="AM484" s="32"/>
      <c r="AN484" s="33"/>
      <c r="AQ484" s="32"/>
    </row>
    <row r="485" spans="2:43" x14ac:dyDescent="0.25">
      <c r="B485" s="25">
        <v>485</v>
      </c>
      <c r="C485" s="27" t="s">
        <v>949</v>
      </c>
      <c r="D485" s="27" t="s">
        <v>950</v>
      </c>
      <c r="E485" s="28" t="s">
        <v>2</v>
      </c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9"/>
      <c r="Z485" s="25"/>
      <c r="AA485" s="25"/>
      <c r="AB485" s="25"/>
      <c r="AC485" s="25">
        <v>0</v>
      </c>
      <c r="AD485" s="26">
        <v>6</v>
      </c>
      <c r="AE485" s="29">
        <v>6</v>
      </c>
      <c r="AF485" s="29">
        <v>0</v>
      </c>
      <c r="AG485" s="25">
        <v>0</v>
      </c>
      <c r="AH485" s="25"/>
      <c r="AI485" s="29">
        <v>6</v>
      </c>
      <c r="AJ485" s="30" t="s">
        <v>1457</v>
      </c>
      <c r="AK485" s="31"/>
      <c r="AL485" s="52">
        <v>6</v>
      </c>
      <c r="AM485" s="32"/>
      <c r="AN485" s="33"/>
      <c r="AQ485" s="32"/>
    </row>
    <row r="486" spans="2:43" x14ac:dyDescent="0.25">
      <c r="B486" s="25">
        <v>486</v>
      </c>
      <c r="C486" s="27" t="s">
        <v>951</v>
      </c>
      <c r="D486" s="27" t="s">
        <v>952</v>
      </c>
      <c r="E486" s="28" t="s">
        <v>2145</v>
      </c>
      <c r="F486" s="25"/>
      <c r="G486" s="25"/>
      <c r="H486" s="25"/>
      <c r="I486" s="25"/>
      <c r="J486" s="25"/>
      <c r="K486" s="25"/>
      <c r="L486" s="25"/>
      <c r="M486" s="25">
        <v>20</v>
      </c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9"/>
      <c r="Z486" s="25"/>
      <c r="AA486" s="25"/>
      <c r="AB486" s="25"/>
      <c r="AC486" s="25">
        <v>20</v>
      </c>
      <c r="AD486" s="26">
        <v>10</v>
      </c>
      <c r="AE486" s="29">
        <v>30</v>
      </c>
      <c r="AF486" s="29">
        <v>0</v>
      </c>
      <c r="AG486" s="25">
        <v>20</v>
      </c>
      <c r="AH486" s="25"/>
      <c r="AI486" s="29">
        <v>10</v>
      </c>
      <c r="AJ486" s="30" t="s">
        <v>1497</v>
      </c>
      <c r="AK486" s="31"/>
      <c r="AL486" s="52">
        <v>30</v>
      </c>
      <c r="AM486" s="32"/>
      <c r="AN486" s="33"/>
      <c r="AQ486" s="32"/>
    </row>
    <row r="487" spans="2:43" x14ac:dyDescent="0.25">
      <c r="B487" s="25">
        <v>487</v>
      </c>
      <c r="C487" s="27" t="s">
        <v>953</v>
      </c>
      <c r="D487" s="27" t="s">
        <v>954</v>
      </c>
      <c r="E487" s="28" t="s">
        <v>2145</v>
      </c>
      <c r="F487" s="25"/>
      <c r="G487" s="25"/>
      <c r="H487" s="25"/>
      <c r="I487" s="25"/>
      <c r="J487" s="25"/>
      <c r="K487" s="25"/>
      <c r="L487" s="25"/>
      <c r="M487" s="25">
        <v>40</v>
      </c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9"/>
      <c r="Z487" s="25"/>
      <c r="AA487" s="25"/>
      <c r="AB487" s="25"/>
      <c r="AC487" s="25">
        <v>40</v>
      </c>
      <c r="AD487" s="26">
        <v>10</v>
      </c>
      <c r="AE487" s="29">
        <v>50</v>
      </c>
      <c r="AF487" s="29">
        <v>0</v>
      </c>
      <c r="AG487" s="25">
        <v>40</v>
      </c>
      <c r="AH487" s="25"/>
      <c r="AI487" s="29">
        <v>10</v>
      </c>
      <c r="AJ487" s="30" t="s">
        <v>1497</v>
      </c>
      <c r="AK487" s="31"/>
      <c r="AL487" s="52">
        <v>50</v>
      </c>
      <c r="AM487" s="32"/>
      <c r="AN487" s="33"/>
      <c r="AQ487" s="32"/>
    </row>
    <row r="488" spans="2:43" x14ac:dyDescent="0.25">
      <c r="B488" s="25">
        <v>488</v>
      </c>
      <c r="C488" s="27" t="s">
        <v>955</v>
      </c>
      <c r="D488" s="27" t="s">
        <v>956</v>
      </c>
      <c r="E488" s="28" t="s">
        <v>2145</v>
      </c>
      <c r="F488" s="25"/>
      <c r="G488" s="25"/>
      <c r="H488" s="25"/>
      <c r="I488" s="25"/>
      <c r="J488" s="25"/>
      <c r="K488" s="25"/>
      <c r="L488" s="25"/>
      <c r="M488" s="25">
        <v>80</v>
      </c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9"/>
      <c r="Z488" s="25"/>
      <c r="AA488" s="25"/>
      <c r="AB488" s="25"/>
      <c r="AC488" s="25">
        <v>80</v>
      </c>
      <c r="AD488" s="26">
        <v>50</v>
      </c>
      <c r="AE488" s="29">
        <v>130</v>
      </c>
      <c r="AF488" s="29">
        <v>0</v>
      </c>
      <c r="AG488" s="25">
        <v>80</v>
      </c>
      <c r="AH488" s="25"/>
      <c r="AI488" s="29">
        <v>50</v>
      </c>
      <c r="AJ488" s="30" t="s">
        <v>1526</v>
      </c>
      <c r="AK488" s="31"/>
      <c r="AL488" s="52">
        <v>130</v>
      </c>
      <c r="AM488" s="32"/>
      <c r="AN488" s="33"/>
      <c r="AQ488" s="32"/>
    </row>
    <row r="489" spans="2:43" x14ac:dyDescent="0.25">
      <c r="B489" s="25">
        <v>489</v>
      </c>
      <c r="C489" s="27" t="s">
        <v>957</v>
      </c>
      <c r="D489" s="27" t="s">
        <v>958</v>
      </c>
      <c r="E489" s="28" t="s">
        <v>2145</v>
      </c>
      <c r="F489" s="25"/>
      <c r="G489" s="25">
        <v>30</v>
      </c>
      <c r="H489" s="25"/>
      <c r="I489" s="25"/>
      <c r="J489" s="25"/>
      <c r="K489" s="25"/>
      <c r="L489" s="25"/>
      <c r="M489" s="25">
        <v>380</v>
      </c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9"/>
      <c r="Z489" s="25"/>
      <c r="AA489" s="25"/>
      <c r="AB489" s="25"/>
      <c r="AC489" s="25">
        <v>410</v>
      </c>
      <c r="AD489" s="26">
        <v>0</v>
      </c>
      <c r="AE489" s="29">
        <v>410</v>
      </c>
      <c r="AF489" s="29">
        <v>0</v>
      </c>
      <c r="AG489" s="25">
        <v>410</v>
      </c>
      <c r="AH489" s="25"/>
      <c r="AI489" s="29">
        <v>0</v>
      </c>
      <c r="AJ489" s="30">
        <v>0</v>
      </c>
      <c r="AK489" s="31"/>
      <c r="AL489" s="52">
        <v>410</v>
      </c>
      <c r="AM489" s="32"/>
      <c r="AN489" s="33"/>
      <c r="AQ489" s="32"/>
    </row>
    <row r="490" spans="2:43" x14ac:dyDescent="0.25">
      <c r="B490" s="25">
        <v>490</v>
      </c>
      <c r="C490" s="27" t="s">
        <v>959</v>
      </c>
      <c r="D490" s="27" t="s">
        <v>960</v>
      </c>
      <c r="E490" s="28" t="s">
        <v>2145</v>
      </c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9"/>
      <c r="Z490" s="25"/>
      <c r="AA490" s="25"/>
      <c r="AB490" s="25"/>
      <c r="AC490" s="25">
        <v>0</v>
      </c>
      <c r="AD490" s="26">
        <v>2</v>
      </c>
      <c r="AE490" s="29">
        <v>2</v>
      </c>
      <c r="AF490" s="29">
        <v>0</v>
      </c>
      <c r="AG490" s="25">
        <v>0</v>
      </c>
      <c r="AH490" s="25"/>
      <c r="AI490" s="29">
        <v>2</v>
      </c>
      <c r="AJ490" s="30" t="s">
        <v>1474</v>
      </c>
      <c r="AK490" s="31"/>
      <c r="AL490" s="52">
        <v>2</v>
      </c>
      <c r="AM490" s="32"/>
      <c r="AN490" s="33"/>
      <c r="AQ490" s="32"/>
    </row>
    <row r="491" spans="2:43" x14ac:dyDescent="0.25">
      <c r="B491" s="25">
        <v>491</v>
      </c>
      <c r="C491" s="27" t="s">
        <v>961</v>
      </c>
      <c r="D491" s="27" t="s">
        <v>962</v>
      </c>
      <c r="E491" s="28" t="s">
        <v>2</v>
      </c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9"/>
      <c r="Z491" s="25"/>
      <c r="AA491" s="25"/>
      <c r="AB491" s="25"/>
      <c r="AC491" s="25">
        <v>0</v>
      </c>
      <c r="AD491" s="26">
        <v>6</v>
      </c>
      <c r="AE491" s="29">
        <v>6</v>
      </c>
      <c r="AF491" s="29">
        <v>0</v>
      </c>
      <c r="AG491" s="25">
        <v>0</v>
      </c>
      <c r="AH491" s="25"/>
      <c r="AI491" s="29">
        <v>6</v>
      </c>
      <c r="AJ491" s="30" t="s">
        <v>1475</v>
      </c>
      <c r="AK491" s="31"/>
      <c r="AL491" s="52">
        <v>6</v>
      </c>
      <c r="AM491" s="32"/>
      <c r="AN491" s="33"/>
      <c r="AQ491" s="32"/>
    </row>
    <row r="492" spans="2:43" x14ac:dyDescent="0.25">
      <c r="B492" s="25">
        <v>492</v>
      </c>
      <c r="C492" s="27" t="s">
        <v>963</v>
      </c>
      <c r="D492" s="27" t="s">
        <v>964</v>
      </c>
      <c r="E492" s="28" t="s">
        <v>2145</v>
      </c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9"/>
      <c r="Z492" s="25"/>
      <c r="AA492" s="25"/>
      <c r="AB492" s="25"/>
      <c r="AC492" s="25">
        <v>0</v>
      </c>
      <c r="AD492" s="26">
        <v>4</v>
      </c>
      <c r="AE492" s="29">
        <v>4</v>
      </c>
      <c r="AF492" s="29">
        <v>0</v>
      </c>
      <c r="AG492" s="25">
        <v>0</v>
      </c>
      <c r="AH492" s="25"/>
      <c r="AI492" s="29">
        <v>4</v>
      </c>
      <c r="AJ492" s="30" t="s">
        <v>1474</v>
      </c>
      <c r="AK492" s="31"/>
      <c r="AL492" s="52">
        <v>4</v>
      </c>
      <c r="AM492" s="32"/>
      <c r="AN492" s="33"/>
      <c r="AQ492" s="32"/>
    </row>
    <row r="493" spans="2:43" x14ac:dyDescent="0.25">
      <c r="B493" s="25">
        <v>493</v>
      </c>
      <c r="C493" s="27" t="s">
        <v>965</v>
      </c>
      <c r="D493" s="27" t="s">
        <v>966</v>
      </c>
      <c r="E493" s="28" t="s">
        <v>2146</v>
      </c>
      <c r="F493" s="25"/>
      <c r="G493" s="25"/>
      <c r="H493" s="25"/>
      <c r="I493" s="25"/>
      <c r="J493" s="25">
        <v>60</v>
      </c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9"/>
      <c r="Z493" s="25"/>
      <c r="AA493" s="25"/>
      <c r="AB493" s="25"/>
      <c r="AC493" s="25">
        <v>60</v>
      </c>
      <c r="AD493" s="26">
        <v>0</v>
      </c>
      <c r="AE493" s="29">
        <v>60</v>
      </c>
      <c r="AF493" s="29">
        <v>0</v>
      </c>
      <c r="AG493" s="25">
        <v>60</v>
      </c>
      <c r="AH493" s="25"/>
      <c r="AI493" s="29">
        <v>0</v>
      </c>
      <c r="AJ493" s="30">
        <v>0</v>
      </c>
      <c r="AK493" s="31"/>
      <c r="AL493" s="52">
        <v>60</v>
      </c>
      <c r="AM493" s="32"/>
      <c r="AN493" s="33"/>
      <c r="AQ493" s="32"/>
    </row>
    <row r="494" spans="2:43" x14ac:dyDescent="0.25">
      <c r="B494" s="25">
        <v>494</v>
      </c>
      <c r="C494" s="27" t="s">
        <v>967</v>
      </c>
      <c r="D494" s="27" t="s">
        <v>968</v>
      </c>
      <c r="E494" s="28" t="s">
        <v>2146</v>
      </c>
      <c r="F494" s="25"/>
      <c r="G494" s="25">
        <v>240</v>
      </c>
      <c r="H494" s="25"/>
      <c r="I494" s="25"/>
      <c r="J494" s="25">
        <v>180</v>
      </c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>
        <v>36</v>
      </c>
      <c r="Y494" s="29"/>
      <c r="Z494" s="25"/>
      <c r="AA494" s="25"/>
      <c r="AB494" s="25">
        <v>240</v>
      </c>
      <c r="AC494" s="25">
        <v>696</v>
      </c>
      <c r="AD494" s="26">
        <v>25</v>
      </c>
      <c r="AE494" s="29">
        <v>721</v>
      </c>
      <c r="AF494" s="29">
        <v>0</v>
      </c>
      <c r="AG494" s="25">
        <v>696</v>
      </c>
      <c r="AH494" s="25"/>
      <c r="AI494" s="29">
        <v>25</v>
      </c>
      <c r="AJ494" s="30" t="s">
        <v>1527</v>
      </c>
      <c r="AK494" s="31"/>
      <c r="AL494" s="52">
        <v>721</v>
      </c>
      <c r="AM494" s="32"/>
      <c r="AN494" s="33"/>
    </row>
    <row r="495" spans="2:43" x14ac:dyDescent="0.25">
      <c r="B495" s="25">
        <v>495</v>
      </c>
      <c r="C495" s="27" t="s">
        <v>969</v>
      </c>
      <c r="D495" s="27" t="s">
        <v>970</v>
      </c>
      <c r="E495" s="78" t="s">
        <v>1547</v>
      </c>
      <c r="F495" s="25"/>
      <c r="G495" s="25">
        <v>20</v>
      </c>
      <c r="H495" s="25"/>
      <c r="I495" s="25"/>
      <c r="J495" s="25">
        <v>40</v>
      </c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9"/>
      <c r="Z495" s="25"/>
      <c r="AA495" s="25"/>
      <c r="AB495" s="25"/>
      <c r="AC495" s="25">
        <v>60</v>
      </c>
      <c r="AD495" s="26">
        <v>0</v>
      </c>
      <c r="AE495" s="29">
        <v>60</v>
      </c>
      <c r="AF495" s="29">
        <v>0</v>
      </c>
      <c r="AG495" s="25">
        <v>60</v>
      </c>
      <c r="AH495" s="25"/>
      <c r="AI495" s="29">
        <v>0</v>
      </c>
      <c r="AJ495" s="30">
        <v>0</v>
      </c>
      <c r="AK495" s="31"/>
      <c r="AL495" s="52">
        <v>60</v>
      </c>
      <c r="AM495" s="32"/>
      <c r="AN495" s="33"/>
      <c r="AQ495" s="32"/>
    </row>
    <row r="496" spans="2:43" x14ac:dyDescent="0.25">
      <c r="B496" s="25">
        <v>496</v>
      </c>
      <c r="C496" s="27" t="s">
        <v>971</v>
      </c>
      <c r="D496" s="27" t="s">
        <v>972</v>
      </c>
      <c r="E496" s="28" t="s">
        <v>2146</v>
      </c>
      <c r="F496" s="25"/>
      <c r="G496" s="25">
        <v>60</v>
      </c>
      <c r="H496" s="25"/>
      <c r="I496" s="25"/>
      <c r="J496" s="25"/>
      <c r="K496" s="25"/>
      <c r="L496" s="25"/>
      <c r="M496" s="25">
        <v>540</v>
      </c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9"/>
      <c r="Z496" s="25"/>
      <c r="AA496" s="25"/>
      <c r="AB496" s="25"/>
      <c r="AC496" s="25">
        <v>600</v>
      </c>
      <c r="AD496" s="26">
        <v>12</v>
      </c>
      <c r="AE496" s="29">
        <v>612</v>
      </c>
      <c r="AF496" s="29">
        <v>0</v>
      </c>
      <c r="AG496" s="25">
        <v>600</v>
      </c>
      <c r="AH496" s="25"/>
      <c r="AI496" s="29">
        <v>12</v>
      </c>
      <c r="AJ496" s="30" t="s">
        <v>1527</v>
      </c>
      <c r="AK496" s="31"/>
      <c r="AL496" s="52">
        <v>612</v>
      </c>
      <c r="AM496" s="32"/>
      <c r="AN496" s="33"/>
      <c r="AQ496" s="32"/>
    </row>
    <row r="497" spans="2:43" x14ac:dyDescent="0.25">
      <c r="B497" s="25">
        <v>497</v>
      </c>
      <c r="C497" s="27" t="s">
        <v>973</v>
      </c>
      <c r="D497" s="27" t="s">
        <v>974</v>
      </c>
      <c r="E497" s="28" t="s">
        <v>2145</v>
      </c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9"/>
      <c r="Z497" s="25"/>
      <c r="AA497" s="25"/>
      <c r="AB497" s="25"/>
      <c r="AC497" s="25">
        <v>0</v>
      </c>
      <c r="AD497" s="26">
        <v>10</v>
      </c>
      <c r="AE497" s="29">
        <v>10</v>
      </c>
      <c r="AF497" s="29">
        <v>0</v>
      </c>
      <c r="AG497" s="25">
        <v>0</v>
      </c>
      <c r="AH497" s="25"/>
      <c r="AI497" s="29">
        <v>10</v>
      </c>
      <c r="AJ497" s="30" t="s">
        <v>1475</v>
      </c>
      <c r="AK497" s="31"/>
      <c r="AL497" s="52">
        <v>10</v>
      </c>
      <c r="AM497" s="32"/>
      <c r="AN497" s="33"/>
      <c r="AQ497" s="32"/>
    </row>
    <row r="498" spans="2:43" x14ac:dyDescent="0.25">
      <c r="B498" s="25">
        <v>498</v>
      </c>
      <c r="C498" s="27" t="s">
        <v>975</v>
      </c>
      <c r="D498" s="27" t="s">
        <v>976</v>
      </c>
      <c r="E498" s="28" t="s">
        <v>2145</v>
      </c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9"/>
      <c r="Z498" s="25"/>
      <c r="AA498" s="25"/>
      <c r="AB498" s="25"/>
      <c r="AC498" s="25">
        <v>0</v>
      </c>
      <c r="AD498" s="26">
        <v>0</v>
      </c>
      <c r="AE498" s="29">
        <v>0</v>
      </c>
      <c r="AF498" s="29">
        <v>0</v>
      </c>
      <c r="AG498" s="25">
        <v>0</v>
      </c>
      <c r="AH498" s="25"/>
      <c r="AI498" s="29">
        <v>0</v>
      </c>
      <c r="AJ498" s="30">
        <v>0</v>
      </c>
      <c r="AK498" s="31"/>
      <c r="AL498" s="52">
        <v>0</v>
      </c>
      <c r="AM498" s="32"/>
      <c r="AN498" s="33"/>
      <c r="AQ498" s="32"/>
    </row>
    <row r="499" spans="2:43" x14ac:dyDescent="0.25">
      <c r="B499" s="25">
        <v>499</v>
      </c>
      <c r="C499" s="27" t="s">
        <v>977</v>
      </c>
      <c r="D499" s="27" t="s">
        <v>978</v>
      </c>
      <c r="E499" s="28" t="s">
        <v>2146</v>
      </c>
      <c r="F499" s="25"/>
      <c r="G499" s="25">
        <v>10</v>
      </c>
      <c r="H499" s="25"/>
      <c r="I499" s="25"/>
      <c r="J499" s="25">
        <v>10</v>
      </c>
      <c r="K499" s="25"/>
      <c r="L499" s="25"/>
      <c r="M499" s="25">
        <v>20</v>
      </c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>
        <v>0</v>
      </c>
      <c r="Y499" s="29"/>
      <c r="Z499" s="25"/>
      <c r="AA499" s="25"/>
      <c r="AB499" s="25">
        <v>10</v>
      </c>
      <c r="AC499" s="25">
        <v>50</v>
      </c>
      <c r="AD499" s="26">
        <v>0</v>
      </c>
      <c r="AE499" s="29">
        <v>50</v>
      </c>
      <c r="AF499" s="29">
        <v>0</v>
      </c>
      <c r="AG499" s="25">
        <v>50</v>
      </c>
      <c r="AH499" s="25"/>
      <c r="AI499" s="29">
        <v>0</v>
      </c>
      <c r="AJ499" s="30">
        <v>0</v>
      </c>
      <c r="AK499" s="31"/>
      <c r="AL499" s="52">
        <v>50</v>
      </c>
      <c r="AM499" s="32"/>
      <c r="AN499" s="33"/>
    </row>
    <row r="500" spans="2:43" x14ac:dyDescent="0.25">
      <c r="B500" s="25">
        <v>500</v>
      </c>
      <c r="C500" s="27" t="s">
        <v>979</v>
      </c>
      <c r="D500" s="27" t="s">
        <v>980</v>
      </c>
      <c r="E500" s="28" t="s">
        <v>2145</v>
      </c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9"/>
      <c r="Z500" s="25"/>
      <c r="AA500" s="25"/>
      <c r="AB500" s="25"/>
      <c r="AC500" s="25">
        <v>0</v>
      </c>
      <c r="AD500" s="26">
        <v>46</v>
      </c>
      <c r="AE500" s="29">
        <v>46</v>
      </c>
      <c r="AF500" s="29">
        <v>0</v>
      </c>
      <c r="AG500" s="25">
        <v>0</v>
      </c>
      <c r="AH500" s="25"/>
      <c r="AI500" s="29">
        <v>46</v>
      </c>
      <c r="AJ500" s="30" t="s">
        <v>1528</v>
      </c>
      <c r="AK500" s="31"/>
      <c r="AL500" s="52">
        <v>46</v>
      </c>
      <c r="AM500" s="32"/>
      <c r="AN500" s="33"/>
      <c r="AQ500" s="32"/>
    </row>
    <row r="501" spans="2:43" x14ac:dyDescent="0.25">
      <c r="B501" s="25">
        <v>501</v>
      </c>
      <c r="C501" s="27" t="s">
        <v>981</v>
      </c>
      <c r="D501" s="27" t="s">
        <v>982</v>
      </c>
      <c r="E501" s="28" t="s">
        <v>2145</v>
      </c>
      <c r="F501" s="25"/>
      <c r="G501" s="25">
        <v>50</v>
      </c>
      <c r="H501" s="25"/>
      <c r="I501" s="25"/>
      <c r="J501" s="25"/>
      <c r="K501" s="25"/>
      <c r="L501" s="25"/>
      <c r="M501" s="25">
        <v>250</v>
      </c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9"/>
      <c r="Z501" s="25"/>
      <c r="AA501" s="25"/>
      <c r="AB501" s="25"/>
      <c r="AC501" s="25">
        <v>300</v>
      </c>
      <c r="AD501" s="26">
        <v>99</v>
      </c>
      <c r="AE501" s="29">
        <v>399</v>
      </c>
      <c r="AF501" s="29">
        <v>0</v>
      </c>
      <c r="AG501" s="25">
        <v>300</v>
      </c>
      <c r="AH501" s="25"/>
      <c r="AI501" s="29">
        <v>99</v>
      </c>
      <c r="AJ501" s="30" t="s">
        <v>1517</v>
      </c>
      <c r="AK501" s="31"/>
      <c r="AL501" s="52">
        <v>399</v>
      </c>
      <c r="AM501" s="32"/>
      <c r="AN501" s="33"/>
      <c r="AQ501" s="32"/>
    </row>
    <row r="502" spans="2:43" x14ac:dyDescent="0.25">
      <c r="B502" s="25">
        <v>502</v>
      </c>
      <c r="C502" s="27" t="s">
        <v>983</v>
      </c>
      <c r="D502" s="27" t="s">
        <v>984</v>
      </c>
      <c r="E502" s="28" t="s">
        <v>2145</v>
      </c>
      <c r="F502" s="25"/>
      <c r="G502" s="25"/>
      <c r="H502" s="25"/>
      <c r="I502" s="25"/>
      <c r="J502" s="25"/>
      <c r="K502" s="25">
        <v>40</v>
      </c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9"/>
      <c r="Z502" s="25"/>
      <c r="AA502" s="25"/>
      <c r="AB502" s="25"/>
      <c r="AC502" s="25">
        <v>40</v>
      </c>
      <c r="AD502" s="26">
        <v>10</v>
      </c>
      <c r="AE502" s="29">
        <v>50</v>
      </c>
      <c r="AF502" s="29">
        <v>0</v>
      </c>
      <c r="AG502" s="25">
        <v>40</v>
      </c>
      <c r="AH502" s="25"/>
      <c r="AI502" s="29">
        <v>10</v>
      </c>
      <c r="AJ502" s="30" t="s">
        <v>1475</v>
      </c>
      <c r="AK502" s="31"/>
      <c r="AL502" s="52">
        <v>50</v>
      </c>
      <c r="AM502" s="32"/>
      <c r="AN502" s="33"/>
      <c r="AQ502" s="32"/>
    </row>
    <row r="503" spans="2:43" x14ac:dyDescent="0.25">
      <c r="B503" s="25">
        <v>503</v>
      </c>
      <c r="C503" s="27" t="s">
        <v>985</v>
      </c>
      <c r="D503" s="27" t="s">
        <v>986</v>
      </c>
      <c r="E503" s="28" t="s">
        <v>2146</v>
      </c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9"/>
      <c r="Z503" s="25"/>
      <c r="AA503" s="25"/>
      <c r="AB503" s="25"/>
      <c r="AC503" s="25">
        <v>0</v>
      </c>
      <c r="AD503" s="26">
        <v>25</v>
      </c>
      <c r="AE503" s="29">
        <v>25</v>
      </c>
      <c r="AF503" s="29">
        <v>0</v>
      </c>
      <c r="AG503" s="25">
        <v>0</v>
      </c>
      <c r="AH503" s="25"/>
      <c r="AI503" s="29">
        <v>25</v>
      </c>
      <c r="AJ503" s="30" t="s">
        <v>1529</v>
      </c>
      <c r="AK503" s="31"/>
      <c r="AL503" s="52">
        <v>25</v>
      </c>
      <c r="AM503" s="32"/>
      <c r="AN503" s="33"/>
      <c r="AQ503" s="32"/>
    </row>
    <row r="504" spans="2:43" x14ac:dyDescent="0.25">
      <c r="B504" s="25">
        <v>504</v>
      </c>
      <c r="C504" s="27" t="s">
        <v>987</v>
      </c>
      <c r="D504" s="27" t="s">
        <v>988</v>
      </c>
      <c r="E504" s="28" t="s">
        <v>2145</v>
      </c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9"/>
      <c r="Z504" s="25"/>
      <c r="AA504" s="25"/>
      <c r="AB504" s="25"/>
      <c r="AC504" s="25">
        <v>0</v>
      </c>
      <c r="AD504" s="26">
        <v>2</v>
      </c>
      <c r="AE504" s="29">
        <v>2</v>
      </c>
      <c r="AF504" s="29">
        <v>0</v>
      </c>
      <c r="AG504" s="25">
        <v>0</v>
      </c>
      <c r="AH504" s="25"/>
      <c r="AI504" s="29">
        <v>2</v>
      </c>
      <c r="AJ504" s="30" t="s">
        <v>1475</v>
      </c>
      <c r="AK504" s="31"/>
      <c r="AL504" s="52">
        <v>2</v>
      </c>
      <c r="AM504" s="32"/>
      <c r="AN504" s="33"/>
      <c r="AQ504" s="32"/>
    </row>
    <row r="505" spans="2:43" x14ac:dyDescent="0.25">
      <c r="B505" s="25">
        <v>505</v>
      </c>
      <c r="C505" s="27" t="s">
        <v>989</v>
      </c>
      <c r="D505" s="27" t="s">
        <v>990</v>
      </c>
      <c r="E505" s="28" t="s">
        <v>2145</v>
      </c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9"/>
      <c r="Z505" s="25"/>
      <c r="AA505" s="25"/>
      <c r="AB505" s="25"/>
      <c r="AC505" s="25">
        <v>0</v>
      </c>
      <c r="AD505" s="26">
        <v>153</v>
      </c>
      <c r="AE505" s="29">
        <v>153</v>
      </c>
      <c r="AF505" s="29">
        <v>0</v>
      </c>
      <c r="AG505" s="25">
        <v>0</v>
      </c>
      <c r="AH505" s="25"/>
      <c r="AI505" s="29">
        <v>153</v>
      </c>
      <c r="AJ505" s="30" t="s">
        <v>1474</v>
      </c>
      <c r="AK505" s="31"/>
      <c r="AL505" s="52">
        <v>153</v>
      </c>
      <c r="AM505" s="32"/>
      <c r="AN505" s="33"/>
      <c r="AQ505" s="32"/>
    </row>
    <row r="506" spans="2:43" x14ac:dyDescent="0.25">
      <c r="B506" s="25">
        <v>506</v>
      </c>
      <c r="C506" s="27" t="s">
        <v>991</v>
      </c>
      <c r="D506" s="27" t="s">
        <v>992</v>
      </c>
      <c r="E506" s="28" t="s">
        <v>2145</v>
      </c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9"/>
      <c r="Z506" s="25"/>
      <c r="AA506" s="25"/>
      <c r="AB506" s="25"/>
      <c r="AC506" s="25">
        <v>0</v>
      </c>
      <c r="AD506" s="26">
        <v>1500</v>
      </c>
      <c r="AE506" s="29">
        <v>1500</v>
      </c>
      <c r="AF506" s="29">
        <v>72</v>
      </c>
      <c r="AG506" s="25">
        <v>72</v>
      </c>
      <c r="AH506" s="25"/>
      <c r="AI506" s="29">
        <v>1428</v>
      </c>
      <c r="AJ506" s="30" t="s">
        <v>1497</v>
      </c>
      <c r="AK506" s="31"/>
      <c r="AL506" s="52">
        <v>1500</v>
      </c>
      <c r="AM506" s="32"/>
      <c r="AN506" s="33"/>
      <c r="AQ506" s="32"/>
    </row>
    <row r="507" spans="2:43" x14ac:dyDescent="0.25">
      <c r="B507" s="25">
        <v>507</v>
      </c>
      <c r="C507" s="27" t="s">
        <v>993</v>
      </c>
      <c r="D507" s="27" t="s">
        <v>994</v>
      </c>
      <c r="E507" s="28" t="s">
        <v>2145</v>
      </c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9"/>
      <c r="Z507" s="25"/>
      <c r="AA507" s="25"/>
      <c r="AB507" s="25"/>
      <c r="AC507" s="25">
        <v>0</v>
      </c>
      <c r="AD507" s="26">
        <v>1294</v>
      </c>
      <c r="AE507" s="29">
        <v>1294</v>
      </c>
      <c r="AF507" s="29">
        <v>0</v>
      </c>
      <c r="AG507" s="25">
        <v>0</v>
      </c>
      <c r="AH507" s="25"/>
      <c r="AI507" s="29">
        <v>1294</v>
      </c>
      <c r="AJ507" s="30" t="s">
        <v>1497</v>
      </c>
      <c r="AK507" s="31"/>
      <c r="AL507" s="52">
        <v>1294</v>
      </c>
      <c r="AM507" s="32"/>
      <c r="AN507" s="33"/>
      <c r="AQ507" s="32"/>
    </row>
    <row r="508" spans="2:43" x14ac:dyDescent="0.25">
      <c r="B508" s="25">
        <v>508</v>
      </c>
      <c r="C508" s="27" t="s">
        <v>995</v>
      </c>
      <c r="D508" s="27" t="s">
        <v>996</v>
      </c>
      <c r="E508" s="28" t="s">
        <v>2145</v>
      </c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9"/>
      <c r="Z508" s="25"/>
      <c r="AA508" s="25"/>
      <c r="AB508" s="25"/>
      <c r="AC508" s="25">
        <v>0</v>
      </c>
      <c r="AD508" s="26">
        <v>45</v>
      </c>
      <c r="AE508" s="29">
        <v>45</v>
      </c>
      <c r="AF508" s="29">
        <v>0</v>
      </c>
      <c r="AG508" s="25">
        <v>0</v>
      </c>
      <c r="AH508" s="25"/>
      <c r="AI508" s="29">
        <v>45</v>
      </c>
      <c r="AJ508" s="30" t="s">
        <v>1530</v>
      </c>
      <c r="AK508" s="31"/>
      <c r="AL508" s="52">
        <v>45</v>
      </c>
      <c r="AM508" s="32"/>
      <c r="AN508" s="33"/>
      <c r="AQ508" s="32"/>
    </row>
    <row r="509" spans="2:43" x14ac:dyDescent="0.25">
      <c r="B509" s="25">
        <v>509</v>
      </c>
      <c r="C509" s="27" t="s">
        <v>997</v>
      </c>
      <c r="D509" s="27" t="s">
        <v>998</v>
      </c>
      <c r="E509" s="28" t="s">
        <v>2145</v>
      </c>
      <c r="F509" s="25"/>
      <c r="G509" s="25">
        <v>100</v>
      </c>
      <c r="H509" s="25"/>
      <c r="I509" s="25"/>
      <c r="J509" s="25">
        <v>100</v>
      </c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9"/>
      <c r="Z509" s="25"/>
      <c r="AA509" s="25"/>
      <c r="AB509" s="25"/>
      <c r="AC509" s="25">
        <v>200</v>
      </c>
      <c r="AD509" s="26">
        <v>0</v>
      </c>
      <c r="AE509" s="29">
        <v>200</v>
      </c>
      <c r="AF509" s="29">
        <v>0</v>
      </c>
      <c r="AG509" s="25">
        <v>200</v>
      </c>
      <c r="AH509" s="25"/>
      <c r="AI509" s="29">
        <v>0</v>
      </c>
      <c r="AJ509" s="30">
        <v>0</v>
      </c>
      <c r="AK509" s="31"/>
      <c r="AL509" s="52">
        <v>200</v>
      </c>
      <c r="AM509" s="32"/>
      <c r="AN509" s="33"/>
      <c r="AQ509" s="32"/>
    </row>
    <row r="510" spans="2:43" x14ac:dyDescent="0.25">
      <c r="B510" s="25">
        <v>510</v>
      </c>
      <c r="C510" s="27" t="s">
        <v>999</v>
      </c>
      <c r="D510" s="27" t="s">
        <v>1000</v>
      </c>
      <c r="E510" s="28" t="s">
        <v>2145</v>
      </c>
      <c r="F510" s="25"/>
      <c r="G510" s="25"/>
      <c r="H510" s="25"/>
      <c r="I510" s="25"/>
      <c r="J510" s="25">
        <v>100</v>
      </c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>
        <v>1700</v>
      </c>
      <c r="Y510" s="29"/>
      <c r="Z510" s="25"/>
      <c r="AA510" s="25"/>
      <c r="AB510" s="25">
        <v>1800</v>
      </c>
      <c r="AC510" s="25">
        <v>3600</v>
      </c>
      <c r="AD510" s="26">
        <v>0</v>
      </c>
      <c r="AE510" s="29">
        <v>3600</v>
      </c>
      <c r="AF510" s="29">
        <v>0</v>
      </c>
      <c r="AG510" s="25">
        <v>3600</v>
      </c>
      <c r="AH510" s="25"/>
      <c r="AI510" s="29">
        <v>0</v>
      </c>
      <c r="AJ510" s="30">
        <v>0</v>
      </c>
      <c r="AK510" s="31"/>
      <c r="AL510" s="52">
        <v>3600</v>
      </c>
      <c r="AM510" s="32"/>
      <c r="AN510" s="33"/>
    </row>
    <row r="511" spans="2:43" x14ac:dyDescent="0.25">
      <c r="B511" s="25">
        <v>511</v>
      </c>
      <c r="C511" s="27" t="s">
        <v>1001</v>
      </c>
      <c r="D511" s="27" t="s">
        <v>1002</v>
      </c>
      <c r="E511" s="28" t="s">
        <v>2145</v>
      </c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9"/>
      <c r="Z511" s="25"/>
      <c r="AA511" s="25"/>
      <c r="AB511" s="25"/>
      <c r="AC511" s="25">
        <v>0</v>
      </c>
      <c r="AD511" s="26">
        <v>500</v>
      </c>
      <c r="AE511" s="29">
        <v>500</v>
      </c>
      <c r="AF511" s="29">
        <v>0</v>
      </c>
      <c r="AG511" s="25">
        <v>0</v>
      </c>
      <c r="AH511" s="25"/>
      <c r="AI511" s="29">
        <v>500</v>
      </c>
      <c r="AJ511" s="30" t="s">
        <v>1497</v>
      </c>
      <c r="AK511" s="31"/>
      <c r="AL511" s="52">
        <v>500</v>
      </c>
      <c r="AM511" s="32"/>
      <c r="AN511" s="33"/>
      <c r="AQ511" s="32"/>
    </row>
    <row r="512" spans="2:43" x14ac:dyDescent="0.25">
      <c r="B512" s="25">
        <v>512</v>
      </c>
      <c r="C512" s="27" t="s">
        <v>1003</v>
      </c>
      <c r="D512" s="27" t="s">
        <v>1004</v>
      </c>
      <c r="E512" s="28" t="s">
        <v>2145</v>
      </c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9"/>
      <c r="Z512" s="25"/>
      <c r="AA512" s="25"/>
      <c r="AB512" s="25"/>
      <c r="AC512" s="25">
        <v>0</v>
      </c>
      <c r="AD512" s="26">
        <v>950</v>
      </c>
      <c r="AE512" s="29">
        <v>950</v>
      </c>
      <c r="AF512" s="29">
        <v>440</v>
      </c>
      <c r="AG512" s="25">
        <v>440</v>
      </c>
      <c r="AH512" s="25"/>
      <c r="AI512" s="29">
        <v>510</v>
      </c>
      <c r="AJ512" s="30" t="s">
        <v>1531</v>
      </c>
      <c r="AK512" s="31"/>
      <c r="AL512" s="52">
        <v>950</v>
      </c>
      <c r="AM512" s="32"/>
      <c r="AN512" s="33"/>
      <c r="AQ512" s="32"/>
    </row>
    <row r="513" spans="2:43" x14ac:dyDescent="0.25">
      <c r="B513" s="25">
        <v>513</v>
      </c>
      <c r="C513" s="27" t="s">
        <v>1005</v>
      </c>
      <c r="D513" s="27" t="s">
        <v>1006</v>
      </c>
      <c r="E513" s="28" t="s">
        <v>2145</v>
      </c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9"/>
      <c r="Z513" s="25"/>
      <c r="AA513" s="25"/>
      <c r="AB513" s="25"/>
      <c r="AC513" s="25">
        <v>0</v>
      </c>
      <c r="AD513" s="26">
        <v>1500</v>
      </c>
      <c r="AE513" s="29">
        <v>1500</v>
      </c>
      <c r="AF513" s="29">
        <v>1040</v>
      </c>
      <c r="AG513" s="25">
        <v>1040</v>
      </c>
      <c r="AH513" s="25"/>
      <c r="AI513" s="29">
        <v>460</v>
      </c>
      <c r="AJ513" s="30" t="s">
        <v>1497</v>
      </c>
      <c r="AK513" s="31"/>
      <c r="AL513" s="52">
        <v>1500</v>
      </c>
      <c r="AM513" s="32"/>
      <c r="AN513" s="33"/>
      <c r="AQ513" s="32"/>
    </row>
    <row r="514" spans="2:43" x14ac:dyDescent="0.25">
      <c r="B514" s="25">
        <v>514</v>
      </c>
      <c r="C514" s="27" t="s">
        <v>1007</v>
      </c>
      <c r="D514" s="27" t="s">
        <v>1008</v>
      </c>
      <c r="E514" s="28" t="s">
        <v>2145</v>
      </c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9"/>
      <c r="Z514" s="25"/>
      <c r="AA514" s="25"/>
      <c r="AB514" s="25"/>
      <c r="AC514" s="25">
        <v>0</v>
      </c>
      <c r="AD514" s="26">
        <v>1000</v>
      </c>
      <c r="AE514" s="29">
        <v>1000</v>
      </c>
      <c r="AF514" s="29">
        <v>0</v>
      </c>
      <c r="AG514" s="25">
        <v>0</v>
      </c>
      <c r="AH514" s="25"/>
      <c r="AI514" s="29">
        <v>1000</v>
      </c>
      <c r="AJ514" s="30" t="s">
        <v>1497</v>
      </c>
      <c r="AK514" s="31"/>
      <c r="AL514" s="52">
        <v>1000</v>
      </c>
      <c r="AM514" s="32"/>
      <c r="AN514" s="33"/>
      <c r="AQ514" s="32"/>
    </row>
    <row r="515" spans="2:43" x14ac:dyDescent="0.25">
      <c r="B515" s="25">
        <v>515</v>
      </c>
      <c r="C515" s="27" t="s">
        <v>1009</v>
      </c>
      <c r="D515" s="27" t="s">
        <v>1010</v>
      </c>
      <c r="E515" s="28" t="s">
        <v>2145</v>
      </c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9"/>
      <c r="Z515" s="25"/>
      <c r="AA515" s="25"/>
      <c r="AB515" s="25"/>
      <c r="AC515" s="25">
        <v>0</v>
      </c>
      <c r="AD515" s="26">
        <v>300</v>
      </c>
      <c r="AE515" s="29">
        <v>300</v>
      </c>
      <c r="AF515" s="29">
        <v>0</v>
      </c>
      <c r="AG515" s="25">
        <v>0</v>
      </c>
      <c r="AH515" s="25"/>
      <c r="AI515" s="29">
        <v>300</v>
      </c>
      <c r="AJ515" s="30" t="s">
        <v>1497</v>
      </c>
      <c r="AK515" s="31"/>
      <c r="AL515" s="52">
        <v>300</v>
      </c>
      <c r="AM515" s="32"/>
      <c r="AN515" s="33"/>
      <c r="AQ515" s="32"/>
    </row>
    <row r="516" spans="2:43" x14ac:dyDescent="0.25">
      <c r="B516" s="25">
        <v>516</v>
      </c>
      <c r="C516" s="27" t="s">
        <v>1011</v>
      </c>
      <c r="D516" s="27" t="s">
        <v>1012</v>
      </c>
      <c r="E516" s="28" t="s">
        <v>2145</v>
      </c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9"/>
      <c r="Z516" s="25"/>
      <c r="AA516" s="25"/>
      <c r="AB516" s="25"/>
      <c r="AC516" s="25">
        <v>0</v>
      </c>
      <c r="AD516" s="26">
        <v>1000</v>
      </c>
      <c r="AE516" s="29">
        <v>1000</v>
      </c>
      <c r="AF516" s="29">
        <v>0</v>
      </c>
      <c r="AG516" s="25">
        <v>0</v>
      </c>
      <c r="AH516" s="25"/>
      <c r="AI516" s="29">
        <v>1000</v>
      </c>
      <c r="AJ516" s="30" t="s">
        <v>1497</v>
      </c>
      <c r="AK516" s="31"/>
      <c r="AL516" s="52">
        <v>1000</v>
      </c>
      <c r="AM516" s="32"/>
      <c r="AN516" s="33"/>
      <c r="AQ516" s="32"/>
    </row>
    <row r="517" spans="2:43" x14ac:dyDescent="0.25">
      <c r="B517" s="25">
        <v>517</v>
      </c>
      <c r="C517" s="27" t="s">
        <v>1013</v>
      </c>
      <c r="D517" s="27" t="s">
        <v>1014</v>
      </c>
      <c r="E517" s="28" t="s">
        <v>2145</v>
      </c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>
        <v>1000</v>
      </c>
      <c r="R517" s="25"/>
      <c r="S517" s="25"/>
      <c r="T517" s="25"/>
      <c r="U517" s="25"/>
      <c r="V517" s="25"/>
      <c r="W517" s="25"/>
      <c r="X517" s="25"/>
      <c r="Y517" s="29"/>
      <c r="Z517" s="25"/>
      <c r="AA517" s="25"/>
      <c r="AB517" s="25"/>
      <c r="AC517" s="25">
        <v>1000</v>
      </c>
      <c r="AD517" s="26">
        <v>2480</v>
      </c>
      <c r="AE517" s="29">
        <v>3480</v>
      </c>
      <c r="AF517" s="29">
        <v>0</v>
      </c>
      <c r="AG517" s="25">
        <v>1000</v>
      </c>
      <c r="AH517" s="25"/>
      <c r="AI517" s="29">
        <v>2480</v>
      </c>
      <c r="AJ517" s="30" t="s">
        <v>1497</v>
      </c>
      <c r="AK517" s="31"/>
      <c r="AL517" s="52">
        <v>3480</v>
      </c>
      <c r="AM517" s="32"/>
      <c r="AN517" s="33"/>
      <c r="AQ517" s="32"/>
    </row>
    <row r="518" spans="2:43" x14ac:dyDescent="0.25">
      <c r="B518" s="25">
        <v>518</v>
      </c>
      <c r="C518" s="27" t="s">
        <v>1015</v>
      </c>
      <c r="D518" s="27" t="s">
        <v>1016</v>
      </c>
      <c r="E518" s="28" t="s">
        <v>2145</v>
      </c>
      <c r="F518" s="25"/>
      <c r="G518" s="25">
        <v>100</v>
      </c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9"/>
      <c r="Z518" s="25"/>
      <c r="AA518" s="25"/>
      <c r="AB518" s="25"/>
      <c r="AC518" s="25">
        <v>100</v>
      </c>
      <c r="AD518" s="26">
        <v>0</v>
      </c>
      <c r="AE518" s="29">
        <v>100</v>
      </c>
      <c r="AF518" s="29">
        <v>0</v>
      </c>
      <c r="AG518" s="25">
        <v>100</v>
      </c>
      <c r="AH518" s="25"/>
      <c r="AI518" s="29">
        <v>0</v>
      </c>
      <c r="AJ518" s="30">
        <v>0</v>
      </c>
      <c r="AK518" s="31"/>
      <c r="AL518" s="52">
        <v>100</v>
      </c>
      <c r="AM518" s="32"/>
      <c r="AN518" s="33"/>
      <c r="AQ518" s="32"/>
    </row>
    <row r="519" spans="2:43" x14ac:dyDescent="0.25">
      <c r="B519" s="25">
        <v>519</v>
      </c>
      <c r="C519" s="27" t="s">
        <v>1017</v>
      </c>
      <c r="D519" s="27" t="s">
        <v>1018</v>
      </c>
      <c r="E519" s="28" t="s">
        <v>2145</v>
      </c>
      <c r="F519" s="25"/>
      <c r="G519" s="25">
        <v>2000</v>
      </c>
      <c r="H519" s="25"/>
      <c r="I519" s="25"/>
      <c r="J519" s="25">
        <v>1000</v>
      </c>
      <c r="K519" s="25"/>
      <c r="L519" s="25"/>
      <c r="M519" s="25">
        <v>3000</v>
      </c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>
        <v>640</v>
      </c>
      <c r="Y519" s="29"/>
      <c r="Z519" s="25"/>
      <c r="AA519" s="25"/>
      <c r="AB519" s="25">
        <v>1000</v>
      </c>
      <c r="AC519" s="25">
        <v>7640</v>
      </c>
      <c r="AD519" s="26">
        <v>3443</v>
      </c>
      <c r="AE519" s="29">
        <v>11083</v>
      </c>
      <c r="AF519" s="29">
        <v>1209</v>
      </c>
      <c r="AG519" s="25">
        <v>8849</v>
      </c>
      <c r="AH519" s="25"/>
      <c r="AI519" s="29">
        <v>2234</v>
      </c>
      <c r="AJ519" s="30" t="s">
        <v>1497</v>
      </c>
      <c r="AK519" s="31"/>
      <c r="AL519" s="52">
        <v>11083</v>
      </c>
      <c r="AM519" s="32"/>
      <c r="AN519" s="33"/>
    </row>
    <row r="520" spans="2:43" x14ac:dyDescent="0.25">
      <c r="B520" s="25">
        <v>520</v>
      </c>
      <c r="C520" s="27" t="s">
        <v>1019</v>
      </c>
      <c r="D520" s="27" t="s">
        <v>1020</v>
      </c>
      <c r="E520" s="28" t="s">
        <v>2145</v>
      </c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9"/>
      <c r="Z520" s="25"/>
      <c r="AA520" s="25"/>
      <c r="AB520" s="25"/>
      <c r="AC520" s="25">
        <v>0</v>
      </c>
      <c r="AD520" s="26">
        <v>0</v>
      </c>
      <c r="AE520" s="29">
        <v>0</v>
      </c>
      <c r="AF520" s="29">
        <v>0</v>
      </c>
      <c r="AG520" s="25">
        <v>0</v>
      </c>
      <c r="AH520" s="25"/>
      <c r="AI520" s="29">
        <v>0</v>
      </c>
      <c r="AJ520" s="30" t="s">
        <v>1497</v>
      </c>
      <c r="AK520" s="31"/>
      <c r="AL520" s="52">
        <v>0</v>
      </c>
      <c r="AM520" s="32"/>
      <c r="AN520" s="33"/>
      <c r="AQ520" s="32"/>
    </row>
    <row r="521" spans="2:43" x14ac:dyDescent="0.25">
      <c r="B521" s="25">
        <v>521</v>
      </c>
      <c r="C521" s="27" t="s">
        <v>1021</v>
      </c>
      <c r="D521" s="27" t="s">
        <v>1022</v>
      </c>
      <c r="E521" s="28" t="s">
        <v>2145</v>
      </c>
      <c r="F521" s="25"/>
      <c r="G521" s="25">
        <v>500</v>
      </c>
      <c r="H521" s="25"/>
      <c r="I521" s="25"/>
      <c r="J521" s="25"/>
      <c r="K521" s="25"/>
      <c r="L521" s="25"/>
      <c r="M521" s="25">
        <v>2500</v>
      </c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9"/>
      <c r="Z521" s="25"/>
      <c r="AA521" s="25"/>
      <c r="AB521" s="25"/>
      <c r="AC521" s="25">
        <v>3000</v>
      </c>
      <c r="AD521" s="26">
        <v>0</v>
      </c>
      <c r="AE521" s="29">
        <v>3000</v>
      </c>
      <c r="AF521" s="29">
        <v>0</v>
      </c>
      <c r="AG521" s="25">
        <v>3000</v>
      </c>
      <c r="AH521" s="25"/>
      <c r="AI521" s="29">
        <v>0</v>
      </c>
      <c r="AJ521" s="30">
        <v>0</v>
      </c>
      <c r="AK521" s="31"/>
      <c r="AL521" s="52">
        <v>3000</v>
      </c>
      <c r="AM521" s="32"/>
      <c r="AN521" s="33"/>
      <c r="AQ521" s="32"/>
    </row>
    <row r="522" spans="2:43" x14ac:dyDescent="0.25">
      <c r="B522" s="25">
        <v>522</v>
      </c>
      <c r="C522" s="27" t="s">
        <v>1023</v>
      </c>
      <c r="D522" s="27" t="s">
        <v>1024</v>
      </c>
      <c r="E522" s="28" t="s">
        <v>2145</v>
      </c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9"/>
      <c r="Z522" s="25"/>
      <c r="AA522" s="25"/>
      <c r="AB522" s="25"/>
      <c r="AC522" s="25">
        <v>0</v>
      </c>
      <c r="AD522" s="26">
        <v>1350</v>
      </c>
      <c r="AE522" s="29">
        <v>1350</v>
      </c>
      <c r="AF522" s="29">
        <v>93</v>
      </c>
      <c r="AG522" s="25">
        <v>93</v>
      </c>
      <c r="AH522" s="25"/>
      <c r="AI522" s="29">
        <v>1257</v>
      </c>
      <c r="AJ522" s="30" t="s">
        <v>1497</v>
      </c>
      <c r="AK522" s="31"/>
      <c r="AL522" s="52">
        <v>1350</v>
      </c>
      <c r="AM522" s="32"/>
      <c r="AN522" s="33"/>
      <c r="AQ522" s="32"/>
    </row>
    <row r="523" spans="2:43" x14ac:dyDescent="0.25">
      <c r="B523" s="25">
        <v>523</v>
      </c>
      <c r="C523" s="27" t="s">
        <v>1025</v>
      </c>
      <c r="D523" s="27" t="s">
        <v>1027</v>
      </c>
      <c r="E523" s="28" t="s">
        <v>2145</v>
      </c>
      <c r="F523" s="25"/>
      <c r="G523" s="25"/>
      <c r="H523" s="25"/>
      <c r="I523" s="25"/>
      <c r="J523" s="25">
        <v>500</v>
      </c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>
        <v>400</v>
      </c>
      <c r="Y523" s="29"/>
      <c r="Z523" s="25"/>
      <c r="AA523" s="25"/>
      <c r="AB523" s="25">
        <v>1000</v>
      </c>
      <c r="AC523" s="25">
        <v>1900</v>
      </c>
      <c r="AD523" s="26">
        <v>62</v>
      </c>
      <c r="AE523" s="29">
        <v>1962</v>
      </c>
      <c r="AF523" s="29">
        <v>0</v>
      </c>
      <c r="AG523" s="25">
        <v>1900</v>
      </c>
      <c r="AH523" s="25"/>
      <c r="AI523" s="29">
        <v>62</v>
      </c>
      <c r="AJ523" s="30" t="s">
        <v>1497</v>
      </c>
      <c r="AK523" s="31"/>
      <c r="AL523" s="52">
        <v>1962</v>
      </c>
      <c r="AM523" s="32"/>
      <c r="AN523" s="33"/>
    </row>
    <row r="524" spans="2:43" x14ac:dyDescent="0.25">
      <c r="B524" s="25">
        <v>524</v>
      </c>
      <c r="C524" s="27" t="s">
        <v>1026</v>
      </c>
      <c r="D524" s="27" t="s">
        <v>1028</v>
      </c>
      <c r="E524" s="28" t="s">
        <v>2145</v>
      </c>
      <c r="F524" s="25"/>
      <c r="G524" s="25">
        <v>0</v>
      </c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9"/>
      <c r="Z524" s="25"/>
      <c r="AA524" s="25"/>
      <c r="AB524" s="25"/>
      <c r="AC524" s="25">
        <v>0</v>
      </c>
      <c r="AD524" s="26">
        <v>0</v>
      </c>
      <c r="AE524" s="29">
        <v>0</v>
      </c>
      <c r="AF524" s="29">
        <v>0</v>
      </c>
      <c r="AG524" s="25">
        <v>0</v>
      </c>
      <c r="AH524" s="25"/>
      <c r="AI524" s="29">
        <v>0</v>
      </c>
      <c r="AJ524" s="30">
        <v>0</v>
      </c>
      <c r="AK524" s="31"/>
      <c r="AL524" s="52">
        <v>0</v>
      </c>
      <c r="AM524" s="32"/>
      <c r="AN524" s="33"/>
      <c r="AQ524" s="32"/>
    </row>
    <row r="525" spans="2:43" x14ac:dyDescent="0.25">
      <c r="B525" s="25">
        <v>525</v>
      </c>
      <c r="C525" s="27" t="s">
        <v>1029</v>
      </c>
      <c r="D525" s="27" t="s">
        <v>1031</v>
      </c>
      <c r="E525" s="28" t="s">
        <v>2145</v>
      </c>
      <c r="F525" s="25"/>
      <c r="G525" s="25"/>
      <c r="H525" s="25"/>
      <c r="I525" s="25"/>
      <c r="J525" s="25">
        <v>200</v>
      </c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9"/>
      <c r="Z525" s="25"/>
      <c r="AA525" s="25"/>
      <c r="AB525" s="25"/>
      <c r="AC525" s="25">
        <v>200</v>
      </c>
      <c r="AD525" s="26">
        <v>49</v>
      </c>
      <c r="AE525" s="29">
        <v>249</v>
      </c>
      <c r="AF525" s="29">
        <v>0</v>
      </c>
      <c r="AG525" s="25">
        <v>200</v>
      </c>
      <c r="AH525" s="25"/>
      <c r="AI525" s="29">
        <v>49</v>
      </c>
      <c r="AJ525" s="30" t="s">
        <v>1497</v>
      </c>
      <c r="AK525" s="31"/>
      <c r="AL525" s="52">
        <v>249</v>
      </c>
      <c r="AM525" s="32"/>
      <c r="AN525" s="33"/>
      <c r="AQ525" s="32"/>
    </row>
    <row r="526" spans="2:43" x14ac:dyDescent="0.25">
      <c r="B526" s="25">
        <v>526</v>
      </c>
      <c r="C526" s="27" t="s">
        <v>1030</v>
      </c>
      <c r="D526" s="27" t="s">
        <v>1032</v>
      </c>
      <c r="E526" s="28" t="s">
        <v>2145</v>
      </c>
      <c r="F526" s="25"/>
      <c r="G526" s="25">
        <v>100</v>
      </c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9"/>
      <c r="Z526" s="25"/>
      <c r="AA526" s="25"/>
      <c r="AB526" s="25"/>
      <c r="AC526" s="25">
        <v>100</v>
      </c>
      <c r="AD526" s="26">
        <v>100</v>
      </c>
      <c r="AE526" s="29">
        <v>200</v>
      </c>
      <c r="AF526" s="29">
        <v>0</v>
      </c>
      <c r="AG526" s="25">
        <v>100</v>
      </c>
      <c r="AH526" s="25"/>
      <c r="AI526" s="29">
        <v>100</v>
      </c>
      <c r="AJ526" s="30" t="s">
        <v>1497</v>
      </c>
      <c r="AK526" s="31"/>
      <c r="AL526" s="52">
        <v>200</v>
      </c>
      <c r="AM526" s="32"/>
      <c r="AN526" s="33"/>
      <c r="AQ526" s="32"/>
    </row>
    <row r="527" spans="2:43" x14ac:dyDescent="0.25">
      <c r="B527" s="25">
        <v>527</v>
      </c>
      <c r="C527" s="27" t="s">
        <v>1033</v>
      </c>
      <c r="D527" s="27" t="s">
        <v>99</v>
      </c>
      <c r="E527" s="28" t="s">
        <v>2145</v>
      </c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9"/>
      <c r="Z527" s="25"/>
      <c r="AA527" s="25"/>
      <c r="AB527" s="25"/>
      <c r="AC527" s="25">
        <v>0</v>
      </c>
      <c r="AD527" s="26">
        <v>0</v>
      </c>
      <c r="AE527" s="29">
        <v>0</v>
      </c>
      <c r="AF527" s="29">
        <v>0</v>
      </c>
      <c r="AG527" s="25">
        <v>0</v>
      </c>
      <c r="AH527" s="25"/>
      <c r="AI527" s="29">
        <v>0</v>
      </c>
      <c r="AJ527" s="30">
        <v>0</v>
      </c>
      <c r="AK527" s="31"/>
      <c r="AL527" s="52">
        <v>0</v>
      </c>
      <c r="AM527" s="32"/>
      <c r="AN527" s="33"/>
      <c r="AQ527" s="32"/>
    </row>
    <row r="528" spans="2:43" x14ac:dyDescent="0.25">
      <c r="B528" s="25">
        <v>528</v>
      </c>
      <c r="C528" s="27" t="s">
        <v>1034</v>
      </c>
      <c r="D528" s="27" t="s">
        <v>1532</v>
      </c>
      <c r="E528" s="28" t="s">
        <v>2146</v>
      </c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9"/>
      <c r="Z528" s="25"/>
      <c r="AA528" s="25"/>
      <c r="AB528" s="25"/>
      <c r="AC528" s="25">
        <v>0</v>
      </c>
      <c r="AD528" s="26">
        <v>395</v>
      </c>
      <c r="AE528" s="29">
        <v>395</v>
      </c>
      <c r="AF528" s="29">
        <v>0</v>
      </c>
      <c r="AG528" s="25">
        <v>0</v>
      </c>
      <c r="AH528" s="25"/>
      <c r="AI528" s="29">
        <v>395</v>
      </c>
      <c r="AJ528" s="30" t="s">
        <v>1533</v>
      </c>
      <c r="AK528" s="31"/>
      <c r="AL528" s="52">
        <v>395</v>
      </c>
      <c r="AM528" s="32"/>
      <c r="AN528" s="33"/>
      <c r="AQ528" s="32"/>
    </row>
    <row r="529" spans="2:43" x14ac:dyDescent="0.25">
      <c r="B529" s="25">
        <v>529</v>
      </c>
      <c r="C529" s="27" t="s">
        <v>1035</v>
      </c>
      <c r="D529" s="27" t="s">
        <v>1036</v>
      </c>
      <c r="E529" s="28" t="s">
        <v>2145</v>
      </c>
      <c r="F529" s="25"/>
      <c r="G529" s="25">
        <v>60</v>
      </c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9"/>
      <c r="Z529" s="25"/>
      <c r="AA529" s="25"/>
      <c r="AB529" s="25"/>
      <c r="AC529" s="25">
        <v>60</v>
      </c>
      <c r="AD529" s="26">
        <v>0</v>
      </c>
      <c r="AE529" s="29">
        <v>60</v>
      </c>
      <c r="AF529" s="29">
        <v>0</v>
      </c>
      <c r="AG529" s="25">
        <v>60</v>
      </c>
      <c r="AH529" s="25"/>
      <c r="AI529" s="29">
        <v>0</v>
      </c>
      <c r="AJ529" s="30">
        <v>0</v>
      </c>
      <c r="AK529" s="31"/>
      <c r="AL529" s="52">
        <v>60</v>
      </c>
      <c r="AM529" s="32"/>
      <c r="AN529" s="33"/>
      <c r="AQ529" s="32"/>
    </row>
    <row r="530" spans="2:43" x14ac:dyDescent="0.25">
      <c r="B530" s="25">
        <v>530</v>
      </c>
      <c r="C530" s="27" t="s">
        <v>1037</v>
      </c>
      <c r="D530" s="27" t="s">
        <v>1038</v>
      </c>
      <c r="E530" s="28" t="s">
        <v>2145</v>
      </c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9"/>
      <c r="Z530" s="25"/>
      <c r="AA530" s="25"/>
      <c r="AB530" s="25">
        <v>1000</v>
      </c>
      <c r="AC530" s="25">
        <v>1000</v>
      </c>
      <c r="AD530" s="26">
        <v>0</v>
      </c>
      <c r="AE530" s="29">
        <v>1000</v>
      </c>
      <c r="AF530" s="29">
        <v>0</v>
      </c>
      <c r="AG530" s="25">
        <v>1000</v>
      </c>
      <c r="AH530" s="25"/>
      <c r="AI530" s="29">
        <v>0</v>
      </c>
      <c r="AJ530" s="30">
        <v>0</v>
      </c>
      <c r="AK530" s="31"/>
      <c r="AL530" s="52">
        <v>1000</v>
      </c>
      <c r="AM530" s="32"/>
      <c r="AN530" s="33"/>
      <c r="AQ530" s="32"/>
    </row>
    <row r="531" spans="2:43" x14ac:dyDescent="0.25">
      <c r="B531" s="25">
        <v>531</v>
      </c>
      <c r="C531" s="27" t="s">
        <v>1039</v>
      </c>
      <c r="D531" s="27" t="s">
        <v>1040</v>
      </c>
      <c r="E531" s="28" t="s">
        <v>2145</v>
      </c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9"/>
      <c r="Z531" s="25"/>
      <c r="AA531" s="25"/>
      <c r="AB531" s="25">
        <v>1000</v>
      </c>
      <c r="AC531" s="25">
        <v>1000</v>
      </c>
      <c r="AD531" s="26">
        <v>0</v>
      </c>
      <c r="AE531" s="29">
        <v>1000</v>
      </c>
      <c r="AF531" s="29">
        <v>0</v>
      </c>
      <c r="AG531" s="25">
        <v>1000</v>
      </c>
      <c r="AH531" s="25"/>
      <c r="AI531" s="29">
        <v>0</v>
      </c>
      <c r="AJ531" s="30">
        <v>0</v>
      </c>
      <c r="AK531" s="31"/>
      <c r="AL531" s="52">
        <v>1000</v>
      </c>
      <c r="AM531" s="32"/>
      <c r="AN531" s="33"/>
      <c r="AQ531" s="32"/>
    </row>
    <row r="532" spans="2:43" x14ac:dyDescent="0.25">
      <c r="B532" s="25">
        <v>532</v>
      </c>
      <c r="C532" s="27" t="s">
        <v>1041</v>
      </c>
      <c r="D532" s="27" t="s">
        <v>1042</v>
      </c>
      <c r="E532" s="28" t="s">
        <v>2145</v>
      </c>
      <c r="F532" s="25"/>
      <c r="G532" s="25"/>
      <c r="H532" s="25"/>
      <c r="I532" s="25"/>
      <c r="J532" s="25"/>
      <c r="K532" s="25">
        <v>1000</v>
      </c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9"/>
      <c r="Z532" s="25"/>
      <c r="AA532" s="25"/>
      <c r="AB532" s="25"/>
      <c r="AC532" s="25">
        <v>1000</v>
      </c>
      <c r="AD532" s="26">
        <v>1000</v>
      </c>
      <c r="AE532" s="29">
        <v>2000</v>
      </c>
      <c r="AF532" s="29">
        <v>0</v>
      </c>
      <c r="AG532" s="25">
        <v>1000</v>
      </c>
      <c r="AH532" s="25"/>
      <c r="AI532" s="29">
        <v>1000</v>
      </c>
      <c r="AJ532" s="30" t="s">
        <v>1534</v>
      </c>
      <c r="AK532" s="31"/>
      <c r="AL532" s="52">
        <v>2000</v>
      </c>
      <c r="AM532" s="32"/>
      <c r="AN532" s="33"/>
      <c r="AQ532" s="32"/>
    </row>
    <row r="533" spans="2:43" x14ac:dyDescent="0.25">
      <c r="B533" s="25">
        <v>533</v>
      </c>
      <c r="C533" s="27" t="s">
        <v>1043</v>
      </c>
      <c r="D533" s="27" t="s">
        <v>1044</v>
      </c>
      <c r="E533" s="28" t="s">
        <v>2145</v>
      </c>
      <c r="F533" s="25"/>
      <c r="G533" s="25"/>
      <c r="H533" s="25"/>
      <c r="I533" s="25"/>
      <c r="J533" s="25"/>
      <c r="K533" s="25">
        <v>500</v>
      </c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9"/>
      <c r="Z533" s="25"/>
      <c r="AA533" s="25"/>
      <c r="AB533" s="25"/>
      <c r="AC533" s="25">
        <v>500</v>
      </c>
      <c r="AD533" s="26">
        <v>556</v>
      </c>
      <c r="AE533" s="29">
        <v>1056</v>
      </c>
      <c r="AF533" s="29">
        <v>0</v>
      </c>
      <c r="AG533" s="25">
        <v>500</v>
      </c>
      <c r="AH533" s="25"/>
      <c r="AI533" s="29">
        <v>556</v>
      </c>
      <c r="AJ533" s="30" t="s">
        <v>1535</v>
      </c>
      <c r="AK533" s="31"/>
      <c r="AL533" s="52">
        <v>1056</v>
      </c>
      <c r="AM533" s="32"/>
      <c r="AN533" s="33"/>
      <c r="AQ533" s="32"/>
    </row>
    <row r="534" spans="2:43" x14ac:dyDescent="0.25">
      <c r="B534" s="25">
        <v>534</v>
      </c>
      <c r="C534" s="27" t="s">
        <v>1045</v>
      </c>
      <c r="D534" s="27" t="s">
        <v>1046</v>
      </c>
      <c r="E534" s="28" t="s">
        <v>2145</v>
      </c>
      <c r="F534" s="25"/>
      <c r="G534" s="25"/>
      <c r="H534" s="25"/>
      <c r="I534" s="25"/>
      <c r="J534" s="25"/>
      <c r="K534" s="25">
        <v>500</v>
      </c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9"/>
      <c r="Z534" s="25"/>
      <c r="AA534" s="25"/>
      <c r="AB534" s="25"/>
      <c r="AC534" s="25">
        <v>500</v>
      </c>
      <c r="AD534" s="26">
        <v>500</v>
      </c>
      <c r="AE534" s="29">
        <v>1000</v>
      </c>
      <c r="AF534" s="29">
        <v>0</v>
      </c>
      <c r="AG534" s="25">
        <v>500</v>
      </c>
      <c r="AH534" s="25"/>
      <c r="AI534" s="29">
        <v>500</v>
      </c>
      <c r="AJ534" s="30" t="s">
        <v>1534</v>
      </c>
      <c r="AK534" s="31"/>
      <c r="AL534" s="52">
        <v>1000</v>
      </c>
      <c r="AM534" s="32"/>
      <c r="AN534" s="33"/>
      <c r="AQ534" s="32"/>
    </row>
    <row r="535" spans="2:43" x14ac:dyDescent="0.25">
      <c r="B535" s="25">
        <v>535</v>
      </c>
      <c r="C535" s="27" t="s">
        <v>1047</v>
      </c>
      <c r="D535" s="27" t="s">
        <v>1048</v>
      </c>
      <c r="E535" s="28" t="s">
        <v>2145</v>
      </c>
      <c r="F535" s="25"/>
      <c r="G535" s="25"/>
      <c r="H535" s="25"/>
      <c r="I535" s="25"/>
      <c r="J535" s="25"/>
      <c r="K535" s="25">
        <v>200</v>
      </c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9"/>
      <c r="Z535" s="25"/>
      <c r="AA535" s="25"/>
      <c r="AB535" s="25"/>
      <c r="AC535" s="25">
        <v>200</v>
      </c>
      <c r="AD535" s="26">
        <v>153</v>
      </c>
      <c r="AE535" s="29">
        <v>353</v>
      </c>
      <c r="AF535" s="29">
        <v>0</v>
      </c>
      <c r="AG535" s="25">
        <v>200</v>
      </c>
      <c r="AH535" s="25"/>
      <c r="AI535" s="29">
        <v>153</v>
      </c>
      <c r="AJ535" s="30" t="s">
        <v>1526</v>
      </c>
      <c r="AK535" s="31"/>
      <c r="AL535" s="52">
        <v>353</v>
      </c>
      <c r="AM535" s="32"/>
      <c r="AN535" s="33"/>
      <c r="AQ535" s="32"/>
    </row>
    <row r="536" spans="2:43" x14ac:dyDescent="0.25">
      <c r="B536" s="25">
        <v>536</v>
      </c>
      <c r="C536" s="27" t="s">
        <v>1049</v>
      </c>
      <c r="D536" s="27" t="s">
        <v>1050</v>
      </c>
      <c r="E536" s="28" t="s">
        <v>2145</v>
      </c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9"/>
      <c r="Z536" s="25"/>
      <c r="AA536" s="25"/>
      <c r="AB536" s="25"/>
      <c r="AC536" s="25">
        <v>0</v>
      </c>
      <c r="AD536" s="26">
        <v>0</v>
      </c>
      <c r="AE536" s="29">
        <v>0</v>
      </c>
      <c r="AF536" s="29">
        <v>0</v>
      </c>
      <c r="AG536" s="25">
        <v>0</v>
      </c>
      <c r="AH536" s="25"/>
      <c r="AI536" s="29">
        <v>0</v>
      </c>
      <c r="AJ536" s="30">
        <v>0</v>
      </c>
      <c r="AK536" s="31"/>
      <c r="AL536" s="52">
        <v>0</v>
      </c>
      <c r="AM536" s="32"/>
      <c r="AN536" s="33"/>
      <c r="AQ536" s="32"/>
    </row>
    <row r="537" spans="2:43" x14ac:dyDescent="0.25">
      <c r="B537" s="25">
        <v>537</v>
      </c>
      <c r="C537" s="27" t="s">
        <v>1051</v>
      </c>
      <c r="D537" s="27" t="s">
        <v>1053</v>
      </c>
      <c r="E537" s="28" t="s">
        <v>2145</v>
      </c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>
        <v>936</v>
      </c>
      <c r="Y537" s="29"/>
      <c r="Z537" s="25"/>
      <c r="AA537" s="25"/>
      <c r="AB537" s="25"/>
      <c r="AC537" s="25">
        <v>936</v>
      </c>
      <c r="AD537" s="26">
        <v>970</v>
      </c>
      <c r="AE537" s="29">
        <v>1906</v>
      </c>
      <c r="AF537" s="29">
        <v>40</v>
      </c>
      <c r="AG537" s="25">
        <v>976</v>
      </c>
      <c r="AH537" s="25">
        <v>48</v>
      </c>
      <c r="AI537" s="29">
        <v>882</v>
      </c>
      <c r="AJ537" s="30" t="s">
        <v>1497</v>
      </c>
      <c r="AK537" s="31"/>
      <c r="AL537" s="52">
        <v>1858</v>
      </c>
      <c r="AM537" s="32"/>
      <c r="AN537" s="33"/>
    </row>
    <row r="538" spans="2:43" x14ac:dyDescent="0.25">
      <c r="B538" s="25">
        <v>538</v>
      </c>
      <c r="C538" s="27" t="s">
        <v>1054</v>
      </c>
      <c r="D538" s="27" t="s">
        <v>1055</v>
      </c>
      <c r="E538" s="28" t="s">
        <v>2145</v>
      </c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9"/>
      <c r="Z538" s="25"/>
      <c r="AA538" s="25"/>
      <c r="AB538" s="25"/>
      <c r="AC538" s="25">
        <v>0</v>
      </c>
      <c r="AD538" s="26">
        <v>950</v>
      </c>
      <c r="AE538" s="29">
        <v>950</v>
      </c>
      <c r="AF538" s="29">
        <v>0</v>
      </c>
      <c r="AG538" s="25">
        <v>0</v>
      </c>
      <c r="AH538" s="25"/>
      <c r="AI538" s="29">
        <v>950</v>
      </c>
      <c r="AJ538" s="30" t="s">
        <v>1534</v>
      </c>
      <c r="AK538" s="31"/>
      <c r="AL538" s="52">
        <v>950</v>
      </c>
      <c r="AM538" s="32"/>
      <c r="AN538" s="33"/>
      <c r="AQ538" s="32"/>
    </row>
    <row r="539" spans="2:43" x14ac:dyDescent="0.25">
      <c r="B539" s="25">
        <v>539</v>
      </c>
      <c r="C539" s="25" t="s">
        <v>1056</v>
      </c>
      <c r="D539" s="27" t="s">
        <v>1057</v>
      </c>
      <c r="E539" s="28" t="s">
        <v>2145</v>
      </c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9"/>
      <c r="Z539" s="25"/>
      <c r="AA539" s="25"/>
      <c r="AB539" s="25">
        <v>1000</v>
      </c>
      <c r="AC539" s="25">
        <v>1000</v>
      </c>
      <c r="AD539" s="26">
        <v>0</v>
      </c>
      <c r="AE539" s="29">
        <v>1000</v>
      </c>
      <c r="AF539" s="29">
        <v>0</v>
      </c>
      <c r="AG539" s="25">
        <v>1000</v>
      </c>
      <c r="AH539" s="25"/>
      <c r="AI539" s="29">
        <v>0</v>
      </c>
      <c r="AJ539" s="30">
        <v>0</v>
      </c>
      <c r="AK539" s="31"/>
      <c r="AL539" s="52">
        <v>1000</v>
      </c>
      <c r="AM539" s="32"/>
      <c r="AN539" s="33"/>
      <c r="AQ539" s="32"/>
    </row>
    <row r="540" spans="2:43" x14ac:dyDescent="0.25">
      <c r="B540" s="25">
        <v>540</v>
      </c>
      <c r="C540" s="27" t="s">
        <v>1058</v>
      </c>
      <c r="D540" s="27" t="s">
        <v>1059</v>
      </c>
      <c r="E540" s="28" t="s">
        <v>2146</v>
      </c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9"/>
      <c r="Z540" s="25"/>
      <c r="AA540" s="25"/>
      <c r="AB540" s="25"/>
      <c r="AC540" s="25">
        <v>0</v>
      </c>
      <c r="AD540" s="26">
        <v>1000</v>
      </c>
      <c r="AE540" s="29">
        <v>1000</v>
      </c>
      <c r="AF540" s="29">
        <v>0</v>
      </c>
      <c r="AG540" s="25">
        <v>0</v>
      </c>
      <c r="AH540" s="25"/>
      <c r="AI540" s="29">
        <v>1000</v>
      </c>
      <c r="AJ540" s="30" t="s">
        <v>1497</v>
      </c>
      <c r="AK540" s="31"/>
      <c r="AL540" s="52">
        <v>1000</v>
      </c>
      <c r="AM540" s="32"/>
      <c r="AN540" s="33"/>
      <c r="AQ540" s="32"/>
    </row>
    <row r="541" spans="2:43" x14ac:dyDescent="0.25">
      <c r="B541" s="25">
        <v>541</v>
      </c>
      <c r="C541" s="27" t="s">
        <v>1060</v>
      </c>
      <c r="D541" s="27" t="s">
        <v>1061</v>
      </c>
      <c r="E541" s="28" t="s">
        <v>2145</v>
      </c>
      <c r="F541" s="25"/>
      <c r="G541" s="25">
        <v>1000</v>
      </c>
      <c r="H541" s="25"/>
      <c r="I541" s="25"/>
      <c r="J541" s="25">
        <v>1000</v>
      </c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9"/>
      <c r="Z541" s="25"/>
      <c r="AA541" s="25"/>
      <c r="AB541" s="25"/>
      <c r="AC541" s="25">
        <v>2000</v>
      </c>
      <c r="AD541" s="26">
        <v>980</v>
      </c>
      <c r="AE541" s="29">
        <v>2980</v>
      </c>
      <c r="AF541" s="29">
        <v>0</v>
      </c>
      <c r="AG541" s="25">
        <v>2000</v>
      </c>
      <c r="AH541" s="25"/>
      <c r="AI541" s="29">
        <v>980</v>
      </c>
      <c r="AJ541" s="30" t="s">
        <v>1497</v>
      </c>
      <c r="AK541" s="31"/>
      <c r="AL541" s="52">
        <v>2980</v>
      </c>
      <c r="AM541" s="32"/>
      <c r="AN541" s="33"/>
      <c r="AQ541" s="32"/>
    </row>
    <row r="542" spans="2:43" x14ac:dyDescent="0.25">
      <c r="B542" s="25">
        <v>542</v>
      </c>
      <c r="C542" s="27" t="s">
        <v>1062</v>
      </c>
      <c r="D542" s="27" t="s">
        <v>1063</v>
      </c>
      <c r="E542" s="28" t="s">
        <v>2145</v>
      </c>
      <c r="F542" s="25"/>
      <c r="G542" s="25"/>
      <c r="H542" s="25"/>
      <c r="I542" s="25"/>
      <c r="J542" s="25"/>
      <c r="K542" s="25">
        <v>1000</v>
      </c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9"/>
      <c r="Z542" s="25"/>
      <c r="AA542" s="25"/>
      <c r="AB542" s="25"/>
      <c r="AC542" s="25">
        <v>1000</v>
      </c>
      <c r="AD542" s="26">
        <v>1000</v>
      </c>
      <c r="AE542" s="29">
        <v>2000</v>
      </c>
      <c r="AF542" s="29">
        <v>0</v>
      </c>
      <c r="AG542" s="25">
        <v>1000</v>
      </c>
      <c r="AH542" s="25"/>
      <c r="AI542" s="29">
        <v>1000</v>
      </c>
      <c r="AJ542" s="30" t="s">
        <v>1534</v>
      </c>
      <c r="AK542" s="31"/>
      <c r="AL542" s="52">
        <v>2000</v>
      </c>
      <c r="AM542" s="32"/>
      <c r="AN542" s="33"/>
      <c r="AQ542" s="32"/>
    </row>
    <row r="543" spans="2:43" x14ac:dyDescent="0.25">
      <c r="B543" s="25">
        <v>543</v>
      </c>
      <c r="C543" s="27" t="s">
        <v>1064</v>
      </c>
      <c r="D543" s="27" t="s">
        <v>1065</v>
      </c>
      <c r="E543" s="28" t="s">
        <v>2145</v>
      </c>
      <c r="F543" s="25"/>
      <c r="G543" s="25">
        <v>1000</v>
      </c>
      <c r="H543" s="25"/>
      <c r="I543" s="25"/>
      <c r="J543" s="25">
        <v>1000</v>
      </c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9"/>
      <c r="Z543" s="25"/>
      <c r="AA543" s="25"/>
      <c r="AB543" s="25"/>
      <c r="AC543" s="25">
        <v>2000</v>
      </c>
      <c r="AD543" s="26">
        <v>0</v>
      </c>
      <c r="AE543" s="29">
        <v>2000</v>
      </c>
      <c r="AF543" s="29">
        <v>0</v>
      </c>
      <c r="AG543" s="25">
        <v>2000</v>
      </c>
      <c r="AH543" s="25"/>
      <c r="AI543" s="29">
        <v>0</v>
      </c>
      <c r="AJ543" s="30">
        <v>0</v>
      </c>
      <c r="AK543" s="31"/>
      <c r="AL543" s="52">
        <v>2000</v>
      </c>
      <c r="AM543" s="32"/>
      <c r="AN543" s="33"/>
      <c r="AQ543" s="32"/>
    </row>
    <row r="544" spans="2:43" x14ac:dyDescent="0.25">
      <c r="B544" s="25">
        <v>544</v>
      </c>
      <c r="C544" s="27" t="s">
        <v>1066</v>
      </c>
      <c r="D544" s="27" t="s">
        <v>1067</v>
      </c>
      <c r="E544" s="28" t="s">
        <v>2145</v>
      </c>
      <c r="F544" s="25"/>
      <c r="G544" s="25">
        <v>1000</v>
      </c>
      <c r="H544" s="25">
        <v>1000</v>
      </c>
      <c r="I544" s="25">
        <v>1000</v>
      </c>
      <c r="J544" s="25">
        <v>1000</v>
      </c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9">
        <v>1000</v>
      </c>
      <c r="Z544" s="25"/>
      <c r="AA544" s="25"/>
      <c r="AB544" s="25"/>
      <c r="AC544" s="25">
        <v>5000</v>
      </c>
      <c r="AD544" s="26">
        <v>9160</v>
      </c>
      <c r="AE544" s="29">
        <v>14160</v>
      </c>
      <c r="AF544" s="29">
        <v>3132</v>
      </c>
      <c r="AG544" s="25">
        <v>8132</v>
      </c>
      <c r="AH544" s="25">
        <v>1000</v>
      </c>
      <c r="AI544" s="29">
        <v>5028</v>
      </c>
      <c r="AJ544" s="30" t="s">
        <v>1536</v>
      </c>
      <c r="AK544" s="31"/>
      <c r="AL544" s="52">
        <v>13160</v>
      </c>
      <c r="AM544" s="32"/>
      <c r="AN544" s="33"/>
      <c r="AQ544" s="32"/>
    </row>
    <row r="545" spans="2:43" x14ac:dyDescent="0.25">
      <c r="B545" s="25">
        <v>545</v>
      </c>
      <c r="C545" s="27" t="s">
        <v>1068</v>
      </c>
      <c r="D545" s="27" t="s">
        <v>1069</v>
      </c>
      <c r="E545" s="28" t="s">
        <v>2145</v>
      </c>
      <c r="F545" s="25"/>
      <c r="G545" s="25"/>
      <c r="H545" s="25"/>
      <c r="I545" s="25">
        <v>1000</v>
      </c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9"/>
      <c r="Z545" s="25"/>
      <c r="AA545" s="25"/>
      <c r="AB545" s="25"/>
      <c r="AC545" s="25">
        <v>1000</v>
      </c>
      <c r="AD545" s="26">
        <v>21000</v>
      </c>
      <c r="AE545" s="29">
        <v>22000</v>
      </c>
      <c r="AF545" s="29">
        <v>172</v>
      </c>
      <c r="AG545" s="25">
        <v>1172</v>
      </c>
      <c r="AH545" s="25"/>
      <c r="AI545" s="29">
        <v>20828</v>
      </c>
      <c r="AJ545" s="30" t="s">
        <v>1534</v>
      </c>
      <c r="AK545" s="31"/>
      <c r="AL545" s="52">
        <v>22000</v>
      </c>
      <c r="AM545" s="32"/>
      <c r="AN545" s="33"/>
      <c r="AQ545" s="32"/>
    </row>
    <row r="546" spans="2:43" x14ac:dyDescent="0.25">
      <c r="B546" s="25">
        <v>546</v>
      </c>
      <c r="C546" s="27" t="s">
        <v>1070</v>
      </c>
      <c r="D546" s="27" t="s">
        <v>1071</v>
      </c>
      <c r="E546" s="28" t="s">
        <v>2145</v>
      </c>
      <c r="F546" s="25"/>
      <c r="G546" s="25"/>
      <c r="H546" s="25"/>
      <c r="I546" s="25"/>
      <c r="J546" s="25">
        <v>1000</v>
      </c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9"/>
      <c r="Z546" s="25"/>
      <c r="AA546" s="25"/>
      <c r="AB546" s="25"/>
      <c r="AC546" s="25">
        <v>1000</v>
      </c>
      <c r="AD546" s="26">
        <v>0</v>
      </c>
      <c r="AE546" s="29">
        <v>1000</v>
      </c>
      <c r="AF546" s="29">
        <v>0</v>
      </c>
      <c r="AG546" s="25">
        <v>1000</v>
      </c>
      <c r="AH546" s="25"/>
      <c r="AI546" s="29">
        <v>0</v>
      </c>
      <c r="AJ546" s="30">
        <v>0</v>
      </c>
      <c r="AK546" s="31"/>
      <c r="AL546" s="52">
        <v>1000</v>
      </c>
      <c r="AM546" s="32"/>
      <c r="AN546" s="33"/>
      <c r="AQ546" s="32"/>
    </row>
    <row r="547" spans="2:43" x14ac:dyDescent="0.25">
      <c r="B547" s="25">
        <v>547</v>
      </c>
      <c r="C547" s="27" t="s">
        <v>1072</v>
      </c>
      <c r="D547" s="27" t="s">
        <v>1073</v>
      </c>
      <c r="E547" s="28" t="s">
        <v>2145</v>
      </c>
      <c r="F547" s="25">
        <v>1002</v>
      </c>
      <c r="G547" s="25"/>
      <c r="H547" s="25">
        <v>1000</v>
      </c>
      <c r="I547" s="25"/>
      <c r="J547" s="25"/>
      <c r="K547" s="25">
        <v>1000</v>
      </c>
      <c r="L547" s="25"/>
      <c r="M547" s="25"/>
      <c r="N547" s="25"/>
      <c r="O547" s="25">
        <v>26</v>
      </c>
      <c r="P547" s="25"/>
      <c r="Q547" s="25">
        <v>1000</v>
      </c>
      <c r="R547" s="25">
        <v>1000</v>
      </c>
      <c r="S547" s="25"/>
      <c r="T547" s="25">
        <v>44</v>
      </c>
      <c r="U547" s="25"/>
      <c r="V547" s="25"/>
      <c r="W547" s="25"/>
      <c r="X547" s="25">
        <v>960</v>
      </c>
      <c r="Y547" s="29"/>
      <c r="Z547" s="25"/>
      <c r="AA547" s="25"/>
      <c r="AB547" s="25">
        <v>1000</v>
      </c>
      <c r="AC547" s="25">
        <v>7032</v>
      </c>
      <c r="AD547" s="26">
        <v>0</v>
      </c>
      <c r="AE547" s="29">
        <v>7032</v>
      </c>
      <c r="AF547" s="29">
        <v>0</v>
      </c>
      <c r="AG547" s="25">
        <v>7032</v>
      </c>
      <c r="AH547" s="25"/>
      <c r="AI547" s="29">
        <v>0</v>
      </c>
      <c r="AJ547" s="30">
        <v>0</v>
      </c>
      <c r="AK547" s="31"/>
      <c r="AL547" s="52">
        <v>7032</v>
      </c>
      <c r="AM547" s="32"/>
      <c r="AN547" s="33"/>
    </row>
    <row r="548" spans="2:43" x14ac:dyDescent="0.25">
      <c r="B548" s="25">
        <v>548</v>
      </c>
      <c r="C548" s="27" t="s">
        <v>1074</v>
      </c>
      <c r="D548" s="27" t="s">
        <v>1075</v>
      </c>
      <c r="E548" s="28" t="s">
        <v>2145</v>
      </c>
      <c r="F548" s="25">
        <v>12</v>
      </c>
      <c r="G548" s="25">
        <v>1000</v>
      </c>
      <c r="H548" s="25">
        <v>2000</v>
      </c>
      <c r="I548" s="25">
        <v>1000</v>
      </c>
      <c r="J548" s="25">
        <v>1000</v>
      </c>
      <c r="K548" s="25">
        <v>1000</v>
      </c>
      <c r="L548" s="25"/>
      <c r="M548" s="25"/>
      <c r="N548" s="25"/>
      <c r="O548" s="25"/>
      <c r="P548" s="25"/>
      <c r="Q548" s="25">
        <v>1000</v>
      </c>
      <c r="R548" s="25"/>
      <c r="S548" s="25"/>
      <c r="T548" s="25"/>
      <c r="U548" s="25"/>
      <c r="V548" s="25"/>
      <c r="W548" s="25"/>
      <c r="X548" s="25">
        <v>876</v>
      </c>
      <c r="Y548" s="29">
        <v>1000</v>
      </c>
      <c r="Z548" s="25"/>
      <c r="AA548" s="25"/>
      <c r="AB548" s="25">
        <v>1000</v>
      </c>
      <c r="AC548" s="25">
        <v>9888</v>
      </c>
      <c r="AD548" s="26">
        <v>2276</v>
      </c>
      <c r="AE548" s="29">
        <v>12164</v>
      </c>
      <c r="AF548" s="29">
        <v>2273</v>
      </c>
      <c r="AG548" s="25">
        <v>12161</v>
      </c>
      <c r="AH548" s="25"/>
      <c r="AI548" s="29">
        <v>3</v>
      </c>
      <c r="AJ548" s="30" t="s">
        <v>1534</v>
      </c>
      <c r="AK548" s="31"/>
      <c r="AL548" s="52">
        <v>12164</v>
      </c>
      <c r="AM548" s="32"/>
      <c r="AN548" s="33"/>
    </row>
    <row r="549" spans="2:43" x14ac:dyDescent="0.25">
      <c r="B549" s="25">
        <v>549</v>
      </c>
      <c r="C549" s="27" t="s">
        <v>1076</v>
      </c>
      <c r="D549" s="27" t="s">
        <v>1077</v>
      </c>
      <c r="E549" s="28" t="s">
        <v>2145</v>
      </c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>
        <v>840</v>
      </c>
      <c r="Y549" s="29"/>
      <c r="Z549" s="25"/>
      <c r="AA549" s="25"/>
      <c r="AB549" s="25"/>
      <c r="AC549" s="25">
        <v>840</v>
      </c>
      <c r="AD549" s="26">
        <v>920</v>
      </c>
      <c r="AE549" s="29">
        <v>1760</v>
      </c>
      <c r="AF549" s="29">
        <v>48</v>
      </c>
      <c r="AG549" s="25">
        <v>888</v>
      </c>
      <c r="AH549" s="25"/>
      <c r="AI549" s="29">
        <v>872</v>
      </c>
      <c r="AJ549" s="30" t="s">
        <v>1536</v>
      </c>
      <c r="AK549" s="31"/>
      <c r="AL549" s="52">
        <v>1760</v>
      </c>
      <c r="AM549" s="32"/>
      <c r="AN549" s="33"/>
    </row>
    <row r="550" spans="2:43" x14ac:dyDescent="0.25">
      <c r="B550" s="25">
        <v>550</v>
      </c>
      <c r="C550" s="27" t="s">
        <v>1078</v>
      </c>
      <c r="D550" s="27" t="s">
        <v>1079</v>
      </c>
      <c r="E550" s="28" t="s">
        <v>2145</v>
      </c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9"/>
      <c r="Z550" s="25"/>
      <c r="AA550" s="25"/>
      <c r="AB550" s="25"/>
      <c r="AC550" s="25">
        <v>0</v>
      </c>
      <c r="AD550" s="26">
        <v>12</v>
      </c>
      <c r="AE550" s="29">
        <v>12</v>
      </c>
      <c r="AF550" s="29">
        <v>0</v>
      </c>
      <c r="AG550" s="25">
        <v>0</v>
      </c>
      <c r="AH550" s="25">
        <v>29</v>
      </c>
      <c r="AI550" s="29">
        <v>-17</v>
      </c>
      <c r="AJ550" s="30" t="s">
        <v>1455</v>
      </c>
      <c r="AK550" s="31"/>
      <c r="AL550" s="52">
        <v>-17</v>
      </c>
      <c r="AM550" s="32"/>
      <c r="AN550" s="33"/>
      <c r="AQ550" s="32"/>
    </row>
    <row r="551" spans="2:43" x14ac:dyDescent="0.25">
      <c r="B551" s="25">
        <v>551</v>
      </c>
      <c r="C551" s="27" t="s">
        <v>1080</v>
      </c>
      <c r="D551" s="27" t="s">
        <v>1081</v>
      </c>
      <c r="E551" s="28" t="s">
        <v>2145</v>
      </c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9"/>
      <c r="Z551" s="25"/>
      <c r="AA551" s="25"/>
      <c r="AB551" s="25"/>
      <c r="AC551" s="25">
        <v>0</v>
      </c>
      <c r="AD551" s="26">
        <v>13</v>
      </c>
      <c r="AE551" s="29">
        <v>13</v>
      </c>
      <c r="AF551" s="29">
        <v>0</v>
      </c>
      <c r="AG551" s="25">
        <v>0</v>
      </c>
      <c r="AH551" s="25">
        <v>8</v>
      </c>
      <c r="AI551" s="29">
        <v>5</v>
      </c>
      <c r="AJ551" s="30" t="s">
        <v>1455</v>
      </c>
      <c r="AK551" s="31"/>
      <c r="AL551" s="52">
        <v>5</v>
      </c>
      <c r="AM551" s="32"/>
      <c r="AN551" s="33"/>
      <c r="AQ551" s="32"/>
    </row>
    <row r="552" spans="2:43" x14ac:dyDescent="0.25">
      <c r="B552" s="25">
        <v>552</v>
      </c>
      <c r="C552" s="27" t="s">
        <v>1082</v>
      </c>
      <c r="D552" s="27" t="s">
        <v>1083</v>
      </c>
      <c r="E552" s="28" t="s">
        <v>2</v>
      </c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9"/>
      <c r="Z552" s="25"/>
      <c r="AA552" s="25"/>
      <c r="AB552" s="25"/>
      <c r="AC552" s="25">
        <v>0</v>
      </c>
      <c r="AD552" s="26">
        <v>10</v>
      </c>
      <c r="AE552" s="29">
        <v>10</v>
      </c>
      <c r="AF552" s="29">
        <v>0</v>
      </c>
      <c r="AG552" s="25">
        <v>0</v>
      </c>
      <c r="AH552" s="25"/>
      <c r="AI552" s="29">
        <v>10</v>
      </c>
      <c r="AJ552" s="30" t="s">
        <v>1475</v>
      </c>
      <c r="AK552" s="31"/>
      <c r="AL552" s="52">
        <v>10</v>
      </c>
      <c r="AM552" s="32"/>
      <c r="AN552" s="33"/>
      <c r="AQ552" s="32"/>
    </row>
    <row r="553" spans="2:43" x14ac:dyDescent="0.25">
      <c r="B553" s="25">
        <v>553</v>
      </c>
      <c r="C553" s="27" t="s">
        <v>1084</v>
      </c>
      <c r="D553" s="27" t="s">
        <v>1085</v>
      </c>
      <c r="E553" s="28" t="s">
        <v>2145</v>
      </c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9"/>
      <c r="Z553" s="25"/>
      <c r="AA553" s="25"/>
      <c r="AB553" s="25"/>
      <c r="AC553" s="25">
        <v>0</v>
      </c>
      <c r="AD553" s="26">
        <v>20</v>
      </c>
      <c r="AE553" s="29">
        <v>20</v>
      </c>
      <c r="AF553" s="29">
        <v>0</v>
      </c>
      <c r="AG553" s="25">
        <v>0</v>
      </c>
      <c r="AH553" s="25"/>
      <c r="AI553" s="29">
        <v>20</v>
      </c>
      <c r="AJ553" s="30" t="s">
        <v>1475</v>
      </c>
      <c r="AK553" s="31"/>
      <c r="AL553" s="52">
        <v>20</v>
      </c>
      <c r="AM553" s="32"/>
      <c r="AN553" s="33"/>
      <c r="AQ553" s="32"/>
    </row>
    <row r="554" spans="2:43" x14ac:dyDescent="0.25">
      <c r="B554" s="25">
        <v>554</v>
      </c>
      <c r="C554" s="27" t="s">
        <v>1086</v>
      </c>
      <c r="D554" s="27" t="s">
        <v>1087</v>
      </c>
      <c r="E554" s="28" t="s">
        <v>2145</v>
      </c>
      <c r="F554" s="25"/>
      <c r="G554" s="25">
        <v>28</v>
      </c>
      <c r="H554" s="25"/>
      <c r="I554" s="25"/>
      <c r="J554" s="25">
        <v>16</v>
      </c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9"/>
      <c r="Z554" s="25"/>
      <c r="AA554" s="25"/>
      <c r="AB554" s="25"/>
      <c r="AC554" s="25">
        <v>44</v>
      </c>
      <c r="AD554" s="26">
        <v>0</v>
      </c>
      <c r="AE554" s="29">
        <v>44</v>
      </c>
      <c r="AF554" s="29">
        <v>0</v>
      </c>
      <c r="AG554" s="25">
        <v>44</v>
      </c>
      <c r="AH554" s="25"/>
      <c r="AI554" s="29">
        <v>0</v>
      </c>
      <c r="AJ554" s="30">
        <v>0</v>
      </c>
      <c r="AK554" s="31"/>
      <c r="AL554" s="52">
        <v>44</v>
      </c>
      <c r="AM554" s="32"/>
      <c r="AN554" s="33"/>
      <c r="AQ554" s="32"/>
    </row>
    <row r="555" spans="2:43" x14ac:dyDescent="0.25">
      <c r="B555" s="25">
        <v>555</v>
      </c>
      <c r="C555" s="27" t="s">
        <v>1088</v>
      </c>
      <c r="D555" s="27" t="s">
        <v>1088</v>
      </c>
      <c r="E555" s="28" t="s">
        <v>1547</v>
      </c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9"/>
      <c r="Z555" s="25"/>
      <c r="AA555" s="25"/>
      <c r="AB555" s="25"/>
      <c r="AC555" s="25">
        <v>0</v>
      </c>
      <c r="AD555" s="26">
        <v>1</v>
      </c>
      <c r="AE555" s="29">
        <v>1</v>
      </c>
      <c r="AF555" s="29">
        <v>0</v>
      </c>
      <c r="AG555" s="25">
        <v>0</v>
      </c>
      <c r="AH555" s="25"/>
      <c r="AI555" s="29">
        <v>1</v>
      </c>
      <c r="AJ555" s="30" t="s">
        <v>1537</v>
      </c>
      <c r="AK555" s="31"/>
      <c r="AL555" s="52">
        <v>1</v>
      </c>
      <c r="AM555" s="32"/>
      <c r="AN555" s="33"/>
      <c r="AQ555" s="32"/>
    </row>
    <row r="556" spans="2:43" x14ac:dyDescent="0.25">
      <c r="B556" s="25">
        <v>556</v>
      </c>
      <c r="C556" s="27" t="s">
        <v>1089</v>
      </c>
      <c r="D556" s="27" t="s">
        <v>1090</v>
      </c>
      <c r="E556" s="28" t="s">
        <v>2145</v>
      </c>
      <c r="F556" s="25"/>
      <c r="G556" s="25"/>
      <c r="H556" s="25"/>
      <c r="I556" s="25"/>
      <c r="J556" s="25"/>
      <c r="K556" s="25">
        <v>80</v>
      </c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9"/>
      <c r="Z556" s="25"/>
      <c r="AA556" s="25"/>
      <c r="AB556" s="25"/>
      <c r="AC556" s="25">
        <v>80</v>
      </c>
      <c r="AD556" s="26">
        <v>23</v>
      </c>
      <c r="AE556" s="29">
        <v>103</v>
      </c>
      <c r="AF556" s="29">
        <v>0</v>
      </c>
      <c r="AG556" s="25">
        <v>80</v>
      </c>
      <c r="AH556" s="25"/>
      <c r="AI556" s="29">
        <v>23</v>
      </c>
      <c r="AJ556" s="30" t="s">
        <v>1371</v>
      </c>
      <c r="AK556" s="31"/>
      <c r="AL556" s="52">
        <v>103</v>
      </c>
      <c r="AM556" s="32"/>
      <c r="AN556" s="33"/>
      <c r="AQ556" s="32"/>
    </row>
    <row r="557" spans="2:43" x14ac:dyDescent="0.25">
      <c r="B557" s="25">
        <v>557</v>
      </c>
      <c r="C557" s="27" t="s">
        <v>1091</v>
      </c>
      <c r="D557" s="27" t="s">
        <v>1092</v>
      </c>
      <c r="E557" s="28" t="s">
        <v>2145</v>
      </c>
      <c r="F557" s="25"/>
      <c r="G557" s="25"/>
      <c r="H557" s="25"/>
      <c r="I557" s="25"/>
      <c r="J557" s="25"/>
      <c r="K557" s="25">
        <v>80</v>
      </c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9"/>
      <c r="Z557" s="25"/>
      <c r="AA557" s="25"/>
      <c r="AB557" s="25"/>
      <c r="AC557" s="25">
        <v>80</v>
      </c>
      <c r="AD557" s="26">
        <v>49</v>
      </c>
      <c r="AE557" s="29">
        <v>129</v>
      </c>
      <c r="AF557" s="29">
        <v>0</v>
      </c>
      <c r="AG557" s="25">
        <v>80</v>
      </c>
      <c r="AH557" s="25"/>
      <c r="AI557" s="29">
        <v>49</v>
      </c>
      <c r="AJ557" s="30" t="s">
        <v>1371</v>
      </c>
      <c r="AK557" s="31"/>
      <c r="AL557" s="52">
        <v>129</v>
      </c>
      <c r="AM557" s="32"/>
      <c r="AN557" s="33"/>
      <c r="AQ557" s="32"/>
    </row>
    <row r="558" spans="2:43" x14ac:dyDescent="0.25">
      <c r="B558" s="25">
        <v>558</v>
      </c>
      <c r="C558" s="27" t="s">
        <v>1093</v>
      </c>
      <c r="D558" s="27" t="s">
        <v>1094</v>
      </c>
      <c r="E558" s="28" t="s">
        <v>2145</v>
      </c>
      <c r="F558" s="25"/>
      <c r="G558" s="25"/>
      <c r="H558" s="25"/>
      <c r="I558" s="25"/>
      <c r="J558" s="25"/>
      <c r="K558" s="25">
        <v>80</v>
      </c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9"/>
      <c r="Z558" s="25"/>
      <c r="AA558" s="25"/>
      <c r="AB558" s="25"/>
      <c r="AC558" s="25">
        <v>80</v>
      </c>
      <c r="AD558" s="26">
        <v>59</v>
      </c>
      <c r="AE558" s="29">
        <v>139</v>
      </c>
      <c r="AF558" s="29">
        <v>0</v>
      </c>
      <c r="AG558" s="25">
        <v>80</v>
      </c>
      <c r="AH558" s="25"/>
      <c r="AI558" s="29">
        <v>59</v>
      </c>
      <c r="AJ558" s="30" t="s">
        <v>1371</v>
      </c>
      <c r="AK558" s="31"/>
      <c r="AL558" s="52">
        <v>139</v>
      </c>
      <c r="AN558" s="33"/>
      <c r="AQ558" s="32"/>
    </row>
    <row r="559" spans="2:43" x14ac:dyDescent="0.25">
      <c r="B559" s="25">
        <v>559</v>
      </c>
      <c r="C559" s="27" t="s">
        <v>1095</v>
      </c>
      <c r="D559" s="27" t="s">
        <v>1096</v>
      </c>
      <c r="E559" s="28" t="s">
        <v>2145</v>
      </c>
      <c r="F559" s="25"/>
      <c r="G559" s="25"/>
      <c r="H559" s="25"/>
      <c r="I559" s="25"/>
      <c r="J559" s="25"/>
      <c r="K559" s="25"/>
      <c r="L559" s="25"/>
      <c r="M559" s="25">
        <v>38</v>
      </c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9"/>
      <c r="Z559" s="25"/>
      <c r="AA559" s="25"/>
      <c r="AB559" s="25"/>
      <c r="AC559" s="25">
        <v>38</v>
      </c>
      <c r="AD559" s="26">
        <v>38</v>
      </c>
      <c r="AE559" s="29">
        <v>76</v>
      </c>
      <c r="AF559" s="29">
        <v>0</v>
      </c>
      <c r="AG559" s="25">
        <v>38</v>
      </c>
      <c r="AH559" s="25"/>
      <c r="AI559" s="29">
        <v>38</v>
      </c>
      <c r="AJ559" s="30" t="s">
        <v>1381</v>
      </c>
      <c r="AK559" s="31"/>
      <c r="AL559" s="52">
        <v>76</v>
      </c>
      <c r="AN559" s="33"/>
      <c r="AQ559" s="32"/>
    </row>
    <row r="560" spans="2:43" x14ac:dyDescent="0.25">
      <c r="B560" s="25">
        <v>560</v>
      </c>
      <c r="C560" s="27" t="s">
        <v>1097</v>
      </c>
      <c r="D560" s="27" t="s">
        <v>1098</v>
      </c>
      <c r="E560" s="28" t="s">
        <v>2145</v>
      </c>
      <c r="F560" s="25"/>
      <c r="G560" s="25"/>
      <c r="H560" s="25"/>
      <c r="I560" s="25"/>
      <c r="J560" s="25"/>
      <c r="K560" s="25"/>
      <c r="L560" s="25"/>
      <c r="M560" s="25">
        <v>22</v>
      </c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9"/>
      <c r="Z560" s="25"/>
      <c r="AA560" s="25"/>
      <c r="AB560" s="25"/>
      <c r="AC560" s="25">
        <v>22</v>
      </c>
      <c r="AD560" s="26">
        <v>36</v>
      </c>
      <c r="AE560" s="29">
        <v>58</v>
      </c>
      <c r="AF560" s="29">
        <v>0</v>
      </c>
      <c r="AG560" s="25">
        <v>22</v>
      </c>
      <c r="AH560" s="25"/>
      <c r="AI560" s="29">
        <v>36</v>
      </c>
      <c r="AJ560" s="30" t="s">
        <v>1538</v>
      </c>
      <c r="AK560" s="31"/>
      <c r="AL560" s="52">
        <v>58</v>
      </c>
      <c r="AN560" s="33"/>
      <c r="AQ560" s="32"/>
    </row>
    <row r="561" spans="2:43" s="62" customFormat="1" x14ac:dyDescent="0.25">
      <c r="B561" s="37">
        <v>561</v>
      </c>
      <c r="C561" s="58" t="s">
        <v>1099</v>
      </c>
      <c r="D561" s="58" t="s">
        <v>1100</v>
      </c>
      <c r="E561" s="28" t="s">
        <v>2146</v>
      </c>
      <c r="F561" s="37"/>
      <c r="G561" s="25"/>
      <c r="H561" s="25"/>
      <c r="I561" s="25"/>
      <c r="J561" s="25"/>
      <c r="K561" s="25"/>
      <c r="L561" s="25"/>
      <c r="M561" s="25">
        <v>1600</v>
      </c>
      <c r="N561" s="25"/>
      <c r="O561" s="37"/>
      <c r="P561" s="25"/>
      <c r="Q561" s="25"/>
      <c r="R561" s="25"/>
      <c r="S561" s="25"/>
      <c r="T561" s="25"/>
      <c r="U561" s="25"/>
      <c r="V561" s="25"/>
      <c r="W561" s="25"/>
      <c r="X561" s="25"/>
      <c r="Y561" s="29"/>
      <c r="Z561" s="25"/>
      <c r="AA561" s="25"/>
      <c r="AB561" s="25"/>
      <c r="AC561" s="37">
        <v>1600</v>
      </c>
      <c r="AD561" s="38">
        <v>677</v>
      </c>
      <c r="AE561" s="59">
        <v>2277</v>
      </c>
      <c r="AF561" s="59">
        <v>0</v>
      </c>
      <c r="AG561" s="37">
        <v>1600</v>
      </c>
      <c r="AH561" s="37"/>
      <c r="AI561" s="59">
        <v>677</v>
      </c>
      <c r="AJ561" s="60" t="s">
        <v>1539</v>
      </c>
      <c r="AK561" s="61"/>
      <c r="AL561" s="52">
        <v>2277</v>
      </c>
      <c r="AM561" s="9"/>
      <c r="AN561" s="33"/>
      <c r="AO561" s="34"/>
    </row>
    <row r="562" spans="2:43" s="62" customFormat="1" x14ac:dyDescent="0.25">
      <c r="B562" s="37">
        <v>562</v>
      </c>
      <c r="C562" s="58" t="s">
        <v>1101</v>
      </c>
      <c r="D562" s="58" t="s">
        <v>1102</v>
      </c>
      <c r="E562" s="28" t="s">
        <v>2146</v>
      </c>
      <c r="F562" s="37"/>
      <c r="G562" s="25"/>
      <c r="H562" s="25"/>
      <c r="I562" s="25"/>
      <c r="J562" s="25"/>
      <c r="K562" s="25"/>
      <c r="L562" s="25"/>
      <c r="M562" s="25"/>
      <c r="N562" s="25"/>
      <c r="O562" s="37"/>
      <c r="P562" s="25"/>
      <c r="Q562" s="25"/>
      <c r="R562" s="25"/>
      <c r="S562" s="25"/>
      <c r="T562" s="25"/>
      <c r="U562" s="25"/>
      <c r="V562" s="25"/>
      <c r="W562" s="25"/>
      <c r="X562" s="25">
        <v>30</v>
      </c>
      <c r="Y562" s="29"/>
      <c r="Z562" s="25"/>
      <c r="AA562" s="25"/>
      <c r="AB562" s="25"/>
      <c r="AC562" s="37">
        <v>30</v>
      </c>
      <c r="AD562" s="38">
        <v>50</v>
      </c>
      <c r="AE562" s="59">
        <v>80</v>
      </c>
      <c r="AF562" s="59">
        <v>0</v>
      </c>
      <c r="AG562" s="37">
        <v>30</v>
      </c>
      <c r="AH562" s="37"/>
      <c r="AI562" s="59">
        <v>50</v>
      </c>
      <c r="AJ562" s="60" t="s">
        <v>1540</v>
      </c>
      <c r="AK562" s="61"/>
      <c r="AL562" s="52">
        <v>80</v>
      </c>
      <c r="AM562" s="36"/>
      <c r="AN562" s="33"/>
      <c r="AO562" s="34"/>
      <c r="AQ562" s="34"/>
    </row>
    <row r="563" spans="2:43" s="62" customFormat="1" x14ac:dyDescent="0.25">
      <c r="B563" s="37">
        <v>563</v>
      </c>
      <c r="C563" s="58" t="s">
        <v>1103</v>
      </c>
      <c r="D563" s="58" t="s">
        <v>1104</v>
      </c>
      <c r="E563" s="28" t="s">
        <v>2146</v>
      </c>
      <c r="F563" s="37"/>
      <c r="G563" s="25"/>
      <c r="H563" s="25"/>
      <c r="I563" s="25"/>
      <c r="J563" s="25"/>
      <c r="K563" s="25">
        <v>150</v>
      </c>
      <c r="L563" s="25"/>
      <c r="M563" s="25"/>
      <c r="N563" s="25"/>
      <c r="O563" s="37"/>
      <c r="P563" s="25"/>
      <c r="Q563" s="25"/>
      <c r="R563" s="25"/>
      <c r="S563" s="25"/>
      <c r="T563" s="25"/>
      <c r="U563" s="25"/>
      <c r="V563" s="25"/>
      <c r="W563" s="25"/>
      <c r="X563" s="25"/>
      <c r="Y563" s="29"/>
      <c r="Z563" s="25"/>
      <c r="AA563" s="25"/>
      <c r="AB563" s="25"/>
      <c r="AC563" s="37">
        <v>150</v>
      </c>
      <c r="AD563" s="38">
        <v>194</v>
      </c>
      <c r="AE563" s="59">
        <v>344</v>
      </c>
      <c r="AF563" s="59">
        <v>0</v>
      </c>
      <c r="AG563" s="37">
        <v>150</v>
      </c>
      <c r="AH563" s="37"/>
      <c r="AI563" s="59">
        <v>194</v>
      </c>
      <c r="AJ563" s="60" t="s">
        <v>1541</v>
      </c>
      <c r="AK563" s="61"/>
      <c r="AL563" s="52">
        <v>344</v>
      </c>
      <c r="AM563" s="9"/>
      <c r="AN563" s="33"/>
      <c r="AO563" s="34"/>
    </row>
    <row r="564" spans="2:43" s="62" customFormat="1" x14ac:dyDescent="0.25">
      <c r="B564" s="37">
        <v>564</v>
      </c>
      <c r="C564" s="58" t="s">
        <v>1105</v>
      </c>
      <c r="D564" s="58" t="s">
        <v>1106</v>
      </c>
      <c r="E564" s="28" t="s">
        <v>2146</v>
      </c>
      <c r="F564" s="37"/>
      <c r="G564" s="25"/>
      <c r="H564" s="25"/>
      <c r="I564" s="25"/>
      <c r="J564" s="25"/>
      <c r="K564" s="25">
        <v>320</v>
      </c>
      <c r="L564" s="25"/>
      <c r="M564" s="25"/>
      <c r="N564" s="25"/>
      <c r="O564" s="37"/>
      <c r="P564" s="25"/>
      <c r="Q564" s="25"/>
      <c r="R564" s="25"/>
      <c r="S564" s="25"/>
      <c r="T564" s="25"/>
      <c r="U564" s="25"/>
      <c r="V564" s="25"/>
      <c r="W564" s="25"/>
      <c r="X564" s="25"/>
      <c r="Y564" s="29"/>
      <c r="Z564" s="25"/>
      <c r="AA564" s="25"/>
      <c r="AB564" s="25"/>
      <c r="AC564" s="37">
        <v>320</v>
      </c>
      <c r="AD564" s="38">
        <v>320</v>
      </c>
      <c r="AE564" s="59">
        <v>640</v>
      </c>
      <c r="AF564" s="59">
        <v>0</v>
      </c>
      <c r="AG564" s="37">
        <v>320</v>
      </c>
      <c r="AH564" s="37"/>
      <c r="AI564" s="59">
        <v>320</v>
      </c>
      <c r="AJ564" s="60" t="s">
        <v>1542</v>
      </c>
      <c r="AK564" s="61"/>
      <c r="AL564" s="52">
        <v>640</v>
      </c>
      <c r="AM564" s="9"/>
      <c r="AN564" s="33"/>
      <c r="AO564" s="34"/>
    </row>
    <row r="565" spans="2:43" s="62" customFormat="1" x14ac:dyDescent="0.25">
      <c r="B565" s="37">
        <v>565</v>
      </c>
      <c r="C565" s="58" t="s">
        <v>1107</v>
      </c>
      <c r="D565" s="58" t="s">
        <v>1108</v>
      </c>
      <c r="E565" s="28" t="s">
        <v>2146</v>
      </c>
      <c r="F565" s="37"/>
      <c r="G565" s="25"/>
      <c r="H565" s="25"/>
      <c r="I565" s="25"/>
      <c r="J565" s="25"/>
      <c r="K565" s="25">
        <v>400</v>
      </c>
      <c r="L565" s="25"/>
      <c r="M565" s="25"/>
      <c r="N565" s="25"/>
      <c r="O565" s="37"/>
      <c r="P565" s="25"/>
      <c r="Q565" s="25"/>
      <c r="R565" s="25"/>
      <c r="S565" s="25"/>
      <c r="T565" s="25"/>
      <c r="U565" s="25"/>
      <c r="V565" s="25"/>
      <c r="W565" s="25"/>
      <c r="X565" s="25"/>
      <c r="Y565" s="29"/>
      <c r="Z565" s="25"/>
      <c r="AA565" s="25"/>
      <c r="AB565" s="25"/>
      <c r="AC565" s="37">
        <v>400</v>
      </c>
      <c r="AD565" s="38">
        <v>551</v>
      </c>
      <c r="AE565" s="59">
        <v>951</v>
      </c>
      <c r="AF565" s="59">
        <v>0</v>
      </c>
      <c r="AG565" s="37">
        <v>400</v>
      </c>
      <c r="AH565" s="37"/>
      <c r="AI565" s="59">
        <v>551</v>
      </c>
      <c r="AJ565" s="60" t="s">
        <v>1541</v>
      </c>
      <c r="AK565" s="61"/>
      <c r="AL565" s="52">
        <v>951</v>
      </c>
      <c r="AM565" s="36"/>
      <c r="AN565" s="33"/>
      <c r="AO565" s="34"/>
    </row>
    <row r="566" spans="2:43" s="62" customFormat="1" x14ac:dyDescent="0.25">
      <c r="B566" s="37">
        <v>566</v>
      </c>
      <c r="C566" s="58" t="s">
        <v>1109</v>
      </c>
      <c r="D566" s="58" t="s">
        <v>1110</v>
      </c>
      <c r="E566" s="28" t="s">
        <v>2146</v>
      </c>
      <c r="F566" s="37"/>
      <c r="G566" s="25"/>
      <c r="H566" s="25"/>
      <c r="I566" s="25"/>
      <c r="J566" s="25"/>
      <c r="K566" s="25">
        <v>300</v>
      </c>
      <c r="L566" s="25"/>
      <c r="M566" s="25"/>
      <c r="N566" s="25"/>
      <c r="O566" s="37"/>
      <c r="P566" s="25"/>
      <c r="Q566" s="25"/>
      <c r="R566" s="25"/>
      <c r="S566" s="25"/>
      <c r="T566" s="25"/>
      <c r="U566" s="25"/>
      <c r="V566" s="25"/>
      <c r="W566" s="25"/>
      <c r="X566" s="25"/>
      <c r="Y566" s="29"/>
      <c r="Z566" s="25"/>
      <c r="AA566" s="25"/>
      <c r="AB566" s="25"/>
      <c r="AC566" s="37">
        <v>300</v>
      </c>
      <c r="AD566" s="38">
        <v>493</v>
      </c>
      <c r="AE566" s="59">
        <v>793</v>
      </c>
      <c r="AF566" s="59">
        <v>0</v>
      </c>
      <c r="AG566" s="37">
        <v>300</v>
      </c>
      <c r="AH566" s="37"/>
      <c r="AI566" s="59">
        <v>493</v>
      </c>
      <c r="AJ566" s="60" t="s">
        <v>1543</v>
      </c>
      <c r="AK566" s="61"/>
      <c r="AL566" s="52">
        <v>793</v>
      </c>
      <c r="AM566" s="9"/>
      <c r="AN566" s="33"/>
      <c r="AO566" s="34"/>
    </row>
    <row r="567" spans="2:43" s="62" customFormat="1" x14ac:dyDescent="0.25">
      <c r="B567" s="37">
        <v>567</v>
      </c>
      <c r="C567" s="58" t="s">
        <v>1111</v>
      </c>
      <c r="D567" s="58" t="s">
        <v>1112</v>
      </c>
      <c r="E567" s="28" t="s">
        <v>2146</v>
      </c>
      <c r="F567" s="37"/>
      <c r="G567" s="25"/>
      <c r="H567" s="25"/>
      <c r="I567" s="25"/>
      <c r="J567" s="25"/>
      <c r="K567" s="25"/>
      <c r="L567" s="25"/>
      <c r="M567" s="25"/>
      <c r="N567" s="25"/>
      <c r="O567" s="37"/>
      <c r="P567" s="25"/>
      <c r="Q567" s="25"/>
      <c r="R567" s="25"/>
      <c r="S567" s="25"/>
      <c r="T567" s="25"/>
      <c r="U567" s="25"/>
      <c r="V567" s="25"/>
      <c r="W567" s="25"/>
      <c r="X567" s="25"/>
      <c r="Y567" s="29"/>
      <c r="Z567" s="25"/>
      <c r="AA567" s="25"/>
      <c r="AB567" s="25"/>
      <c r="AC567" s="37">
        <v>0</v>
      </c>
      <c r="AD567" s="38">
        <v>75</v>
      </c>
      <c r="AE567" s="59">
        <v>75</v>
      </c>
      <c r="AF567" s="59">
        <v>0</v>
      </c>
      <c r="AG567" s="37">
        <v>0</v>
      </c>
      <c r="AH567" s="37"/>
      <c r="AI567" s="59">
        <v>75</v>
      </c>
      <c r="AJ567" s="60" t="s">
        <v>1438</v>
      </c>
      <c r="AK567" s="61"/>
      <c r="AL567" s="52">
        <v>75</v>
      </c>
      <c r="AM567" s="9"/>
      <c r="AN567" s="33"/>
      <c r="AO567" s="34"/>
    </row>
    <row r="568" spans="2:43" s="62" customFormat="1" x14ac:dyDescent="0.25">
      <c r="B568" s="37">
        <v>568</v>
      </c>
      <c r="C568" s="58" t="s">
        <v>1113</v>
      </c>
      <c r="D568" s="58" t="s">
        <v>1114</v>
      </c>
      <c r="E568" s="28" t="s">
        <v>2146</v>
      </c>
      <c r="F568" s="37"/>
      <c r="G568" s="25"/>
      <c r="H568" s="25"/>
      <c r="I568" s="25"/>
      <c r="J568" s="25"/>
      <c r="K568" s="25"/>
      <c r="L568" s="25"/>
      <c r="M568" s="25"/>
      <c r="N568" s="25"/>
      <c r="O568" s="37"/>
      <c r="P568" s="25"/>
      <c r="Q568" s="25"/>
      <c r="R568" s="25"/>
      <c r="S568" s="25"/>
      <c r="T568" s="25"/>
      <c r="U568" s="25"/>
      <c r="V568" s="25"/>
      <c r="W568" s="25"/>
      <c r="X568" s="25"/>
      <c r="Y568" s="29"/>
      <c r="Z568" s="25"/>
      <c r="AA568" s="25"/>
      <c r="AB568" s="25"/>
      <c r="AC568" s="37">
        <v>0</v>
      </c>
      <c r="AD568" s="38">
        <v>50</v>
      </c>
      <c r="AE568" s="59">
        <v>50</v>
      </c>
      <c r="AF568" s="59">
        <v>0</v>
      </c>
      <c r="AG568" s="37">
        <v>0</v>
      </c>
      <c r="AH568" s="37"/>
      <c r="AI568" s="59">
        <v>50</v>
      </c>
      <c r="AJ568" s="60" t="s">
        <v>1474</v>
      </c>
      <c r="AK568" s="61"/>
      <c r="AL568" s="52">
        <v>50</v>
      </c>
      <c r="AM568" s="36"/>
      <c r="AN568" s="33"/>
      <c r="AO568" s="34"/>
    </row>
    <row r="569" spans="2:43" s="62" customFormat="1" x14ac:dyDescent="0.25">
      <c r="B569" s="37">
        <v>569</v>
      </c>
      <c r="C569" s="58" t="s">
        <v>1115</v>
      </c>
      <c r="D569" s="58" t="s">
        <v>1116</v>
      </c>
      <c r="E569" s="28" t="s">
        <v>2146</v>
      </c>
      <c r="F569" s="37"/>
      <c r="G569" s="25"/>
      <c r="H569" s="25"/>
      <c r="I569" s="25"/>
      <c r="J569" s="25"/>
      <c r="K569" s="25">
        <v>200</v>
      </c>
      <c r="L569" s="25"/>
      <c r="M569" s="25"/>
      <c r="N569" s="25"/>
      <c r="O569" s="37"/>
      <c r="P569" s="25"/>
      <c r="Q569" s="25"/>
      <c r="R569" s="25"/>
      <c r="S569" s="25"/>
      <c r="T569" s="25"/>
      <c r="U569" s="25"/>
      <c r="V569" s="25"/>
      <c r="W569" s="25"/>
      <c r="X569" s="25"/>
      <c r="Y569" s="29"/>
      <c r="Z569" s="25"/>
      <c r="AA569" s="25"/>
      <c r="AB569" s="25"/>
      <c r="AC569" s="37">
        <v>200</v>
      </c>
      <c r="AD569" s="38">
        <v>190</v>
      </c>
      <c r="AE569" s="59">
        <v>390</v>
      </c>
      <c r="AF569" s="59">
        <v>0</v>
      </c>
      <c r="AG569" s="37">
        <v>200</v>
      </c>
      <c r="AH569" s="37"/>
      <c r="AI569" s="59">
        <v>190</v>
      </c>
      <c r="AJ569" s="60" t="s">
        <v>1544</v>
      </c>
      <c r="AK569" s="61"/>
      <c r="AL569" s="52">
        <v>390</v>
      </c>
      <c r="AM569" s="36"/>
      <c r="AN569" s="33"/>
      <c r="AO569" s="34"/>
    </row>
    <row r="570" spans="2:43" x14ac:dyDescent="0.25">
      <c r="B570" s="25">
        <v>570</v>
      </c>
      <c r="C570" s="27" t="s">
        <v>1117</v>
      </c>
      <c r="D570" s="27" t="s">
        <v>1118</v>
      </c>
      <c r="E570" s="78" t="s">
        <v>1547</v>
      </c>
      <c r="F570" s="25"/>
      <c r="G570" s="25"/>
      <c r="H570" s="25"/>
      <c r="I570" s="25"/>
      <c r="J570" s="25"/>
      <c r="K570" s="25">
        <v>100</v>
      </c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9"/>
      <c r="Z570" s="25"/>
      <c r="AA570" s="25"/>
      <c r="AB570" s="25"/>
      <c r="AC570" s="25">
        <v>100</v>
      </c>
      <c r="AD570" s="26">
        <v>99</v>
      </c>
      <c r="AE570" s="29">
        <v>199</v>
      </c>
      <c r="AF570" s="29">
        <v>0</v>
      </c>
      <c r="AG570" s="25">
        <v>100</v>
      </c>
      <c r="AH570" s="25"/>
      <c r="AI570" s="29">
        <v>99</v>
      </c>
      <c r="AJ570" s="30" t="s">
        <v>1382</v>
      </c>
      <c r="AK570" s="31"/>
      <c r="AL570" s="52">
        <v>199</v>
      </c>
      <c r="AN570" s="33"/>
      <c r="AQ570" s="32"/>
    </row>
    <row r="571" spans="2:43" x14ac:dyDescent="0.25">
      <c r="B571" s="25">
        <v>571</v>
      </c>
      <c r="C571" s="27" t="s">
        <v>1119</v>
      </c>
      <c r="D571" s="27" t="s">
        <v>1120</v>
      </c>
      <c r="E571" s="78" t="s">
        <v>1547</v>
      </c>
      <c r="F571" s="25"/>
      <c r="G571" s="25"/>
      <c r="H571" s="25"/>
      <c r="I571" s="25"/>
      <c r="J571" s="25"/>
      <c r="K571" s="25">
        <v>50</v>
      </c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9"/>
      <c r="Z571" s="25"/>
      <c r="AA571" s="25"/>
      <c r="AB571" s="25"/>
      <c r="AC571" s="25">
        <v>50</v>
      </c>
      <c r="AD571" s="26">
        <v>49</v>
      </c>
      <c r="AE571" s="29">
        <v>99</v>
      </c>
      <c r="AF571" s="29">
        <v>0</v>
      </c>
      <c r="AG571" s="25">
        <v>50</v>
      </c>
      <c r="AH571" s="25"/>
      <c r="AI571" s="29">
        <v>49</v>
      </c>
      <c r="AJ571" s="30" t="s">
        <v>1454</v>
      </c>
      <c r="AK571" s="31"/>
      <c r="AL571" s="52">
        <v>99</v>
      </c>
      <c r="AN571" s="33"/>
      <c r="AQ571" s="32"/>
    </row>
    <row r="572" spans="2:43" x14ac:dyDescent="0.25">
      <c r="B572" s="25">
        <v>572</v>
      </c>
      <c r="C572" s="27" t="s">
        <v>1121</v>
      </c>
      <c r="D572" s="27" t="s">
        <v>1122</v>
      </c>
      <c r="E572" s="28" t="s">
        <v>2145</v>
      </c>
      <c r="F572" s="25"/>
      <c r="G572" s="25"/>
      <c r="H572" s="25"/>
      <c r="I572" s="25"/>
      <c r="J572" s="25"/>
      <c r="K572" s="25"/>
      <c r="L572" s="25"/>
      <c r="M572" s="25">
        <v>660</v>
      </c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9"/>
      <c r="Z572" s="25"/>
      <c r="AA572" s="25"/>
      <c r="AB572" s="25"/>
      <c r="AC572" s="25">
        <v>660</v>
      </c>
      <c r="AD572" s="26">
        <v>7</v>
      </c>
      <c r="AE572" s="29">
        <v>667</v>
      </c>
      <c r="AF572" s="29">
        <v>0</v>
      </c>
      <c r="AG572" s="25">
        <v>660</v>
      </c>
      <c r="AH572" s="25"/>
      <c r="AI572" s="29">
        <v>7</v>
      </c>
      <c r="AJ572" s="30" t="s">
        <v>1475</v>
      </c>
      <c r="AK572" s="31"/>
      <c r="AL572" s="52">
        <v>667</v>
      </c>
      <c r="AN572" s="33"/>
      <c r="AQ572" s="32"/>
    </row>
    <row r="573" spans="2:43" x14ac:dyDescent="0.25">
      <c r="B573" s="25">
        <v>573</v>
      </c>
      <c r="C573" s="27" t="s">
        <v>1123</v>
      </c>
      <c r="D573" s="27" t="s">
        <v>1124</v>
      </c>
      <c r="E573" s="28" t="s">
        <v>2145</v>
      </c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9"/>
      <c r="Z573" s="25"/>
      <c r="AA573" s="25"/>
      <c r="AB573" s="25"/>
      <c r="AC573" s="25">
        <v>0</v>
      </c>
      <c r="AD573" s="26">
        <v>2</v>
      </c>
      <c r="AE573" s="29">
        <v>2</v>
      </c>
      <c r="AF573" s="29">
        <v>0</v>
      </c>
      <c r="AG573" s="25">
        <v>0</v>
      </c>
      <c r="AH573" s="25"/>
      <c r="AI573" s="29">
        <v>2</v>
      </c>
      <c r="AJ573" s="30" t="s">
        <v>1371</v>
      </c>
      <c r="AK573" s="31"/>
      <c r="AL573" s="52">
        <v>2</v>
      </c>
      <c r="AN573" s="33"/>
      <c r="AQ573" s="32"/>
    </row>
    <row r="574" spans="2:43" x14ac:dyDescent="0.25">
      <c r="B574" s="25">
        <v>574</v>
      </c>
      <c r="C574" s="27" t="s">
        <v>1125</v>
      </c>
      <c r="D574" s="27" t="s">
        <v>1126</v>
      </c>
      <c r="E574" s="28" t="s">
        <v>2145</v>
      </c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>
        <v>12</v>
      </c>
      <c r="Y574" s="29"/>
      <c r="Z574" s="25"/>
      <c r="AA574" s="25"/>
      <c r="AB574" s="25"/>
      <c r="AC574" s="25">
        <v>12</v>
      </c>
      <c r="AD574" s="26">
        <v>12</v>
      </c>
      <c r="AE574" s="29">
        <v>24</v>
      </c>
      <c r="AF574" s="29">
        <v>0</v>
      </c>
      <c r="AG574" s="25">
        <v>12</v>
      </c>
      <c r="AH574" s="25"/>
      <c r="AI574" s="29">
        <v>12</v>
      </c>
      <c r="AJ574" s="30" t="s">
        <v>1378</v>
      </c>
      <c r="AK574" s="31"/>
      <c r="AL574" s="52">
        <v>24</v>
      </c>
      <c r="AM574" s="32"/>
      <c r="AN574" s="33"/>
    </row>
    <row r="575" spans="2:43" x14ac:dyDescent="0.25">
      <c r="B575" s="25">
        <v>575</v>
      </c>
      <c r="C575" s="27" t="s">
        <v>1127</v>
      </c>
      <c r="D575" s="27" t="s">
        <v>1128</v>
      </c>
      <c r="E575" s="78" t="s">
        <v>1547</v>
      </c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9"/>
      <c r="Z575" s="25"/>
      <c r="AA575" s="25"/>
      <c r="AB575" s="25"/>
      <c r="AC575" s="25">
        <v>0</v>
      </c>
      <c r="AD575" s="26">
        <v>9</v>
      </c>
      <c r="AE575" s="29">
        <v>9</v>
      </c>
      <c r="AF575" s="29">
        <v>0</v>
      </c>
      <c r="AG575" s="25">
        <v>0</v>
      </c>
      <c r="AH575" s="25"/>
      <c r="AI575" s="29">
        <v>9</v>
      </c>
      <c r="AJ575" s="30" t="s">
        <v>1454</v>
      </c>
      <c r="AK575" s="31"/>
      <c r="AL575" s="52">
        <v>9</v>
      </c>
      <c r="AM575" s="32"/>
      <c r="AN575" s="33"/>
      <c r="AQ575" s="32"/>
    </row>
    <row r="576" spans="2:43" x14ac:dyDescent="0.25">
      <c r="B576" s="25">
        <v>576</v>
      </c>
      <c r="C576" s="27" t="s">
        <v>1129</v>
      </c>
      <c r="D576" s="27" t="s">
        <v>1130</v>
      </c>
      <c r="E576" s="28" t="s">
        <v>2145</v>
      </c>
      <c r="F576" s="25"/>
      <c r="G576" s="25"/>
      <c r="H576" s="25"/>
      <c r="I576" s="25"/>
      <c r="J576" s="25"/>
      <c r="K576" s="25">
        <v>260</v>
      </c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9"/>
      <c r="Z576" s="25"/>
      <c r="AA576" s="25"/>
      <c r="AB576" s="25"/>
      <c r="AC576" s="25">
        <v>260</v>
      </c>
      <c r="AD576" s="26">
        <v>20</v>
      </c>
      <c r="AE576" s="29">
        <v>280</v>
      </c>
      <c r="AF576" s="29">
        <v>0</v>
      </c>
      <c r="AG576" s="25">
        <v>260</v>
      </c>
      <c r="AH576" s="25"/>
      <c r="AI576" s="29">
        <v>20</v>
      </c>
      <c r="AJ576" s="30" t="s">
        <v>1382</v>
      </c>
      <c r="AK576" s="31"/>
      <c r="AL576" s="52">
        <v>280</v>
      </c>
      <c r="AM576" s="32"/>
      <c r="AN576" s="33"/>
      <c r="AQ576" s="32"/>
    </row>
    <row r="577" spans="2:43" x14ac:dyDescent="0.25">
      <c r="B577" s="25">
        <v>577</v>
      </c>
      <c r="C577" s="27" t="s">
        <v>1131</v>
      </c>
      <c r="D577" s="27" t="s">
        <v>1132</v>
      </c>
      <c r="E577" s="28" t="s">
        <v>2145</v>
      </c>
      <c r="F577" s="25"/>
      <c r="G577" s="25"/>
      <c r="H577" s="25"/>
      <c r="I577" s="25"/>
      <c r="J577" s="25"/>
      <c r="K577" s="25">
        <v>20</v>
      </c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9"/>
      <c r="Z577" s="25"/>
      <c r="AA577" s="25"/>
      <c r="AB577" s="25"/>
      <c r="AC577" s="25">
        <v>20</v>
      </c>
      <c r="AD577" s="26">
        <v>10</v>
      </c>
      <c r="AE577" s="29">
        <v>30</v>
      </c>
      <c r="AF577" s="29">
        <v>0</v>
      </c>
      <c r="AG577" s="25">
        <v>20</v>
      </c>
      <c r="AH577" s="25">
        <v>1</v>
      </c>
      <c r="AI577" s="29">
        <v>9</v>
      </c>
      <c r="AJ577" s="30" t="s">
        <v>1382</v>
      </c>
      <c r="AK577" s="31"/>
      <c r="AL577" s="52">
        <v>29</v>
      </c>
      <c r="AM577" s="32"/>
      <c r="AN577" s="33"/>
      <c r="AQ577" s="32"/>
    </row>
    <row r="578" spans="2:43" x14ac:dyDescent="0.25">
      <c r="B578" s="25">
        <v>578</v>
      </c>
      <c r="C578" s="27" t="s">
        <v>1133</v>
      </c>
      <c r="D578" s="27" t="s">
        <v>1134</v>
      </c>
      <c r="E578" s="78" t="s">
        <v>1547</v>
      </c>
      <c r="F578" s="25"/>
      <c r="G578" s="25"/>
      <c r="H578" s="25"/>
      <c r="I578" s="25"/>
      <c r="J578" s="25"/>
      <c r="K578" s="25">
        <v>30</v>
      </c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9"/>
      <c r="Z578" s="25"/>
      <c r="AA578" s="25"/>
      <c r="AB578" s="25"/>
      <c r="AC578" s="25">
        <v>30</v>
      </c>
      <c r="AD578" s="26">
        <v>10</v>
      </c>
      <c r="AE578" s="29">
        <v>40</v>
      </c>
      <c r="AF578" s="29">
        <v>0</v>
      </c>
      <c r="AG578" s="25">
        <v>30</v>
      </c>
      <c r="AH578" s="25"/>
      <c r="AI578" s="29">
        <v>10</v>
      </c>
      <c r="AJ578" s="30" t="s">
        <v>1382</v>
      </c>
      <c r="AK578" s="31"/>
      <c r="AL578" s="52">
        <v>40</v>
      </c>
      <c r="AM578" s="32"/>
      <c r="AN578" s="33"/>
      <c r="AQ578" s="32"/>
    </row>
    <row r="579" spans="2:43" x14ac:dyDescent="0.25">
      <c r="B579" s="25">
        <v>579</v>
      </c>
      <c r="C579" s="27" t="s">
        <v>1135</v>
      </c>
      <c r="D579" s="27" t="s">
        <v>1136</v>
      </c>
      <c r="E579" s="28" t="s">
        <v>2145</v>
      </c>
      <c r="F579" s="25"/>
      <c r="G579" s="25"/>
      <c r="H579" s="25"/>
      <c r="I579" s="25"/>
      <c r="J579" s="25"/>
      <c r="K579" s="25">
        <v>480</v>
      </c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9"/>
      <c r="Z579" s="25"/>
      <c r="AA579" s="25"/>
      <c r="AB579" s="25"/>
      <c r="AC579" s="25">
        <v>480</v>
      </c>
      <c r="AD579" s="26">
        <v>40</v>
      </c>
      <c r="AE579" s="29">
        <v>520</v>
      </c>
      <c r="AF579" s="29">
        <v>0</v>
      </c>
      <c r="AG579" s="25">
        <v>480</v>
      </c>
      <c r="AH579" s="25"/>
      <c r="AI579" s="29">
        <v>40</v>
      </c>
      <c r="AJ579" s="30" t="s">
        <v>1381</v>
      </c>
      <c r="AK579" s="31"/>
      <c r="AL579" s="52">
        <v>520</v>
      </c>
      <c r="AM579" s="32"/>
      <c r="AN579" s="33"/>
      <c r="AQ579" s="32"/>
    </row>
    <row r="580" spans="2:43" x14ac:dyDescent="0.25">
      <c r="B580" s="25">
        <v>580</v>
      </c>
      <c r="C580" s="27" t="s">
        <v>1137</v>
      </c>
      <c r="D580" s="27" t="s">
        <v>1138</v>
      </c>
      <c r="E580" s="28" t="s">
        <v>2145</v>
      </c>
      <c r="F580" s="25"/>
      <c r="G580" s="25"/>
      <c r="H580" s="25"/>
      <c r="I580" s="25"/>
      <c r="J580" s="25"/>
      <c r="K580" s="25">
        <v>50</v>
      </c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9"/>
      <c r="Z580" s="25"/>
      <c r="AA580" s="25"/>
      <c r="AB580" s="25"/>
      <c r="AC580" s="25">
        <v>50</v>
      </c>
      <c r="AD580" s="26">
        <v>10</v>
      </c>
      <c r="AE580" s="29">
        <v>60</v>
      </c>
      <c r="AF580" s="29">
        <v>0</v>
      </c>
      <c r="AG580" s="25">
        <v>50</v>
      </c>
      <c r="AH580" s="25"/>
      <c r="AI580" s="29">
        <v>10</v>
      </c>
      <c r="AJ580" s="30" t="s">
        <v>1381</v>
      </c>
      <c r="AK580" s="31"/>
      <c r="AL580" s="52">
        <v>60</v>
      </c>
      <c r="AM580" s="32"/>
      <c r="AN580" s="33"/>
      <c r="AQ580" s="32"/>
    </row>
    <row r="581" spans="2:43" x14ac:dyDescent="0.25">
      <c r="B581" s="25">
        <v>581</v>
      </c>
      <c r="C581" s="27" t="s">
        <v>1139</v>
      </c>
      <c r="D581" s="27" t="s">
        <v>1140</v>
      </c>
      <c r="E581" s="28" t="s">
        <v>2145</v>
      </c>
      <c r="F581" s="25"/>
      <c r="G581" s="25"/>
      <c r="H581" s="25"/>
      <c r="I581" s="25"/>
      <c r="J581" s="25"/>
      <c r="K581" s="25">
        <v>4</v>
      </c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9"/>
      <c r="Z581" s="25"/>
      <c r="AA581" s="25"/>
      <c r="AB581" s="25"/>
      <c r="AC581" s="25">
        <v>4</v>
      </c>
      <c r="AD581" s="26">
        <v>0</v>
      </c>
      <c r="AE581" s="29">
        <v>4</v>
      </c>
      <c r="AF581" s="29">
        <v>0</v>
      </c>
      <c r="AG581" s="25">
        <v>4</v>
      </c>
      <c r="AH581" s="25"/>
      <c r="AI581" s="29">
        <v>0</v>
      </c>
      <c r="AJ581" s="30">
        <v>0</v>
      </c>
      <c r="AK581" s="31"/>
      <c r="AL581" s="52">
        <v>4</v>
      </c>
      <c r="AM581" s="32"/>
      <c r="AN581" s="33"/>
      <c r="AQ581" s="32"/>
    </row>
    <row r="582" spans="2:43" x14ac:dyDescent="0.25">
      <c r="B582" s="25">
        <v>582</v>
      </c>
      <c r="C582" s="27" t="s">
        <v>1141</v>
      </c>
      <c r="D582" s="27" t="s">
        <v>1142</v>
      </c>
      <c r="E582" s="78" t="s">
        <v>1547</v>
      </c>
      <c r="F582" s="25"/>
      <c r="G582" s="25"/>
      <c r="H582" s="25"/>
      <c r="I582" s="25"/>
      <c r="J582" s="25"/>
      <c r="K582" s="25">
        <v>10</v>
      </c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9"/>
      <c r="Z582" s="25"/>
      <c r="AA582" s="25"/>
      <c r="AB582" s="25"/>
      <c r="AC582" s="25">
        <v>10</v>
      </c>
      <c r="AD582" s="26">
        <v>0</v>
      </c>
      <c r="AE582" s="29">
        <v>10</v>
      </c>
      <c r="AF582" s="29">
        <v>0</v>
      </c>
      <c r="AG582" s="25">
        <v>10</v>
      </c>
      <c r="AH582" s="25"/>
      <c r="AI582" s="29">
        <v>0</v>
      </c>
      <c r="AJ582" s="30">
        <v>0</v>
      </c>
      <c r="AK582" s="31"/>
      <c r="AL582" s="52">
        <v>10</v>
      </c>
      <c r="AM582" s="32"/>
      <c r="AN582" s="33"/>
      <c r="AQ582" s="32"/>
    </row>
    <row r="583" spans="2:43" x14ac:dyDescent="0.25">
      <c r="B583" s="25">
        <v>583</v>
      </c>
      <c r="C583" s="27" t="s">
        <v>1143</v>
      </c>
      <c r="D583" s="27" t="s">
        <v>1144</v>
      </c>
      <c r="E583" s="28" t="s">
        <v>2145</v>
      </c>
      <c r="F583" s="25"/>
      <c r="G583" s="25"/>
      <c r="H583" s="25"/>
      <c r="I583" s="25"/>
      <c r="J583" s="25"/>
      <c r="K583" s="25">
        <v>10</v>
      </c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9"/>
      <c r="Z583" s="25"/>
      <c r="AA583" s="25"/>
      <c r="AB583" s="25"/>
      <c r="AC583" s="25">
        <v>10</v>
      </c>
      <c r="AD583" s="26">
        <v>0</v>
      </c>
      <c r="AE583" s="29">
        <v>10</v>
      </c>
      <c r="AF583" s="29">
        <v>0</v>
      </c>
      <c r="AG583" s="25">
        <v>10</v>
      </c>
      <c r="AH583" s="25"/>
      <c r="AI583" s="29">
        <v>0</v>
      </c>
      <c r="AJ583" s="30">
        <v>0</v>
      </c>
      <c r="AK583" s="31"/>
      <c r="AL583" s="52">
        <v>10</v>
      </c>
      <c r="AM583" s="32"/>
      <c r="AN583" s="33"/>
      <c r="AQ583" s="32"/>
    </row>
    <row r="584" spans="2:43" x14ac:dyDescent="0.25">
      <c r="B584" s="25">
        <v>584</v>
      </c>
      <c r="C584" s="27" t="s">
        <v>1145</v>
      </c>
      <c r="D584" s="27" t="s">
        <v>1146</v>
      </c>
      <c r="E584" s="78" t="s">
        <v>1547</v>
      </c>
      <c r="F584" s="25"/>
      <c r="G584" s="25"/>
      <c r="H584" s="25"/>
      <c r="I584" s="25"/>
      <c r="J584" s="25"/>
      <c r="K584" s="25">
        <v>9</v>
      </c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9"/>
      <c r="Z584" s="25"/>
      <c r="AA584" s="25"/>
      <c r="AB584" s="25"/>
      <c r="AC584" s="25">
        <v>9</v>
      </c>
      <c r="AD584" s="26">
        <v>1</v>
      </c>
      <c r="AE584" s="29">
        <v>10</v>
      </c>
      <c r="AF584" s="29">
        <v>0</v>
      </c>
      <c r="AG584" s="25">
        <v>9</v>
      </c>
      <c r="AH584" s="25"/>
      <c r="AI584" s="29">
        <v>1</v>
      </c>
      <c r="AJ584" s="30">
        <v>0</v>
      </c>
      <c r="AK584" s="31"/>
      <c r="AL584" s="52">
        <v>10</v>
      </c>
      <c r="AM584" s="32"/>
      <c r="AN584" s="33"/>
      <c r="AQ584" s="32"/>
    </row>
    <row r="585" spans="2:43" x14ac:dyDescent="0.25">
      <c r="B585" s="25">
        <v>585</v>
      </c>
      <c r="C585" s="27" t="s">
        <v>1147</v>
      </c>
      <c r="D585" s="27" t="s">
        <v>1148</v>
      </c>
      <c r="E585" s="78" t="s">
        <v>1547</v>
      </c>
      <c r="F585" s="25"/>
      <c r="G585" s="25"/>
      <c r="H585" s="25"/>
      <c r="I585" s="25"/>
      <c r="J585" s="25"/>
      <c r="K585" s="25">
        <v>20</v>
      </c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9"/>
      <c r="Z585" s="25"/>
      <c r="AA585" s="25"/>
      <c r="AB585" s="25"/>
      <c r="AC585" s="25">
        <v>20</v>
      </c>
      <c r="AD585" s="26">
        <v>10</v>
      </c>
      <c r="AE585" s="29">
        <v>30</v>
      </c>
      <c r="AF585" s="29">
        <v>0</v>
      </c>
      <c r="AG585" s="25">
        <v>20</v>
      </c>
      <c r="AH585" s="25"/>
      <c r="AI585" s="29">
        <v>10</v>
      </c>
      <c r="AJ585" s="30" t="s">
        <v>1382</v>
      </c>
      <c r="AK585" s="31"/>
      <c r="AL585" s="52">
        <v>30</v>
      </c>
      <c r="AM585" s="32"/>
      <c r="AN585" s="33"/>
      <c r="AQ585" s="32"/>
    </row>
    <row r="586" spans="2:43" x14ac:dyDescent="0.25">
      <c r="B586" s="25">
        <v>586</v>
      </c>
      <c r="C586" s="27" t="s">
        <v>1149</v>
      </c>
      <c r="D586" s="27" t="s">
        <v>1150</v>
      </c>
      <c r="E586" s="78" t="s">
        <v>1547</v>
      </c>
      <c r="F586" s="25"/>
      <c r="G586" s="25"/>
      <c r="H586" s="25"/>
      <c r="I586" s="25"/>
      <c r="J586" s="25"/>
      <c r="K586" s="25">
        <v>20</v>
      </c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9"/>
      <c r="Z586" s="25"/>
      <c r="AA586" s="25"/>
      <c r="AB586" s="25"/>
      <c r="AC586" s="25">
        <v>20</v>
      </c>
      <c r="AD586" s="26">
        <v>10</v>
      </c>
      <c r="AE586" s="29">
        <v>30</v>
      </c>
      <c r="AF586" s="29">
        <v>0</v>
      </c>
      <c r="AG586" s="25">
        <v>20</v>
      </c>
      <c r="AH586" s="25"/>
      <c r="AI586" s="29">
        <v>10</v>
      </c>
      <c r="AJ586" s="30" t="s">
        <v>1454</v>
      </c>
      <c r="AK586" s="31"/>
      <c r="AL586" s="52">
        <v>30</v>
      </c>
      <c r="AM586" s="32"/>
      <c r="AN586" s="33"/>
      <c r="AQ586" s="32"/>
    </row>
    <row r="587" spans="2:43" x14ac:dyDescent="0.25">
      <c r="B587" s="25">
        <v>587</v>
      </c>
      <c r="C587" s="27" t="s">
        <v>1151</v>
      </c>
      <c r="D587" s="27" t="s">
        <v>1152</v>
      </c>
      <c r="E587" s="78" t="s">
        <v>1547</v>
      </c>
      <c r="F587" s="25"/>
      <c r="G587" s="25"/>
      <c r="H587" s="25"/>
      <c r="I587" s="25"/>
      <c r="J587" s="25"/>
      <c r="K587" s="25">
        <v>10</v>
      </c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9"/>
      <c r="Z587" s="25"/>
      <c r="AA587" s="25"/>
      <c r="AB587" s="25"/>
      <c r="AC587" s="25">
        <v>10</v>
      </c>
      <c r="AD587" s="26">
        <v>0</v>
      </c>
      <c r="AE587" s="29">
        <v>10</v>
      </c>
      <c r="AF587" s="29">
        <v>0</v>
      </c>
      <c r="AG587" s="25">
        <v>10</v>
      </c>
      <c r="AH587" s="25"/>
      <c r="AI587" s="29">
        <v>0</v>
      </c>
      <c r="AJ587" s="30">
        <v>0</v>
      </c>
      <c r="AK587" s="31"/>
      <c r="AL587" s="52">
        <v>10</v>
      </c>
      <c r="AM587" s="32"/>
      <c r="AN587" s="33"/>
      <c r="AQ587" s="32"/>
    </row>
    <row r="588" spans="2:43" x14ac:dyDescent="0.25">
      <c r="B588" s="25">
        <v>588</v>
      </c>
      <c r="C588" s="27" t="s">
        <v>1153</v>
      </c>
      <c r="D588" s="27" t="s">
        <v>1154</v>
      </c>
      <c r="E588" s="28" t="s">
        <v>2145</v>
      </c>
      <c r="F588" s="25"/>
      <c r="G588" s="25"/>
      <c r="H588" s="25"/>
      <c r="I588" s="25"/>
      <c r="J588" s="25"/>
      <c r="K588" s="25">
        <v>30</v>
      </c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9"/>
      <c r="Z588" s="25"/>
      <c r="AA588" s="25"/>
      <c r="AB588" s="25"/>
      <c r="AC588" s="25">
        <v>30</v>
      </c>
      <c r="AD588" s="26">
        <v>10</v>
      </c>
      <c r="AE588" s="29">
        <v>40</v>
      </c>
      <c r="AF588" s="29">
        <v>0</v>
      </c>
      <c r="AG588" s="25">
        <v>30</v>
      </c>
      <c r="AH588" s="25"/>
      <c r="AI588" s="29">
        <v>10</v>
      </c>
      <c r="AJ588" s="30" t="s">
        <v>1381</v>
      </c>
      <c r="AK588" s="31"/>
      <c r="AL588" s="52">
        <v>40</v>
      </c>
      <c r="AM588" s="32"/>
      <c r="AN588" s="33"/>
      <c r="AQ588" s="32"/>
    </row>
    <row r="589" spans="2:43" x14ac:dyDescent="0.25">
      <c r="B589" s="25">
        <v>589</v>
      </c>
      <c r="C589" s="27" t="s">
        <v>1155</v>
      </c>
      <c r="D589" s="27" t="s">
        <v>1156</v>
      </c>
      <c r="E589" s="28" t="s">
        <v>2145</v>
      </c>
      <c r="F589" s="25"/>
      <c r="G589" s="25"/>
      <c r="H589" s="25"/>
      <c r="I589" s="25"/>
      <c r="J589" s="25"/>
      <c r="K589" s="25">
        <v>20</v>
      </c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9"/>
      <c r="Z589" s="25"/>
      <c r="AA589" s="25"/>
      <c r="AB589" s="25"/>
      <c r="AC589" s="25">
        <v>20</v>
      </c>
      <c r="AD589" s="26">
        <v>0</v>
      </c>
      <c r="AE589" s="29">
        <v>20</v>
      </c>
      <c r="AF589" s="29">
        <v>0</v>
      </c>
      <c r="AG589" s="25">
        <v>20</v>
      </c>
      <c r="AH589" s="25"/>
      <c r="AI589" s="29">
        <v>0</v>
      </c>
      <c r="AJ589" s="30">
        <v>0</v>
      </c>
      <c r="AK589" s="31"/>
      <c r="AL589" s="52">
        <v>20</v>
      </c>
      <c r="AM589" s="32"/>
      <c r="AN589" s="33"/>
      <c r="AQ589" s="32"/>
    </row>
    <row r="590" spans="2:43" x14ac:dyDescent="0.25">
      <c r="B590" s="25">
        <v>590</v>
      </c>
      <c r="C590" s="27" t="s">
        <v>1157</v>
      </c>
      <c r="D590" s="27" t="s">
        <v>1158</v>
      </c>
      <c r="E590" s="28" t="s">
        <v>2</v>
      </c>
      <c r="F590" s="25"/>
      <c r="G590" s="25"/>
      <c r="H590" s="25"/>
      <c r="I590" s="25"/>
      <c r="J590" s="25"/>
      <c r="K590" s="25"/>
      <c r="L590" s="25"/>
      <c r="M590" s="25">
        <v>40</v>
      </c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9"/>
      <c r="Z590" s="25"/>
      <c r="AA590" s="25"/>
      <c r="AB590" s="25"/>
      <c r="AC590" s="25">
        <v>40</v>
      </c>
      <c r="AD590" s="26">
        <v>17</v>
      </c>
      <c r="AE590" s="29">
        <v>57</v>
      </c>
      <c r="AF590" s="29">
        <v>0</v>
      </c>
      <c r="AG590" s="25">
        <v>40</v>
      </c>
      <c r="AH590" s="25"/>
      <c r="AI590" s="29">
        <v>17</v>
      </c>
      <c r="AJ590" s="30" t="s">
        <v>1475</v>
      </c>
      <c r="AK590" s="31"/>
      <c r="AL590" s="52">
        <v>57</v>
      </c>
      <c r="AN590" s="33"/>
      <c r="AQ590" s="32"/>
    </row>
    <row r="591" spans="2:43" x14ac:dyDescent="0.25">
      <c r="B591" s="25">
        <v>591</v>
      </c>
      <c r="C591" s="27" t="s">
        <v>1159</v>
      </c>
      <c r="D591" s="27" t="s">
        <v>1160</v>
      </c>
      <c r="E591" s="28" t="s">
        <v>2</v>
      </c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9"/>
      <c r="Z591" s="25"/>
      <c r="AA591" s="25"/>
      <c r="AB591" s="25"/>
      <c r="AC591" s="25">
        <v>0</v>
      </c>
      <c r="AD591" s="26">
        <v>9</v>
      </c>
      <c r="AE591" s="29">
        <v>9</v>
      </c>
      <c r="AF591" s="29">
        <v>0</v>
      </c>
      <c r="AG591" s="25">
        <v>0</v>
      </c>
      <c r="AH591" s="25"/>
      <c r="AI591" s="29">
        <v>9</v>
      </c>
      <c r="AJ591" s="30" t="s">
        <v>1382</v>
      </c>
      <c r="AK591" s="31"/>
      <c r="AL591" s="52">
        <v>9</v>
      </c>
      <c r="AN591" s="33"/>
      <c r="AQ591" s="32"/>
    </row>
    <row r="592" spans="2:43" x14ac:dyDescent="0.25">
      <c r="B592" s="25">
        <v>592</v>
      </c>
      <c r="C592" s="27" t="s">
        <v>1161</v>
      </c>
      <c r="D592" s="27" t="s">
        <v>1162</v>
      </c>
      <c r="E592" s="28" t="s">
        <v>2145</v>
      </c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9"/>
      <c r="Z592" s="25"/>
      <c r="AA592" s="25"/>
      <c r="AB592" s="25"/>
      <c r="AC592" s="25">
        <v>0</v>
      </c>
      <c r="AD592" s="26">
        <v>7</v>
      </c>
      <c r="AE592" s="29">
        <v>7</v>
      </c>
      <c r="AF592" s="29">
        <v>0</v>
      </c>
      <c r="AG592" s="25">
        <v>0</v>
      </c>
      <c r="AH592" s="25"/>
      <c r="AI592" s="29">
        <v>7</v>
      </c>
      <c r="AJ592" s="30" t="s">
        <v>1382</v>
      </c>
      <c r="AK592" s="31"/>
      <c r="AL592" s="52">
        <v>7</v>
      </c>
      <c r="AN592" s="33"/>
      <c r="AQ592" s="32"/>
    </row>
    <row r="593" spans="2:43" x14ac:dyDescent="0.25">
      <c r="B593" s="25">
        <v>593</v>
      </c>
      <c r="C593" s="27" t="s">
        <v>1163</v>
      </c>
      <c r="D593" s="27" t="s">
        <v>1164</v>
      </c>
      <c r="E593" s="78" t="s">
        <v>1547</v>
      </c>
      <c r="F593" s="25"/>
      <c r="G593" s="25"/>
      <c r="H593" s="25"/>
      <c r="I593" s="25"/>
      <c r="J593" s="25"/>
      <c r="K593" s="25"/>
      <c r="L593" s="25"/>
      <c r="M593" s="25">
        <v>24</v>
      </c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9"/>
      <c r="Z593" s="25"/>
      <c r="AA593" s="25"/>
      <c r="AB593" s="25"/>
      <c r="AC593" s="25">
        <v>24</v>
      </c>
      <c r="AD593" s="26">
        <v>5</v>
      </c>
      <c r="AE593" s="29">
        <v>29</v>
      </c>
      <c r="AF593" s="29">
        <v>0</v>
      </c>
      <c r="AG593" s="25">
        <v>24</v>
      </c>
      <c r="AH593" s="25"/>
      <c r="AI593" s="29">
        <v>5</v>
      </c>
      <c r="AJ593" s="30" t="s">
        <v>1382</v>
      </c>
      <c r="AK593" s="31"/>
      <c r="AL593" s="52">
        <v>29</v>
      </c>
      <c r="AN593" s="33"/>
      <c r="AQ593" s="32"/>
    </row>
    <row r="594" spans="2:43" x14ac:dyDescent="0.25">
      <c r="B594" s="25">
        <v>594</v>
      </c>
      <c r="C594" s="27" t="s">
        <v>1165</v>
      </c>
      <c r="D594" s="27" t="s">
        <v>1166</v>
      </c>
      <c r="E594" s="28" t="s">
        <v>2145</v>
      </c>
      <c r="F594" s="25"/>
      <c r="G594" s="25"/>
      <c r="H594" s="25"/>
      <c r="I594" s="25"/>
      <c r="J594" s="25"/>
      <c r="K594" s="25"/>
      <c r="L594" s="25"/>
      <c r="M594" s="25">
        <v>70</v>
      </c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9"/>
      <c r="Z594" s="25"/>
      <c r="AA594" s="25"/>
      <c r="AB594" s="25"/>
      <c r="AC594" s="25">
        <v>70</v>
      </c>
      <c r="AD594" s="26">
        <v>10</v>
      </c>
      <c r="AE594" s="29">
        <v>80</v>
      </c>
      <c r="AF594" s="29">
        <v>0</v>
      </c>
      <c r="AG594" s="25">
        <v>70</v>
      </c>
      <c r="AH594" s="25"/>
      <c r="AI594" s="29">
        <v>10</v>
      </c>
      <c r="AJ594" s="30" t="s">
        <v>1503</v>
      </c>
      <c r="AK594" s="31"/>
      <c r="AL594" s="52">
        <v>80</v>
      </c>
      <c r="AN594" s="33"/>
      <c r="AQ594" s="32"/>
    </row>
    <row r="595" spans="2:43" s="62" customFormat="1" x14ac:dyDescent="0.25">
      <c r="B595" s="37">
        <v>595</v>
      </c>
      <c r="C595" s="58" t="s">
        <v>1167</v>
      </c>
      <c r="D595" s="58" t="s">
        <v>1168</v>
      </c>
      <c r="E595" s="28" t="s">
        <v>2146</v>
      </c>
      <c r="F595" s="37"/>
      <c r="G595" s="25"/>
      <c r="H595" s="25"/>
      <c r="I595" s="25"/>
      <c r="J595" s="25"/>
      <c r="K595" s="25">
        <v>216</v>
      </c>
      <c r="L595" s="25"/>
      <c r="M595" s="25"/>
      <c r="N595" s="25"/>
      <c r="O595" s="37"/>
      <c r="P595" s="25"/>
      <c r="Q595" s="25"/>
      <c r="R595" s="25"/>
      <c r="S595" s="25"/>
      <c r="T595" s="25"/>
      <c r="U595" s="25"/>
      <c r="V595" s="25"/>
      <c r="W595" s="25"/>
      <c r="X595" s="25"/>
      <c r="Y595" s="29"/>
      <c r="Z595" s="25"/>
      <c r="AA595" s="25"/>
      <c r="AB595" s="25"/>
      <c r="AC595" s="37">
        <v>216</v>
      </c>
      <c r="AD595" s="38">
        <v>0</v>
      </c>
      <c r="AE595" s="59">
        <v>216</v>
      </c>
      <c r="AF595" s="59">
        <v>0</v>
      </c>
      <c r="AG595" s="37">
        <v>216</v>
      </c>
      <c r="AH595" s="37"/>
      <c r="AI595" s="59">
        <v>0</v>
      </c>
      <c r="AJ595" s="60">
        <v>0</v>
      </c>
      <c r="AK595" s="61"/>
      <c r="AL595" s="52">
        <v>216</v>
      </c>
      <c r="AM595" s="36"/>
      <c r="AN595" s="33"/>
      <c r="AO595" s="34"/>
    </row>
    <row r="596" spans="2:43" x14ac:dyDescent="0.25">
      <c r="B596" s="25">
        <v>596</v>
      </c>
      <c r="C596" s="27" t="s">
        <v>1169</v>
      </c>
      <c r="D596" s="27" t="s">
        <v>1170</v>
      </c>
      <c r="E596" s="28" t="s">
        <v>2145</v>
      </c>
      <c r="F596" s="25"/>
      <c r="G596" s="25"/>
      <c r="H596" s="25"/>
      <c r="I596" s="25"/>
      <c r="J596" s="25"/>
      <c r="K596" s="25">
        <v>30</v>
      </c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9"/>
      <c r="Z596" s="25"/>
      <c r="AA596" s="25"/>
      <c r="AB596" s="25"/>
      <c r="AC596" s="25">
        <v>30</v>
      </c>
      <c r="AD596" s="26">
        <v>10</v>
      </c>
      <c r="AE596" s="29">
        <v>40</v>
      </c>
      <c r="AF596" s="29">
        <v>0</v>
      </c>
      <c r="AG596" s="25">
        <v>30</v>
      </c>
      <c r="AH596" s="25"/>
      <c r="AI596" s="29">
        <v>10</v>
      </c>
      <c r="AJ596" s="30" t="s">
        <v>1503</v>
      </c>
      <c r="AK596" s="31"/>
      <c r="AL596" s="52">
        <v>40</v>
      </c>
      <c r="AN596" s="33"/>
      <c r="AQ596" s="32"/>
    </row>
    <row r="597" spans="2:43" x14ac:dyDescent="0.25">
      <c r="B597" s="25">
        <v>597</v>
      </c>
      <c r="C597" s="27" t="s">
        <v>1171</v>
      </c>
      <c r="D597" s="27" t="s">
        <v>1172</v>
      </c>
      <c r="E597" s="28" t="s">
        <v>2146</v>
      </c>
      <c r="F597" s="25"/>
      <c r="G597" s="25"/>
      <c r="H597" s="25"/>
      <c r="I597" s="25"/>
      <c r="J597" s="25"/>
      <c r="K597" s="25">
        <v>216</v>
      </c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9"/>
      <c r="Z597" s="25"/>
      <c r="AA597" s="25"/>
      <c r="AB597" s="25"/>
      <c r="AC597" s="25">
        <v>216</v>
      </c>
      <c r="AD597" s="26">
        <v>0</v>
      </c>
      <c r="AE597" s="29">
        <v>216</v>
      </c>
      <c r="AF597" s="29">
        <v>0</v>
      </c>
      <c r="AG597" s="25">
        <v>216</v>
      </c>
      <c r="AH597" s="25"/>
      <c r="AI597" s="29">
        <v>0</v>
      </c>
      <c r="AJ597" s="30">
        <v>0</v>
      </c>
      <c r="AK597" s="31"/>
      <c r="AL597" s="52">
        <v>216</v>
      </c>
      <c r="AN597" s="33"/>
      <c r="AQ597" s="32"/>
    </row>
    <row r="598" spans="2:43" x14ac:dyDescent="0.25">
      <c r="B598" s="25">
        <v>598</v>
      </c>
      <c r="C598" s="27" t="s">
        <v>1173</v>
      </c>
      <c r="D598" s="27" t="s">
        <v>1174</v>
      </c>
      <c r="E598" s="28" t="s">
        <v>2145</v>
      </c>
      <c r="F598" s="25"/>
      <c r="G598" s="25"/>
      <c r="H598" s="25"/>
      <c r="I598" s="25"/>
      <c r="J598" s="25"/>
      <c r="K598" s="25">
        <v>260</v>
      </c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9"/>
      <c r="Z598" s="25"/>
      <c r="AA598" s="25"/>
      <c r="AB598" s="25"/>
      <c r="AC598" s="25">
        <v>260</v>
      </c>
      <c r="AD598" s="26">
        <v>20</v>
      </c>
      <c r="AE598" s="29">
        <v>280</v>
      </c>
      <c r="AF598" s="29">
        <v>0</v>
      </c>
      <c r="AG598" s="25">
        <v>260</v>
      </c>
      <c r="AH598" s="25"/>
      <c r="AI598" s="29">
        <v>20</v>
      </c>
      <c r="AJ598" s="30" t="s">
        <v>1371</v>
      </c>
      <c r="AK598" s="31"/>
      <c r="AL598" s="52">
        <v>280</v>
      </c>
      <c r="AN598" s="33"/>
      <c r="AQ598" s="32"/>
    </row>
    <row r="599" spans="2:43" x14ac:dyDescent="0.25">
      <c r="B599" s="25">
        <v>599</v>
      </c>
      <c r="C599" s="27" t="s">
        <v>1175</v>
      </c>
      <c r="D599" s="27" t="s">
        <v>1176</v>
      </c>
      <c r="E599" s="28" t="s">
        <v>2145</v>
      </c>
      <c r="F599" s="25"/>
      <c r="G599" s="25"/>
      <c r="H599" s="25"/>
      <c r="I599" s="25"/>
      <c r="J599" s="25"/>
      <c r="K599" s="25">
        <v>70</v>
      </c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9"/>
      <c r="Z599" s="25"/>
      <c r="AA599" s="25"/>
      <c r="AB599" s="25"/>
      <c r="AC599" s="25">
        <v>70</v>
      </c>
      <c r="AD599" s="26">
        <v>10</v>
      </c>
      <c r="AE599" s="29">
        <v>80</v>
      </c>
      <c r="AF599" s="29">
        <v>0</v>
      </c>
      <c r="AG599" s="25">
        <v>70</v>
      </c>
      <c r="AH599" s="25"/>
      <c r="AI599" s="29">
        <v>10</v>
      </c>
      <c r="AJ599" s="30" t="s">
        <v>1454</v>
      </c>
      <c r="AK599" s="31"/>
      <c r="AL599" s="52">
        <v>80</v>
      </c>
      <c r="AN599" s="33"/>
      <c r="AQ599" s="32"/>
    </row>
    <row r="600" spans="2:43" x14ac:dyDescent="0.25">
      <c r="B600" s="25">
        <v>600</v>
      </c>
      <c r="C600" s="27" t="s">
        <v>1177</v>
      </c>
      <c r="D600" s="27" t="s">
        <v>1178</v>
      </c>
      <c r="E600" s="28" t="s">
        <v>2145</v>
      </c>
      <c r="F600" s="25"/>
      <c r="G600" s="25"/>
      <c r="H600" s="25"/>
      <c r="I600" s="25"/>
      <c r="J600" s="25"/>
      <c r="K600" s="25">
        <v>22</v>
      </c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9"/>
      <c r="Z600" s="25"/>
      <c r="AA600" s="25"/>
      <c r="AB600" s="25"/>
      <c r="AC600" s="25">
        <v>22</v>
      </c>
      <c r="AD600" s="26">
        <v>10</v>
      </c>
      <c r="AE600" s="29">
        <v>32</v>
      </c>
      <c r="AF600" s="29">
        <v>0</v>
      </c>
      <c r="AG600" s="25">
        <v>22</v>
      </c>
      <c r="AH600" s="25"/>
      <c r="AI600" s="29">
        <v>10</v>
      </c>
      <c r="AJ600" s="30" t="s">
        <v>1375</v>
      </c>
      <c r="AK600" s="31"/>
      <c r="AL600" s="52">
        <v>32</v>
      </c>
      <c r="AN600" s="33"/>
      <c r="AQ600" s="32"/>
    </row>
    <row r="601" spans="2:43" x14ac:dyDescent="0.25">
      <c r="B601" s="25">
        <v>601</v>
      </c>
      <c r="C601" s="27" t="s">
        <v>1179</v>
      </c>
      <c r="D601" s="27" t="s">
        <v>1180</v>
      </c>
      <c r="E601" s="78" t="s">
        <v>1547</v>
      </c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>
        <v>10</v>
      </c>
      <c r="R601" s="25"/>
      <c r="S601" s="25"/>
      <c r="T601" s="25"/>
      <c r="U601" s="25"/>
      <c r="V601" s="25"/>
      <c r="W601" s="25"/>
      <c r="X601" s="25"/>
      <c r="Y601" s="29"/>
      <c r="Z601" s="25"/>
      <c r="AA601" s="25"/>
      <c r="AB601" s="25"/>
      <c r="AC601" s="25">
        <v>10</v>
      </c>
      <c r="AD601" s="26">
        <v>9</v>
      </c>
      <c r="AE601" s="29">
        <v>19</v>
      </c>
      <c r="AF601" s="29">
        <v>0</v>
      </c>
      <c r="AG601" s="25">
        <v>10</v>
      </c>
      <c r="AH601" s="25"/>
      <c r="AI601" s="29">
        <v>9</v>
      </c>
      <c r="AJ601" s="30" t="s">
        <v>1381</v>
      </c>
      <c r="AK601" s="31"/>
      <c r="AL601" s="52">
        <v>19</v>
      </c>
      <c r="AN601" s="33"/>
      <c r="AQ601" s="32"/>
    </row>
    <row r="602" spans="2:43" x14ac:dyDescent="0.25">
      <c r="B602" s="25">
        <v>602</v>
      </c>
      <c r="C602" s="27" t="s">
        <v>1181</v>
      </c>
      <c r="D602" s="27" t="s">
        <v>1182</v>
      </c>
      <c r="E602" s="28" t="s">
        <v>2145</v>
      </c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9"/>
      <c r="Z602" s="25"/>
      <c r="AA602" s="25"/>
      <c r="AB602" s="25"/>
      <c r="AC602" s="25">
        <v>0</v>
      </c>
      <c r="AD602" s="26">
        <v>1</v>
      </c>
      <c r="AE602" s="29">
        <v>1</v>
      </c>
      <c r="AF602" s="29">
        <v>0</v>
      </c>
      <c r="AG602" s="25">
        <v>0</v>
      </c>
      <c r="AH602" s="25"/>
      <c r="AI602" s="29">
        <v>1</v>
      </c>
      <c r="AJ602" s="30" t="s">
        <v>1492</v>
      </c>
      <c r="AK602" s="31"/>
      <c r="AL602" s="52">
        <v>1</v>
      </c>
      <c r="AN602" s="33"/>
      <c r="AQ602" s="32"/>
    </row>
    <row r="603" spans="2:43" x14ac:dyDescent="0.25">
      <c r="B603" s="25">
        <v>603</v>
      </c>
      <c r="C603" s="27" t="s">
        <v>1183</v>
      </c>
      <c r="D603" s="27" t="s">
        <v>1184</v>
      </c>
      <c r="E603" s="28" t="s">
        <v>2145</v>
      </c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9"/>
      <c r="Z603" s="25"/>
      <c r="AA603" s="25"/>
      <c r="AB603" s="25"/>
      <c r="AC603" s="25">
        <v>0</v>
      </c>
      <c r="AD603" s="26">
        <v>3</v>
      </c>
      <c r="AE603" s="29">
        <v>3</v>
      </c>
      <c r="AF603" s="29">
        <v>0</v>
      </c>
      <c r="AG603" s="25">
        <v>0</v>
      </c>
      <c r="AH603" s="25"/>
      <c r="AI603" s="29">
        <v>3</v>
      </c>
      <c r="AJ603" s="30" t="s">
        <v>1545</v>
      </c>
      <c r="AK603" s="31"/>
      <c r="AL603" s="52">
        <v>3</v>
      </c>
      <c r="AN603" s="33"/>
      <c r="AQ603" s="32"/>
    </row>
    <row r="604" spans="2:43" x14ac:dyDescent="0.25">
      <c r="B604" s="25">
        <v>604</v>
      </c>
      <c r="C604" s="27" t="s">
        <v>1185</v>
      </c>
      <c r="D604" s="27" t="s">
        <v>1186</v>
      </c>
      <c r="E604" s="28" t="s">
        <v>2145</v>
      </c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9"/>
      <c r="Z604" s="25"/>
      <c r="AA604" s="25"/>
      <c r="AB604" s="25"/>
      <c r="AC604" s="25">
        <v>0</v>
      </c>
      <c r="AD604" s="26">
        <v>1</v>
      </c>
      <c r="AE604" s="29">
        <v>1</v>
      </c>
      <c r="AF604" s="29">
        <v>0</v>
      </c>
      <c r="AG604" s="25">
        <v>0</v>
      </c>
      <c r="AH604" s="25"/>
      <c r="AI604" s="29">
        <v>1</v>
      </c>
      <c r="AJ604" s="30" t="s">
        <v>1545</v>
      </c>
      <c r="AK604" s="31"/>
      <c r="AL604" s="52">
        <v>1</v>
      </c>
      <c r="AN604" s="33"/>
      <c r="AQ604" s="32"/>
    </row>
    <row r="605" spans="2:43" x14ac:dyDescent="0.25">
      <c r="B605" s="25">
        <v>605</v>
      </c>
      <c r="C605" s="40" t="s">
        <v>1188</v>
      </c>
      <c r="D605" s="40" t="s">
        <v>1189</v>
      </c>
      <c r="E605" s="28" t="s">
        <v>2146</v>
      </c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9"/>
      <c r="Z605" s="25"/>
      <c r="AA605" s="25"/>
      <c r="AB605" s="25"/>
      <c r="AC605" s="25">
        <v>0</v>
      </c>
      <c r="AD605" s="26">
        <v>1800</v>
      </c>
      <c r="AE605" s="29">
        <v>1800</v>
      </c>
      <c r="AF605" s="29">
        <v>0</v>
      </c>
      <c r="AG605" s="25">
        <v>0</v>
      </c>
      <c r="AH605" s="25"/>
      <c r="AI605" s="29">
        <v>1800</v>
      </c>
      <c r="AJ605" s="30">
        <v>0</v>
      </c>
      <c r="AK605" s="31"/>
      <c r="AL605" s="52">
        <v>1800</v>
      </c>
      <c r="AN605" s="33"/>
      <c r="AQ605" s="32"/>
    </row>
    <row r="606" spans="2:43" x14ac:dyDescent="0.25">
      <c r="B606" s="25">
        <v>606</v>
      </c>
      <c r="C606" s="40" t="s">
        <v>1190</v>
      </c>
      <c r="D606" s="40" t="s">
        <v>1191</v>
      </c>
      <c r="E606" s="78" t="s">
        <v>2147</v>
      </c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9"/>
      <c r="Z606" s="25"/>
      <c r="AA606" s="25"/>
      <c r="AB606" s="25"/>
      <c r="AC606" s="25">
        <v>0</v>
      </c>
      <c r="AD606" s="26">
        <v>4568</v>
      </c>
      <c r="AE606" s="29">
        <v>4568</v>
      </c>
      <c r="AF606" s="29">
        <v>0</v>
      </c>
      <c r="AG606" s="25">
        <v>0</v>
      </c>
      <c r="AH606" s="25"/>
      <c r="AI606" s="29">
        <v>4568</v>
      </c>
      <c r="AJ606" s="30">
        <v>0</v>
      </c>
      <c r="AK606" s="31"/>
      <c r="AL606" s="52">
        <v>4568</v>
      </c>
      <c r="AN606" s="33"/>
      <c r="AQ606" s="32"/>
    </row>
    <row r="607" spans="2:43" x14ac:dyDescent="0.25">
      <c r="B607" s="25">
        <v>607</v>
      </c>
      <c r="C607" s="16" t="s">
        <v>1192</v>
      </c>
      <c r="D607" s="16" t="s">
        <v>1193</v>
      </c>
      <c r="E607" s="28" t="s">
        <v>2</v>
      </c>
      <c r="F607" s="25"/>
      <c r="G607" s="25"/>
      <c r="H607" s="25"/>
      <c r="I607" s="25"/>
      <c r="J607" s="25"/>
      <c r="K607" s="25"/>
      <c r="L607" s="25">
        <v>100</v>
      </c>
      <c r="M607" s="25"/>
      <c r="N607" s="25">
        <v>0</v>
      </c>
      <c r="O607" s="25"/>
      <c r="P607" s="25"/>
      <c r="Q607" s="25">
        <v>60</v>
      </c>
      <c r="R607" s="25">
        <v>60</v>
      </c>
      <c r="S607" s="25"/>
      <c r="T607" s="25">
        <v>40</v>
      </c>
      <c r="U607" s="25">
        <v>20</v>
      </c>
      <c r="V607" s="25"/>
      <c r="W607" s="25"/>
      <c r="X607" s="25"/>
      <c r="Y607" s="29">
        <v>10</v>
      </c>
      <c r="Z607" s="25"/>
      <c r="AA607" s="25"/>
      <c r="AB607" s="25"/>
      <c r="AC607" s="25">
        <v>290</v>
      </c>
      <c r="AD607" s="26">
        <v>26</v>
      </c>
      <c r="AE607" s="29">
        <v>316</v>
      </c>
      <c r="AF607" s="29">
        <v>0</v>
      </c>
      <c r="AG607" s="25">
        <v>290</v>
      </c>
      <c r="AH607" s="25"/>
      <c r="AI607" s="29">
        <v>26</v>
      </c>
      <c r="AJ607" s="30">
        <v>0</v>
      </c>
      <c r="AK607" s="31"/>
      <c r="AL607" s="52">
        <v>316</v>
      </c>
      <c r="AN607" s="33"/>
      <c r="AQ607" s="32"/>
    </row>
    <row r="608" spans="2:43" x14ac:dyDescent="0.25">
      <c r="B608" s="25">
        <v>608</v>
      </c>
      <c r="C608" s="40" t="s">
        <v>1194</v>
      </c>
      <c r="D608" s="40" t="s">
        <v>1195</v>
      </c>
      <c r="E608" s="78" t="s">
        <v>2147</v>
      </c>
      <c r="F608" s="25"/>
      <c r="G608" s="25"/>
      <c r="H608" s="25"/>
      <c r="I608" s="25"/>
      <c r="J608" s="25"/>
      <c r="K608" s="25"/>
      <c r="L608" s="25"/>
      <c r="M608" s="25">
        <v>40</v>
      </c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9"/>
      <c r="Z608" s="25"/>
      <c r="AA608" s="25"/>
      <c r="AB608" s="25"/>
      <c r="AC608" s="25">
        <v>40</v>
      </c>
      <c r="AD608" s="26">
        <v>0</v>
      </c>
      <c r="AE608" s="29">
        <v>40</v>
      </c>
      <c r="AF608" s="29">
        <v>44</v>
      </c>
      <c r="AG608" s="25">
        <v>84</v>
      </c>
      <c r="AH608" s="25"/>
      <c r="AI608" s="29">
        <v>-44</v>
      </c>
      <c r="AJ608" s="30">
        <v>0</v>
      </c>
      <c r="AK608" s="31"/>
      <c r="AL608" s="52">
        <v>40</v>
      </c>
      <c r="AN608" s="33"/>
      <c r="AQ608" s="32"/>
    </row>
    <row r="609" spans="2:43" x14ac:dyDescent="0.25">
      <c r="B609" s="25">
        <v>609</v>
      </c>
      <c r="C609" s="40" t="s">
        <v>1196</v>
      </c>
      <c r="D609" s="40" t="s">
        <v>1197</v>
      </c>
      <c r="E609" s="78" t="s">
        <v>2147</v>
      </c>
      <c r="F609" s="25"/>
      <c r="G609" s="25"/>
      <c r="H609" s="25"/>
      <c r="I609" s="25"/>
      <c r="J609" s="25"/>
      <c r="K609" s="25"/>
      <c r="L609" s="25"/>
      <c r="M609" s="25">
        <v>40</v>
      </c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9"/>
      <c r="Z609" s="25"/>
      <c r="AA609" s="25"/>
      <c r="AB609" s="25"/>
      <c r="AC609" s="25">
        <v>40</v>
      </c>
      <c r="AD609" s="26">
        <v>0</v>
      </c>
      <c r="AE609" s="29">
        <v>40</v>
      </c>
      <c r="AF609" s="29">
        <v>0</v>
      </c>
      <c r="AG609" s="25">
        <v>40</v>
      </c>
      <c r="AH609" s="25"/>
      <c r="AI609" s="29">
        <v>0</v>
      </c>
      <c r="AJ609" s="30">
        <v>0</v>
      </c>
      <c r="AK609" s="31"/>
      <c r="AL609" s="52">
        <v>40</v>
      </c>
      <c r="AN609" s="33"/>
      <c r="AQ609" s="32"/>
    </row>
    <row r="610" spans="2:43" x14ac:dyDescent="0.25">
      <c r="B610" s="25">
        <v>610</v>
      </c>
      <c r="C610" s="40" t="s">
        <v>1198</v>
      </c>
      <c r="D610" s="40" t="s">
        <v>1199</v>
      </c>
      <c r="E610" s="28" t="s">
        <v>2146</v>
      </c>
      <c r="F610" s="25"/>
      <c r="G610" s="25"/>
      <c r="H610" s="25"/>
      <c r="I610" s="25"/>
      <c r="J610" s="25"/>
      <c r="K610" s="25"/>
      <c r="L610" s="25"/>
      <c r="M610" s="25">
        <v>200</v>
      </c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9"/>
      <c r="Z610" s="25"/>
      <c r="AA610" s="25"/>
      <c r="AB610" s="25"/>
      <c r="AC610" s="25">
        <v>200</v>
      </c>
      <c r="AD610" s="26">
        <v>0</v>
      </c>
      <c r="AE610" s="29">
        <v>200</v>
      </c>
      <c r="AF610" s="29">
        <v>0</v>
      </c>
      <c r="AG610" s="25">
        <v>200</v>
      </c>
      <c r="AH610" s="25"/>
      <c r="AI610" s="29">
        <v>0</v>
      </c>
      <c r="AJ610" s="30">
        <v>0</v>
      </c>
      <c r="AK610" s="31"/>
      <c r="AL610" s="52">
        <v>200</v>
      </c>
      <c r="AN610" s="33"/>
      <c r="AQ610" s="32"/>
    </row>
    <row r="611" spans="2:43" x14ac:dyDescent="0.25">
      <c r="B611" s="25">
        <v>611</v>
      </c>
      <c r="C611" s="40" t="s">
        <v>1200</v>
      </c>
      <c r="D611" s="40" t="s">
        <v>1201</v>
      </c>
      <c r="E611" s="28" t="s">
        <v>2146</v>
      </c>
      <c r="F611" s="25"/>
      <c r="G611" s="25"/>
      <c r="H611" s="25"/>
      <c r="I611" s="25"/>
      <c r="J611" s="25"/>
      <c r="K611" s="25"/>
      <c r="L611" s="25"/>
      <c r="M611" s="25">
        <v>297</v>
      </c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9"/>
      <c r="Z611" s="25"/>
      <c r="AA611" s="25"/>
      <c r="AB611" s="25"/>
      <c r="AC611" s="25">
        <v>297</v>
      </c>
      <c r="AD611" s="26">
        <v>0</v>
      </c>
      <c r="AE611" s="29">
        <v>297</v>
      </c>
      <c r="AF611" s="29">
        <v>0</v>
      </c>
      <c r="AG611" s="25">
        <v>297</v>
      </c>
      <c r="AH611" s="25"/>
      <c r="AI611" s="29">
        <v>0</v>
      </c>
      <c r="AJ611" s="30">
        <v>0</v>
      </c>
      <c r="AK611" s="31"/>
      <c r="AL611" s="52">
        <v>297</v>
      </c>
      <c r="AN611" s="33"/>
      <c r="AQ611" s="32"/>
    </row>
    <row r="612" spans="2:43" x14ac:dyDescent="0.25">
      <c r="B612" s="25">
        <v>612</v>
      </c>
      <c r="C612" s="40" t="s">
        <v>1202</v>
      </c>
      <c r="D612" s="40" t="s">
        <v>1203</v>
      </c>
      <c r="E612" s="78" t="s">
        <v>2147</v>
      </c>
      <c r="F612" s="25"/>
      <c r="G612" s="25"/>
      <c r="H612" s="25"/>
      <c r="I612" s="25"/>
      <c r="J612" s="25"/>
      <c r="K612" s="25"/>
      <c r="L612" s="25"/>
      <c r="M612" s="25">
        <v>100</v>
      </c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9"/>
      <c r="Z612" s="25"/>
      <c r="AA612" s="25"/>
      <c r="AB612" s="25"/>
      <c r="AC612" s="25">
        <v>100</v>
      </c>
      <c r="AD612" s="26">
        <v>0</v>
      </c>
      <c r="AE612" s="29">
        <v>100</v>
      </c>
      <c r="AF612" s="29">
        <v>0</v>
      </c>
      <c r="AG612" s="25">
        <v>100</v>
      </c>
      <c r="AH612" s="25"/>
      <c r="AI612" s="29">
        <v>0</v>
      </c>
      <c r="AJ612" s="30">
        <v>0</v>
      </c>
      <c r="AK612" s="31"/>
      <c r="AL612" s="52">
        <v>100</v>
      </c>
      <c r="AN612" s="33"/>
      <c r="AQ612" s="32"/>
    </row>
    <row r="613" spans="2:43" x14ac:dyDescent="0.25">
      <c r="B613" s="25">
        <v>613</v>
      </c>
      <c r="C613" s="40" t="s">
        <v>1204</v>
      </c>
      <c r="D613" s="40" t="s">
        <v>1205</v>
      </c>
      <c r="E613" s="78" t="s">
        <v>2147</v>
      </c>
      <c r="F613" s="25"/>
      <c r="G613" s="25"/>
      <c r="H613" s="25"/>
      <c r="I613" s="25"/>
      <c r="J613" s="25"/>
      <c r="K613" s="25"/>
      <c r="L613" s="25"/>
      <c r="M613" s="25">
        <v>39</v>
      </c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9"/>
      <c r="Z613" s="25"/>
      <c r="AA613" s="25"/>
      <c r="AB613" s="25"/>
      <c r="AC613" s="25">
        <v>39</v>
      </c>
      <c r="AD613" s="26">
        <v>0</v>
      </c>
      <c r="AE613" s="29">
        <v>39</v>
      </c>
      <c r="AF613" s="29">
        <v>0</v>
      </c>
      <c r="AG613" s="25">
        <v>39</v>
      </c>
      <c r="AH613" s="25"/>
      <c r="AI613" s="29">
        <v>0</v>
      </c>
      <c r="AJ613" s="30">
        <v>0</v>
      </c>
      <c r="AK613" s="31"/>
      <c r="AL613" s="52">
        <v>39</v>
      </c>
      <c r="AN613" s="33"/>
      <c r="AQ613" s="32"/>
    </row>
    <row r="614" spans="2:43" x14ac:dyDescent="0.25">
      <c r="B614" s="25">
        <v>614</v>
      </c>
      <c r="C614" s="40" t="s">
        <v>1206</v>
      </c>
      <c r="D614" s="40" t="s">
        <v>1207</v>
      </c>
      <c r="E614" s="78" t="s">
        <v>1547</v>
      </c>
      <c r="F614" s="25"/>
      <c r="G614" s="25"/>
      <c r="H614" s="25"/>
      <c r="I614" s="25"/>
      <c r="J614" s="25"/>
      <c r="K614" s="25"/>
      <c r="L614" s="25"/>
      <c r="M614" s="25">
        <v>2</v>
      </c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9"/>
      <c r="Z614" s="25"/>
      <c r="AA614" s="25"/>
      <c r="AB614" s="25"/>
      <c r="AC614" s="25">
        <v>2</v>
      </c>
      <c r="AD614" s="26">
        <v>0</v>
      </c>
      <c r="AE614" s="29">
        <v>2</v>
      </c>
      <c r="AF614" s="29">
        <v>0</v>
      </c>
      <c r="AG614" s="25">
        <v>2</v>
      </c>
      <c r="AH614" s="25"/>
      <c r="AI614" s="29">
        <v>0</v>
      </c>
      <c r="AJ614" s="30">
        <v>0</v>
      </c>
      <c r="AK614" s="31"/>
      <c r="AL614" s="52">
        <v>2</v>
      </c>
      <c r="AN614" s="33"/>
      <c r="AQ614" s="32"/>
    </row>
    <row r="615" spans="2:43" x14ac:dyDescent="0.25">
      <c r="B615" s="25">
        <v>615</v>
      </c>
      <c r="C615" s="40" t="s">
        <v>1208</v>
      </c>
      <c r="D615" s="40" t="s">
        <v>1209</v>
      </c>
      <c r="E615" s="78" t="s">
        <v>1547</v>
      </c>
      <c r="F615" s="25"/>
      <c r="G615" s="25"/>
      <c r="H615" s="25"/>
      <c r="I615" s="25"/>
      <c r="J615" s="25"/>
      <c r="K615" s="25"/>
      <c r="L615" s="25"/>
      <c r="M615" s="25">
        <v>4</v>
      </c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9"/>
      <c r="Z615" s="25"/>
      <c r="AA615" s="25"/>
      <c r="AB615" s="25"/>
      <c r="AC615" s="25">
        <v>4</v>
      </c>
      <c r="AD615" s="26">
        <v>0</v>
      </c>
      <c r="AE615" s="29">
        <v>4</v>
      </c>
      <c r="AF615" s="29">
        <v>0</v>
      </c>
      <c r="AG615" s="25">
        <v>4</v>
      </c>
      <c r="AH615" s="25"/>
      <c r="AI615" s="29">
        <v>0</v>
      </c>
      <c r="AJ615" s="30">
        <v>0</v>
      </c>
      <c r="AK615" s="31"/>
      <c r="AL615" s="52">
        <v>4</v>
      </c>
      <c r="AN615" s="33"/>
      <c r="AQ615" s="32"/>
    </row>
    <row r="616" spans="2:43" x14ac:dyDescent="0.25">
      <c r="B616" s="25">
        <v>616</v>
      </c>
      <c r="C616" s="40" t="s">
        <v>1210</v>
      </c>
      <c r="D616" s="40" t="s">
        <v>1211</v>
      </c>
      <c r="E616" s="78" t="s">
        <v>1547</v>
      </c>
      <c r="F616" s="25"/>
      <c r="G616" s="25"/>
      <c r="H616" s="25"/>
      <c r="I616" s="25"/>
      <c r="J616" s="25"/>
      <c r="K616" s="25"/>
      <c r="L616" s="25"/>
      <c r="M616" s="25">
        <v>2</v>
      </c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9"/>
      <c r="Z616" s="25"/>
      <c r="AA616" s="25"/>
      <c r="AB616" s="25"/>
      <c r="AC616" s="25">
        <v>2</v>
      </c>
      <c r="AD616" s="26">
        <v>0</v>
      </c>
      <c r="AE616" s="29">
        <v>2</v>
      </c>
      <c r="AF616" s="29">
        <v>0</v>
      </c>
      <c r="AG616" s="25">
        <v>2</v>
      </c>
      <c r="AH616" s="25"/>
      <c r="AI616" s="29">
        <v>0</v>
      </c>
      <c r="AJ616" s="30">
        <v>0</v>
      </c>
      <c r="AK616" s="31"/>
      <c r="AL616" s="52">
        <v>2</v>
      </c>
      <c r="AN616" s="33"/>
      <c r="AQ616" s="32"/>
    </row>
    <row r="617" spans="2:43" x14ac:dyDescent="0.25">
      <c r="B617" s="25">
        <v>617</v>
      </c>
      <c r="C617" s="40" t="s">
        <v>1212</v>
      </c>
      <c r="D617" s="40" t="s">
        <v>1213</v>
      </c>
      <c r="E617" s="78" t="s">
        <v>2147</v>
      </c>
      <c r="F617" s="25"/>
      <c r="G617" s="25"/>
      <c r="H617" s="25"/>
      <c r="I617" s="25"/>
      <c r="J617" s="25"/>
      <c r="K617" s="25"/>
      <c r="L617" s="25"/>
      <c r="M617" s="25">
        <v>8</v>
      </c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9"/>
      <c r="Z617" s="25"/>
      <c r="AA617" s="25"/>
      <c r="AB617" s="25"/>
      <c r="AC617" s="25">
        <v>8</v>
      </c>
      <c r="AD617" s="26">
        <v>0</v>
      </c>
      <c r="AE617" s="29">
        <v>8</v>
      </c>
      <c r="AF617" s="29">
        <v>0</v>
      </c>
      <c r="AG617" s="25">
        <v>8</v>
      </c>
      <c r="AH617" s="25"/>
      <c r="AI617" s="29">
        <v>0</v>
      </c>
      <c r="AJ617" s="30">
        <v>0</v>
      </c>
      <c r="AK617" s="31"/>
      <c r="AL617" s="52">
        <v>8</v>
      </c>
      <c r="AN617" s="33"/>
      <c r="AQ617" s="32"/>
    </row>
    <row r="618" spans="2:43" x14ac:dyDescent="0.25">
      <c r="B618" s="25">
        <v>618</v>
      </c>
      <c r="C618" s="40" t="s">
        <v>1214</v>
      </c>
      <c r="D618" s="40" t="s">
        <v>1215</v>
      </c>
      <c r="E618" s="78" t="s">
        <v>1547</v>
      </c>
      <c r="F618" s="25"/>
      <c r="G618" s="25"/>
      <c r="H618" s="25"/>
      <c r="I618" s="25"/>
      <c r="J618" s="25"/>
      <c r="K618" s="25"/>
      <c r="L618" s="25"/>
      <c r="M618" s="25">
        <v>60</v>
      </c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9"/>
      <c r="Z618" s="25"/>
      <c r="AA618" s="25"/>
      <c r="AB618" s="25"/>
      <c r="AC618" s="25">
        <v>60</v>
      </c>
      <c r="AD618" s="26">
        <v>0</v>
      </c>
      <c r="AE618" s="29">
        <v>60</v>
      </c>
      <c r="AF618" s="29">
        <v>0</v>
      </c>
      <c r="AG618" s="25">
        <v>60</v>
      </c>
      <c r="AH618" s="25"/>
      <c r="AI618" s="29">
        <v>0</v>
      </c>
      <c r="AJ618" s="30">
        <v>0</v>
      </c>
      <c r="AK618" s="31"/>
      <c r="AL618" s="52">
        <v>60</v>
      </c>
      <c r="AN618" s="33"/>
      <c r="AQ618" s="32"/>
    </row>
    <row r="619" spans="2:43" x14ac:dyDescent="0.25">
      <c r="B619" s="25">
        <v>619</v>
      </c>
      <c r="C619" s="40" t="s">
        <v>1216</v>
      </c>
      <c r="D619" s="40" t="s">
        <v>1217</v>
      </c>
      <c r="E619" s="78" t="s">
        <v>1547</v>
      </c>
      <c r="F619" s="25"/>
      <c r="G619" s="25"/>
      <c r="H619" s="25"/>
      <c r="I619" s="25"/>
      <c r="J619" s="25"/>
      <c r="K619" s="25"/>
      <c r="L619" s="25"/>
      <c r="M619" s="25">
        <v>10</v>
      </c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9"/>
      <c r="Z619" s="25"/>
      <c r="AA619" s="25"/>
      <c r="AB619" s="25"/>
      <c r="AC619" s="25">
        <v>10</v>
      </c>
      <c r="AD619" s="26">
        <v>0</v>
      </c>
      <c r="AE619" s="29">
        <v>10</v>
      </c>
      <c r="AF619" s="29">
        <v>0</v>
      </c>
      <c r="AG619" s="25">
        <v>10</v>
      </c>
      <c r="AH619" s="25"/>
      <c r="AI619" s="29">
        <v>0</v>
      </c>
      <c r="AJ619" s="30">
        <v>0</v>
      </c>
      <c r="AK619" s="31"/>
      <c r="AL619" s="52">
        <v>10</v>
      </c>
      <c r="AN619" s="33"/>
      <c r="AQ619" s="32"/>
    </row>
    <row r="620" spans="2:43" x14ac:dyDescent="0.25">
      <c r="B620" s="25">
        <v>620</v>
      </c>
      <c r="C620" s="40" t="s">
        <v>1218</v>
      </c>
      <c r="D620" s="40" t="s">
        <v>1219</v>
      </c>
      <c r="E620" s="78" t="s">
        <v>1547</v>
      </c>
      <c r="F620" s="25"/>
      <c r="G620" s="25"/>
      <c r="H620" s="25"/>
      <c r="I620" s="25"/>
      <c r="J620" s="25"/>
      <c r="K620" s="25"/>
      <c r="L620" s="25"/>
      <c r="M620" s="25">
        <v>26</v>
      </c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9"/>
      <c r="Z620" s="25"/>
      <c r="AA620" s="25"/>
      <c r="AB620" s="25"/>
      <c r="AC620" s="25">
        <v>26</v>
      </c>
      <c r="AD620" s="26">
        <v>0</v>
      </c>
      <c r="AE620" s="29">
        <v>26</v>
      </c>
      <c r="AF620" s="29">
        <v>0</v>
      </c>
      <c r="AG620" s="25">
        <v>26</v>
      </c>
      <c r="AH620" s="25"/>
      <c r="AI620" s="29">
        <v>0</v>
      </c>
      <c r="AJ620" s="30">
        <v>0</v>
      </c>
      <c r="AK620" s="31"/>
      <c r="AL620" s="52">
        <v>26</v>
      </c>
      <c r="AN620" s="33"/>
      <c r="AQ620" s="32"/>
    </row>
    <row r="621" spans="2:43" x14ac:dyDescent="0.25">
      <c r="B621" s="25">
        <v>621</v>
      </c>
      <c r="C621" s="40" t="s">
        <v>1220</v>
      </c>
      <c r="D621" s="40" t="s">
        <v>1221</v>
      </c>
      <c r="E621" s="78" t="s">
        <v>1547</v>
      </c>
      <c r="F621" s="25"/>
      <c r="G621" s="25"/>
      <c r="H621" s="25"/>
      <c r="I621" s="25"/>
      <c r="J621" s="25"/>
      <c r="K621" s="25"/>
      <c r="L621" s="25"/>
      <c r="M621" s="25">
        <v>66</v>
      </c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9"/>
      <c r="Z621" s="25"/>
      <c r="AA621" s="25"/>
      <c r="AB621" s="25"/>
      <c r="AC621" s="25">
        <v>66</v>
      </c>
      <c r="AD621" s="26">
        <v>0</v>
      </c>
      <c r="AE621" s="29">
        <v>66</v>
      </c>
      <c r="AF621" s="29">
        <v>0</v>
      </c>
      <c r="AG621" s="25">
        <v>66</v>
      </c>
      <c r="AH621" s="25"/>
      <c r="AI621" s="29">
        <v>0</v>
      </c>
      <c r="AJ621" s="30">
        <v>0</v>
      </c>
      <c r="AK621" s="31"/>
      <c r="AL621" s="52">
        <v>66</v>
      </c>
      <c r="AN621" s="33"/>
      <c r="AQ621" s="32"/>
    </row>
    <row r="622" spans="2:43" x14ac:dyDescent="0.25">
      <c r="B622" s="25">
        <v>622</v>
      </c>
      <c r="C622" s="40" t="s">
        <v>1222</v>
      </c>
      <c r="D622" s="40" t="s">
        <v>1223</v>
      </c>
      <c r="E622" s="66" t="s">
        <v>2</v>
      </c>
      <c r="F622" s="25"/>
      <c r="G622" s="25"/>
      <c r="H622" s="25"/>
      <c r="I622" s="25"/>
      <c r="J622" s="25"/>
      <c r="K622" s="25"/>
      <c r="L622" s="25"/>
      <c r="M622" s="25">
        <v>52</v>
      </c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9"/>
      <c r="Z622" s="25"/>
      <c r="AA622" s="25"/>
      <c r="AB622" s="25"/>
      <c r="AC622" s="25">
        <v>52</v>
      </c>
      <c r="AD622" s="26">
        <v>0</v>
      </c>
      <c r="AE622" s="29">
        <v>52</v>
      </c>
      <c r="AF622" s="29">
        <v>0</v>
      </c>
      <c r="AG622" s="25">
        <v>52</v>
      </c>
      <c r="AH622" s="25"/>
      <c r="AI622" s="29">
        <v>0</v>
      </c>
      <c r="AJ622" s="30">
        <v>0</v>
      </c>
      <c r="AK622" s="31"/>
      <c r="AL622" s="52">
        <v>52</v>
      </c>
      <c r="AN622" s="33"/>
      <c r="AQ622" s="32"/>
    </row>
    <row r="623" spans="2:43" x14ac:dyDescent="0.25">
      <c r="B623" s="25">
        <v>623</v>
      </c>
      <c r="C623" s="40" t="s">
        <v>1224</v>
      </c>
      <c r="D623" s="40" t="s">
        <v>1225</v>
      </c>
      <c r="E623" s="78" t="s">
        <v>1547</v>
      </c>
      <c r="F623" s="25"/>
      <c r="G623" s="25"/>
      <c r="H623" s="25"/>
      <c r="I623" s="25"/>
      <c r="J623" s="25"/>
      <c r="K623" s="25"/>
      <c r="L623" s="25"/>
      <c r="M623" s="25">
        <v>6</v>
      </c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9"/>
      <c r="Z623" s="25"/>
      <c r="AA623" s="25"/>
      <c r="AB623" s="25"/>
      <c r="AC623" s="25">
        <v>6</v>
      </c>
      <c r="AD623" s="26">
        <v>0</v>
      </c>
      <c r="AE623" s="29">
        <v>6</v>
      </c>
      <c r="AF623" s="29">
        <v>0</v>
      </c>
      <c r="AG623" s="25">
        <v>6</v>
      </c>
      <c r="AH623" s="25"/>
      <c r="AI623" s="29">
        <v>0</v>
      </c>
      <c r="AJ623" s="30">
        <v>0</v>
      </c>
      <c r="AK623" s="31"/>
      <c r="AL623" s="52">
        <v>6</v>
      </c>
      <c r="AN623" s="33"/>
      <c r="AQ623" s="32"/>
    </row>
    <row r="624" spans="2:43" x14ac:dyDescent="0.25">
      <c r="B624" s="25">
        <v>624</v>
      </c>
      <c r="C624" s="40" t="s">
        <v>1226</v>
      </c>
      <c r="D624" s="40" t="s">
        <v>1227</v>
      </c>
      <c r="E624" s="66" t="s">
        <v>2</v>
      </c>
      <c r="F624" s="25"/>
      <c r="G624" s="25"/>
      <c r="H624" s="25"/>
      <c r="I624" s="25"/>
      <c r="J624" s="25"/>
      <c r="K624" s="25"/>
      <c r="L624" s="25"/>
      <c r="M624" s="25">
        <v>24</v>
      </c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9"/>
      <c r="Z624" s="25"/>
      <c r="AA624" s="25"/>
      <c r="AB624" s="25"/>
      <c r="AC624" s="25">
        <v>24</v>
      </c>
      <c r="AD624" s="26">
        <v>0</v>
      </c>
      <c r="AE624" s="29">
        <v>24</v>
      </c>
      <c r="AF624" s="29">
        <v>0</v>
      </c>
      <c r="AG624" s="25">
        <v>24</v>
      </c>
      <c r="AH624" s="25"/>
      <c r="AI624" s="29">
        <v>0</v>
      </c>
      <c r="AJ624" s="30">
        <v>0</v>
      </c>
      <c r="AK624" s="31"/>
      <c r="AL624" s="52">
        <v>24</v>
      </c>
      <c r="AN624" s="33"/>
      <c r="AQ624" s="32"/>
    </row>
    <row r="625" spans="2:43" x14ac:dyDescent="0.25">
      <c r="B625" s="25">
        <v>625</v>
      </c>
      <c r="C625" s="40" t="s">
        <v>1228</v>
      </c>
      <c r="D625" s="40" t="s">
        <v>1229</v>
      </c>
      <c r="E625" s="66" t="s">
        <v>2</v>
      </c>
      <c r="F625" s="25"/>
      <c r="G625" s="25"/>
      <c r="H625" s="25"/>
      <c r="I625" s="25"/>
      <c r="J625" s="25"/>
      <c r="K625" s="25"/>
      <c r="L625" s="25"/>
      <c r="M625" s="25">
        <v>23</v>
      </c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9"/>
      <c r="Z625" s="25"/>
      <c r="AA625" s="25"/>
      <c r="AB625" s="25"/>
      <c r="AC625" s="25">
        <v>23</v>
      </c>
      <c r="AD625" s="26">
        <v>0</v>
      </c>
      <c r="AE625" s="29">
        <v>23</v>
      </c>
      <c r="AF625" s="29">
        <v>0</v>
      </c>
      <c r="AG625" s="25">
        <v>23</v>
      </c>
      <c r="AH625" s="25"/>
      <c r="AI625" s="29">
        <v>0</v>
      </c>
      <c r="AJ625" s="30">
        <v>0</v>
      </c>
      <c r="AK625" s="31"/>
      <c r="AL625" s="52">
        <v>23</v>
      </c>
      <c r="AN625" s="33"/>
      <c r="AQ625" s="32"/>
    </row>
    <row r="626" spans="2:43" x14ac:dyDescent="0.25">
      <c r="B626" s="25">
        <v>626</v>
      </c>
      <c r="C626" s="40" t="s">
        <v>1230</v>
      </c>
      <c r="D626" s="40" t="s">
        <v>1231</v>
      </c>
      <c r="E626" s="78" t="s">
        <v>1547</v>
      </c>
      <c r="F626" s="25"/>
      <c r="G626" s="25"/>
      <c r="H626" s="25"/>
      <c r="I626" s="25"/>
      <c r="J626" s="25"/>
      <c r="K626" s="25"/>
      <c r="L626" s="25"/>
      <c r="M626" s="25">
        <v>39</v>
      </c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9"/>
      <c r="Z626" s="25"/>
      <c r="AA626" s="25"/>
      <c r="AB626" s="25"/>
      <c r="AC626" s="25">
        <v>39</v>
      </c>
      <c r="AD626" s="26">
        <v>0</v>
      </c>
      <c r="AE626" s="29">
        <v>39</v>
      </c>
      <c r="AF626" s="29">
        <v>0</v>
      </c>
      <c r="AG626" s="25">
        <v>39</v>
      </c>
      <c r="AH626" s="25"/>
      <c r="AI626" s="29">
        <v>0</v>
      </c>
      <c r="AJ626" s="30">
        <v>0</v>
      </c>
      <c r="AK626" s="31"/>
      <c r="AL626" s="52">
        <v>39</v>
      </c>
      <c r="AN626" s="33"/>
      <c r="AQ626" s="32"/>
    </row>
    <row r="627" spans="2:43" x14ac:dyDescent="0.25">
      <c r="B627" s="25">
        <v>627</v>
      </c>
      <c r="C627" s="40" t="s">
        <v>1232</v>
      </c>
      <c r="D627" s="40" t="s">
        <v>1233</v>
      </c>
      <c r="E627" s="66" t="s">
        <v>2</v>
      </c>
      <c r="F627" s="25"/>
      <c r="G627" s="25"/>
      <c r="H627" s="25"/>
      <c r="I627" s="25"/>
      <c r="J627" s="25"/>
      <c r="K627" s="25"/>
      <c r="L627" s="25"/>
      <c r="M627" s="25">
        <v>2</v>
      </c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9"/>
      <c r="Z627" s="25"/>
      <c r="AA627" s="25"/>
      <c r="AB627" s="25"/>
      <c r="AC627" s="25">
        <v>2</v>
      </c>
      <c r="AD627" s="26">
        <v>0</v>
      </c>
      <c r="AE627" s="29">
        <v>2</v>
      </c>
      <c r="AF627" s="29">
        <v>0</v>
      </c>
      <c r="AG627" s="25">
        <v>2</v>
      </c>
      <c r="AH627" s="25"/>
      <c r="AI627" s="29">
        <v>0</v>
      </c>
      <c r="AJ627" s="30">
        <v>0</v>
      </c>
      <c r="AK627" s="31"/>
      <c r="AL627" s="52">
        <v>2</v>
      </c>
      <c r="AN627" s="33"/>
      <c r="AQ627" s="32"/>
    </row>
    <row r="628" spans="2:43" x14ac:dyDescent="0.25">
      <c r="B628" s="25">
        <v>628</v>
      </c>
      <c r="C628" s="40" t="s">
        <v>1234</v>
      </c>
      <c r="D628" s="40" t="s">
        <v>1235</v>
      </c>
      <c r="E628" s="78" t="s">
        <v>2147</v>
      </c>
      <c r="F628" s="25"/>
      <c r="G628" s="25"/>
      <c r="H628" s="25"/>
      <c r="I628" s="25"/>
      <c r="J628" s="25"/>
      <c r="K628" s="25"/>
      <c r="L628" s="25"/>
      <c r="M628" s="25">
        <v>8</v>
      </c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9"/>
      <c r="Z628" s="25"/>
      <c r="AA628" s="25"/>
      <c r="AB628" s="25"/>
      <c r="AC628" s="25">
        <v>8</v>
      </c>
      <c r="AD628" s="26">
        <v>0</v>
      </c>
      <c r="AE628" s="29">
        <v>8</v>
      </c>
      <c r="AF628" s="29">
        <v>0</v>
      </c>
      <c r="AG628" s="25">
        <v>8</v>
      </c>
      <c r="AH628" s="25"/>
      <c r="AI628" s="29">
        <v>0</v>
      </c>
      <c r="AJ628" s="30">
        <v>0</v>
      </c>
      <c r="AK628" s="31"/>
      <c r="AL628" s="52">
        <v>8</v>
      </c>
      <c r="AN628" s="33"/>
      <c r="AQ628" s="32"/>
    </row>
    <row r="629" spans="2:43" x14ac:dyDescent="0.25">
      <c r="B629" s="25">
        <v>629</v>
      </c>
      <c r="C629" s="40" t="s">
        <v>1236</v>
      </c>
      <c r="D629" s="40" t="s">
        <v>1237</v>
      </c>
      <c r="E629" s="66" t="s">
        <v>2</v>
      </c>
      <c r="F629" s="25"/>
      <c r="G629" s="25"/>
      <c r="H629" s="25"/>
      <c r="I629" s="25"/>
      <c r="J629" s="25"/>
      <c r="K629" s="25"/>
      <c r="L629" s="25"/>
      <c r="M629" s="25">
        <v>6</v>
      </c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9"/>
      <c r="Z629" s="25"/>
      <c r="AA629" s="25"/>
      <c r="AB629" s="25"/>
      <c r="AC629" s="25">
        <v>6</v>
      </c>
      <c r="AD629" s="26">
        <v>0</v>
      </c>
      <c r="AE629" s="29">
        <v>6</v>
      </c>
      <c r="AF629" s="29">
        <v>0</v>
      </c>
      <c r="AG629" s="25">
        <v>6</v>
      </c>
      <c r="AH629" s="25"/>
      <c r="AI629" s="29">
        <v>0</v>
      </c>
      <c r="AJ629" s="30">
        <v>0</v>
      </c>
      <c r="AK629" s="31"/>
      <c r="AL629" s="52">
        <v>6</v>
      </c>
      <c r="AN629" s="33"/>
      <c r="AQ629" s="32"/>
    </row>
    <row r="630" spans="2:43" s="65" customFormat="1" x14ac:dyDescent="0.25">
      <c r="B630" s="25">
        <v>630</v>
      </c>
      <c r="C630" s="15" t="s">
        <v>1238</v>
      </c>
      <c r="D630" s="15" t="s">
        <v>1239</v>
      </c>
      <c r="E630" s="28" t="s">
        <v>2146</v>
      </c>
      <c r="F630" s="63"/>
      <c r="G630" s="56"/>
      <c r="H630" s="56">
        <v>252</v>
      </c>
      <c r="I630" s="56"/>
      <c r="J630" s="56"/>
      <c r="K630" s="56"/>
      <c r="L630" s="56"/>
      <c r="M630" s="56"/>
      <c r="N630" s="25"/>
      <c r="O630" s="25"/>
      <c r="P630" s="25">
        <v>42</v>
      </c>
      <c r="Q630" s="25"/>
      <c r="R630" s="25"/>
      <c r="S630" s="25"/>
      <c r="T630" s="25"/>
      <c r="U630" s="25">
        <v>84</v>
      </c>
      <c r="V630" s="25"/>
      <c r="W630" s="25"/>
      <c r="X630" s="25"/>
      <c r="Y630" s="29"/>
      <c r="Z630" s="25"/>
      <c r="AA630" s="25"/>
      <c r="AB630" s="25"/>
      <c r="AC630" s="25">
        <v>378</v>
      </c>
      <c r="AD630" s="26">
        <v>50</v>
      </c>
      <c r="AE630" s="29">
        <v>428</v>
      </c>
      <c r="AF630" s="29">
        <v>0</v>
      </c>
      <c r="AG630" s="25">
        <v>378</v>
      </c>
      <c r="AH630" s="25"/>
      <c r="AI630" s="29">
        <v>50</v>
      </c>
      <c r="AJ630" s="30">
        <v>0</v>
      </c>
      <c r="AK630" s="64"/>
      <c r="AL630" s="52">
        <v>428</v>
      </c>
      <c r="AM630" s="36"/>
      <c r="AN630" s="33"/>
      <c r="AO630" s="34"/>
    </row>
    <row r="631" spans="2:43" s="65" customFormat="1" x14ac:dyDescent="0.25">
      <c r="B631" s="25">
        <v>631</v>
      </c>
      <c r="C631" s="14" t="s">
        <v>1240</v>
      </c>
      <c r="D631" s="14" t="s">
        <v>63</v>
      </c>
      <c r="E631" s="78" t="s">
        <v>2147</v>
      </c>
      <c r="F631" s="56"/>
      <c r="G631" s="56"/>
      <c r="H631" s="56"/>
      <c r="I631" s="56"/>
      <c r="J631" s="56"/>
      <c r="K631" s="56"/>
      <c r="L631" s="56"/>
      <c r="M631" s="56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9"/>
      <c r="Z631" s="25"/>
      <c r="AA631" s="25"/>
      <c r="AB631" s="25"/>
      <c r="AC631" s="25">
        <v>0</v>
      </c>
      <c r="AD631" s="26">
        <v>40</v>
      </c>
      <c r="AE631" s="29">
        <v>40</v>
      </c>
      <c r="AF631" s="29">
        <v>38.5</v>
      </c>
      <c r="AG631" s="25">
        <v>38.5</v>
      </c>
      <c r="AH631" s="25"/>
      <c r="AI631" s="29">
        <v>1.5</v>
      </c>
      <c r="AJ631" s="30" t="s">
        <v>1546</v>
      </c>
      <c r="AK631" s="64"/>
      <c r="AL631" s="52">
        <v>40</v>
      </c>
      <c r="AM631" s="36"/>
      <c r="AN631" s="33"/>
      <c r="AO631" s="34"/>
    </row>
    <row r="632" spans="2:43" s="65" customFormat="1" x14ac:dyDescent="0.25">
      <c r="B632" s="25">
        <v>632</v>
      </c>
      <c r="C632" s="15" t="s">
        <v>1241</v>
      </c>
      <c r="D632" s="42" t="s">
        <v>1242</v>
      </c>
      <c r="E632" s="43" t="s">
        <v>1547</v>
      </c>
      <c r="F632" s="56"/>
      <c r="G632" s="56"/>
      <c r="H632" s="56"/>
      <c r="I632" s="56"/>
      <c r="J632" s="56"/>
      <c r="K632" s="56"/>
      <c r="L632" s="56"/>
      <c r="M632" s="56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9"/>
      <c r="Z632" s="25"/>
      <c r="AA632" s="25"/>
      <c r="AB632" s="25"/>
      <c r="AC632" s="25">
        <v>0</v>
      </c>
      <c r="AD632" s="26">
        <v>9</v>
      </c>
      <c r="AE632" s="29">
        <v>9</v>
      </c>
      <c r="AF632" s="29">
        <v>0</v>
      </c>
      <c r="AG632" s="25">
        <v>0</v>
      </c>
      <c r="AH632" s="25"/>
      <c r="AI632" s="29">
        <v>9</v>
      </c>
      <c r="AJ632" s="30" t="s">
        <v>1548</v>
      </c>
      <c r="AK632" s="64"/>
      <c r="AL632" s="52">
        <v>9</v>
      </c>
      <c r="AM632" s="36"/>
      <c r="AN632" s="33"/>
      <c r="AO632" s="34"/>
    </row>
    <row r="633" spans="2:43" s="65" customFormat="1" x14ac:dyDescent="0.25">
      <c r="B633" s="25">
        <v>633</v>
      </c>
      <c r="C633" s="15" t="s">
        <v>1243</v>
      </c>
      <c r="D633" s="42" t="s">
        <v>1244</v>
      </c>
      <c r="E633" s="78" t="s">
        <v>2147</v>
      </c>
      <c r="F633" s="56"/>
      <c r="G633" s="56"/>
      <c r="H633" s="56"/>
      <c r="I633" s="56"/>
      <c r="J633" s="56"/>
      <c r="K633" s="56"/>
      <c r="L633" s="56"/>
      <c r="M633" s="56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9"/>
      <c r="Z633" s="25"/>
      <c r="AA633" s="25"/>
      <c r="AB633" s="25"/>
      <c r="AC633" s="25">
        <v>0</v>
      </c>
      <c r="AD633" s="26">
        <v>6</v>
      </c>
      <c r="AE633" s="29">
        <v>6</v>
      </c>
      <c r="AF633" s="29">
        <v>0</v>
      </c>
      <c r="AG633" s="25">
        <v>0</v>
      </c>
      <c r="AH633" s="25"/>
      <c r="AI633" s="29">
        <v>6</v>
      </c>
      <c r="AJ633" s="30" t="s">
        <v>1548</v>
      </c>
      <c r="AK633" s="64"/>
      <c r="AL633" s="52">
        <v>6</v>
      </c>
      <c r="AM633" s="36"/>
      <c r="AN633" s="33"/>
      <c r="AO633" s="34"/>
    </row>
    <row r="634" spans="2:43" s="65" customFormat="1" x14ac:dyDescent="0.25">
      <c r="B634" s="25">
        <v>634</v>
      </c>
      <c r="C634" s="15" t="s">
        <v>1245</v>
      </c>
      <c r="D634" s="42" t="s">
        <v>1242</v>
      </c>
      <c r="E634" s="78" t="s">
        <v>1547</v>
      </c>
      <c r="F634" s="56"/>
      <c r="G634" s="56"/>
      <c r="H634" s="56"/>
      <c r="I634" s="56"/>
      <c r="J634" s="56"/>
      <c r="K634" s="56"/>
      <c r="L634" s="56"/>
      <c r="M634" s="56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9"/>
      <c r="Z634" s="25"/>
      <c r="AA634" s="25"/>
      <c r="AB634" s="25"/>
      <c r="AC634" s="25">
        <v>0</v>
      </c>
      <c r="AD634" s="26">
        <v>8</v>
      </c>
      <c r="AE634" s="29">
        <v>8</v>
      </c>
      <c r="AF634" s="29">
        <v>0</v>
      </c>
      <c r="AG634" s="25">
        <v>0</v>
      </c>
      <c r="AH634" s="25"/>
      <c r="AI634" s="29">
        <v>8</v>
      </c>
      <c r="AJ634" s="30" t="s">
        <v>1548</v>
      </c>
      <c r="AK634" s="64"/>
      <c r="AL634" s="52">
        <v>8</v>
      </c>
      <c r="AM634" s="36"/>
      <c r="AN634" s="33"/>
      <c r="AO634" s="34"/>
    </row>
    <row r="635" spans="2:43" s="65" customFormat="1" x14ac:dyDescent="0.25">
      <c r="B635" s="25">
        <v>635</v>
      </c>
      <c r="C635" s="15" t="s">
        <v>1246</v>
      </c>
      <c r="D635" s="42" t="s">
        <v>1247</v>
      </c>
      <c r="E635" s="78" t="s">
        <v>1547</v>
      </c>
      <c r="F635" s="56"/>
      <c r="G635" s="56"/>
      <c r="H635" s="56"/>
      <c r="I635" s="56"/>
      <c r="J635" s="56"/>
      <c r="K635" s="56"/>
      <c r="L635" s="56"/>
      <c r="M635" s="56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9"/>
      <c r="Z635" s="25"/>
      <c r="AA635" s="25"/>
      <c r="AB635" s="25"/>
      <c r="AC635" s="25">
        <v>0</v>
      </c>
      <c r="AD635" s="26">
        <v>9</v>
      </c>
      <c r="AE635" s="29">
        <v>9</v>
      </c>
      <c r="AF635" s="29">
        <v>0</v>
      </c>
      <c r="AG635" s="25">
        <v>0</v>
      </c>
      <c r="AH635" s="25"/>
      <c r="AI635" s="29">
        <v>9</v>
      </c>
      <c r="AJ635" s="30" t="s">
        <v>1548</v>
      </c>
      <c r="AK635" s="64"/>
      <c r="AL635" s="52">
        <v>9</v>
      </c>
      <c r="AM635" s="36"/>
      <c r="AN635" s="33"/>
      <c r="AO635" s="34"/>
    </row>
    <row r="636" spans="2:43" s="65" customFormat="1" x14ac:dyDescent="0.25">
      <c r="B636" s="25">
        <v>636</v>
      </c>
      <c r="C636" s="15" t="s">
        <v>1248</v>
      </c>
      <c r="D636" s="42" t="s">
        <v>1249</v>
      </c>
      <c r="E636" s="78" t="s">
        <v>2147</v>
      </c>
      <c r="F636" s="56"/>
      <c r="G636" s="56"/>
      <c r="H636" s="56"/>
      <c r="I636" s="56"/>
      <c r="J636" s="56"/>
      <c r="K636" s="56"/>
      <c r="L636" s="56"/>
      <c r="M636" s="56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9"/>
      <c r="Z636" s="25"/>
      <c r="AA636" s="25"/>
      <c r="AB636" s="25"/>
      <c r="AC636" s="25">
        <v>0</v>
      </c>
      <c r="AD636" s="26">
        <v>6</v>
      </c>
      <c r="AE636" s="29">
        <v>6</v>
      </c>
      <c r="AF636" s="29">
        <v>0</v>
      </c>
      <c r="AG636" s="25">
        <v>0</v>
      </c>
      <c r="AH636" s="25"/>
      <c r="AI636" s="29">
        <v>6</v>
      </c>
      <c r="AJ636" s="30">
        <v>0</v>
      </c>
      <c r="AK636" s="64"/>
      <c r="AL636" s="52">
        <v>6</v>
      </c>
      <c r="AM636" s="36"/>
      <c r="AN636" s="33"/>
      <c r="AO636" s="34"/>
    </row>
    <row r="637" spans="2:43" s="65" customFormat="1" x14ac:dyDescent="0.25">
      <c r="B637" s="25">
        <v>637</v>
      </c>
      <c r="C637" s="15" t="s">
        <v>1250</v>
      </c>
      <c r="D637" s="42" t="s">
        <v>1251</v>
      </c>
      <c r="E637" s="78" t="s">
        <v>2147</v>
      </c>
      <c r="F637" s="56"/>
      <c r="G637" s="56"/>
      <c r="H637" s="56"/>
      <c r="I637" s="56"/>
      <c r="J637" s="56"/>
      <c r="K637" s="56"/>
      <c r="L637" s="56"/>
      <c r="M637" s="56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9"/>
      <c r="Z637" s="25"/>
      <c r="AA637" s="25"/>
      <c r="AB637" s="25"/>
      <c r="AC637" s="25">
        <v>0</v>
      </c>
      <c r="AD637" s="26">
        <v>12</v>
      </c>
      <c r="AE637" s="29">
        <v>12</v>
      </c>
      <c r="AF637" s="29">
        <v>0</v>
      </c>
      <c r="AG637" s="25">
        <v>0</v>
      </c>
      <c r="AH637" s="25">
        <v>4</v>
      </c>
      <c r="AI637" s="29">
        <v>8</v>
      </c>
      <c r="AJ637" s="30">
        <v>0</v>
      </c>
      <c r="AK637" s="64"/>
      <c r="AL637" s="52">
        <v>8</v>
      </c>
      <c r="AM637" s="36"/>
      <c r="AN637" s="33"/>
      <c r="AO637" s="34"/>
    </row>
    <row r="638" spans="2:43" x14ac:dyDescent="0.25">
      <c r="B638" s="25">
        <v>638</v>
      </c>
      <c r="C638" s="16" t="s">
        <v>1252</v>
      </c>
      <c r="D638" s="16" t="s">
        <v>1253</v>
      </c>
      <c r="E638" s="78" t="s">
        <v>2147</v>
      </c>
      <c r="F638" s="25"/>
      <c r="G638" s="25"/>
      <c r="H638" s="25"/>
      <c r="I638" s="25"/>
      <c r="J638" s="25"/>
      <c r="K638" s="25"/>
      <c r="L638" s="25"/>
      <c r="M638" s="25"/>
      <c r="N638" s="25">
        <v>500</v>
      </c>
      <c r="O638" s="25"/>
      <c r="P638" s="25"/>
      <c r="Q638" s="25"/>
      <c r="R638" s="25"/>
      <c r="S638" s="25"/>
      <c r="T638" s="25"/>
      <c r="U638" s="25">
        <v>500</v>
      </c>
      <c r="V638" s="25"/>
      <c r="W638" s="25"/>
      <c r="X638" s="25"/>
      <c r="Y638" s="29"/>
      <c r="Z638" s="25"/>
      <c r="AA638" s="25"/>
      <c r="AB638" s="25"/>
      <c r="AC638" s="25">
        <v>1000</v>
      </c>
      <c r="AD638" s="26">
        <v>0</v>
      </c>
      <c r="AE638" s="29">
        <v>1000</v>
      </c>
      <c r="AF638" s="29">
        <v>0</v>
      </c>
      <c r="AG638" s="25">
        <v>1000</v>
      </c>
      <c r="AH638" s="25"/>
      <c r="AI638" s="29">
        <v>0</v>
      </c>
      <c r="AJ638" s="30">
        <v>0</v>
      </c>
      <c r="AK638" s="31"/>
      <c r="AL638" s="52">
        <v>1000</v>
      </c>
      <c r="AN638" s="33"/>
      <c r="AQ638" s="32"/>
    </row>
    <row r="639" spans="2:43" x14ac:dyDescent="0.25">
      <c r="B639" s="25">
        <v>639</v>
      </c>
      <c r="C639" s="16" t="s">
        <v>1254</v>
      </c>
      <c r="D639" s="16" t="s">
        <v>1255</v>
      </c>
      <c r="E639" s="78" t="s">
        <v>2147</v>
      </c>
      <c r="F639" s="25"/>
      <c r="G639" s="25"/>
      <c r="H639" s="25"/>
      <c r="I639" s="25"/>
      <c r="J639" s="25"/>
      <c r="K639" s="25"/>
      <c r="L639" s="25"/>
      <c r="M639" s="25"/>
      <c r="N639" s="25">
        <v>0</v>
      </c>
      <c r="O639" s="25"/>
      <c r="P639" s="25"/>
      <c r="Q639" s="25"/>
      <c r="R639" s="25"/>
      <c r="S639" s="25"/>
      <c r="T639" s="25"/>
      <c r="U639" s="25">
        <v>2</v>
      </c>
      <c r="V639" s="25"/>
      <c r="W639" s="25"/>
      <c r="X639" s="25"/>
      <c r="Y639" s="29"/>
      <c r="Z639" s="25"/>
      <c r="AA639" s="25"/>
      <c r="AB639" s="25"/>
      <c r="AC639" s="25">
        <v>2</v>
      </c>
      <c r="AD639" s="26">
        <v>0</v>
      </c>
      <c r="AE639" s="29">
        <v>2</v>
      </c>
      <c r="AF639" s="29">
        <v>0</v>
      </c>
      <c r="AG639" s="25">
        <v>2</v>
      </c>
      <c r="AH639" s="25"/>
      <c r="AI639" s="29">
        <v>0</v>
      </c>
      <c r="AJ639" s="30">
        <v>0</v>
      </c>
      <c r="AK639" s="31"/>
      <c r="AL639" s="52">
        <v>2</v>
      </c>
      <c r="AN639" s="33"/>
      <c r="AQ639" s="32"/>
    </row>
    <row r="640" spans="2:43" x14ac:dyDescent="0.25">
      <c r="B640" s="25">
        <v>640</v>
      </c>
      <c r="C640" s="16" t="s">
        <v>1256</v>
      </c>
      <c r="D640" s="16" t="s">
        <v>1257</v>
      </c>
      <c r="E640" s="78" t="s">
        <v>2147</v>
      </c>
      <c r="F640" s="25"/>
      <c r="G640" s="25"/>
      <c r="H640" s="25"/>
      <c r="I640" s="25"/>
      <c r="J640" s="25"/>
      <c r="K640" s="25"/>
      <c r="L640" s="25"/>
      <c r="M640" s="25"/>
      <c r="N640" s="25">
        <v>0</v>
      </c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9"/>
      <c r="Z640" s="25"/>
      <c r="AA640" s="25"/>
      <c r="AB640" s="25"/>
      <c r="AC640" s="25">
        <v>0</v>
      </c>
      <c r="AD640" s="26">
        <v>0</v>
      </c>
      <c r="AE640" s="29">
        <v>0</v>
      </c>
      <c r="AF640" s="29">
        <v>0</v>
      </c>
      <c r="AG640" s="25">
        <v>0</v>
      </c>
      <c r="AH640" s="25"/>
      <c r="AI640" s="29">
        <v>0</v>
      </c>
      <c r="AJ640" s="30">
        <v>0</v>
      </c>
      <c r="AK640" s="31"/>
      <c r="AL640" s="52">
        <v>0</v>
      </c>
      <c r="AN640" s="33"/>
      <c r="AQ640" s="32"/>
    </row>
    <row r="641" spans="2:43" x14ac:dyDescent="0.25">
      <c r="B641" s="25">
        <v>641</v>
      </c>
      <c r="C641" s="27" t="s">
        <v>1258</v>
      </c>
      <c r="D641" s="27" t="s">
        <v>1259</v>
      </c>
      <c r="E641" s="28" t="s">
        <v>2145</v>
      </c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9"/>
      <c r="Z641" s="25"/>
      <c r="AA641" s="25"/>
      <c r="AB641" s="25"/>
      <c r="AC641" s="25">
        <v>0</v>
      </c>
      <c r="AD641" s="26">
        <v>4</v>
      </c>
      <c r="AE641" s="29">
        <v>4</v>
      </c>
      <c r="AF641" s="29">
        <v>0</v>
      </c>
      <c r="AG641" s="25">
        <v>0</v>
      </c>
      <c r="AH641" s="25">
        <v>4</v>
      </c>
      <c r="AI641" s="29">
        <v>0</v>
      </c>
      <c r="AJ641" s="30" t="s">
        <v>1479</v>
      </c>
      <c r="AK641" s="31"/>
      <c r="AL641" s="52">
        <v>0</v>
      </c>
      <c r="AN641" s="33"/>
      <c r="AQ641" s="32"/>
    </row>
    <row r="642" spans="2:43" x14ac:dyDescent="0.25">
      <c r="B642" s="25">
        <v>642</v>
      </c>
      <c r="C642" s="16" t="s">
        <v>1260</v>
      </c>
      <c r="D642" s="16" t="s">
        <v>1261</v>
      </c>
      <c r="E642" s="28" t="s">
        <v>2145</v>
      </c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9"/>
      <c r="Z642" s="25"/>
      <c r="AA642" s="25"/>
      <c r="AB642" s="25"/>
      <c r="AC642" s="25">
        <v>0</v>
      </c>
      <c r="AD642" s="26">
        <v>4</v>
      </c>
      <c r="AE642" s="29">
        <v>4</v>
      </c>
      <c r="AF642" s="29">
        <v>0</v>
      </c>
      <c r="AG642" s="25">
        <v>0</v>
      </c>
      <c r="AH642" s="25"/>
      <c r="AI642" s="29">
        <v>4</v>
      </c>
      <c r="AJ642" s="30" t="s">
        <v>1494</v>
      </c>
      <c r="AK642" s="31"/>
      <c r="AL642" s="52">
        <v>4</v>
      </c>
      <c r="AN642" s="33"/>
      <c r="AQ642" s="32"/>
    </row>
    <row r="643" spans="2:43" s="68" customFormat="1" x14ac:dyDescent="0.25">
      <c r="B643" s="25">
        <v>643</v>
      </c>
      <c r="C643" s="15" t="s">
        <v>1262</v>
      </c>
      <c r="D643" s="40" t="s">
        <v>1263</v>
      </c>
      <c r="E643" s="28" t="s">
        <v>2145</v>
      </c>
      <c r="F643" s="19"/>
      <c r="G643" s="19"/>
      <c r="H643" s="19"/>
      <c r="I643" s="19"/>
      <c r="J643" s="19"/>
      <c r="K643" s="19"/>
      <c r="L643" s="19"/>
      <c r="M643" s="19"/>
      <c r="N643" s="19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9"/>
      <c r="Z643" s="25"/>
      <c r="AA643" s="25"/>
      <c r="AB643" s="25"/>
      <c r="AC643" s="25">
        <v>0</v>
      </c>
      <c r="AD643" s="26">
        <v>4</v>
      </c>
      <c r="AE643" s="29">
        <v>4</v>
      </c>
      <c r="AF643" s="29">
        <v>0</v>
      </c>
      <c r="AG643" s="25">
        <v>0</v>
      </c>
      <c r="AH643" s="25"/>
      <c r="AI643" s="29">
        <v>4</v>
      </c>
      <c r="AJ643" s="30" t="s">
        <v>1494</v>
      </c>
      <c r="AK643" s="67"/>
      <c r="AL643" s="52">
        <v>4</v>
      </c>
      <c r="AM643" s="36"/>
      <c r="AN643" s="33"/>
      <c r="AO643" s="34"/>
    </row>
    <row r="644" spans="2:43" x14ac:dyDescent="0.25">
      <c r="B644" s="25">
        <v>644</v>
      </c>
      <c r="C644" s="16" t="s">
        <v>1264</v>
      </c>
      <c r="D644" s="27" t="s">
        <v>1265</v>
      </c>
      <c r="E644" s="28" t="s">
        <v>2145</v>
      </c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9"/>
      <c r="Z644" s="25"/>
      <c r="AA644" s="25"/>
      <c r="AB644" s="25"/>
      <c r="AC644" s="25">
        <v>0</v>
      </c>
      <c r="AD644" s="26">
        <v>4</v>
      </c>
      <c r="AE644" s="29">
        <v>4</v>
      </c>
      <c r="AF644" s="29">
        <v>0</v>
      </c>
      <c r="AG644" s="25">
        <v>0</v>
      </c>
      <c r="AH644" s="25">
        <v>4</v>
      </c>
      <c r="AI644" s="29">
        <v>0</v>
      </c>
      <c r="AJ644" s="30" t="s">
        <v>1494</v>
      </c>
      <c r="AK644" s="31"/>
      <c r="AL644" s="52">
        <v>0</v>
      </c>
      <c r="AN644" s="33"/>
      <c r="AQ644" s="32"/>
    </row>
    <row r="645" spans="2:43" s="68" customFormat="1" x14ac:dyDescent="0.25">
      <c r="B645" s="25">
        <v>645</v>
      </c>
      <c r="C645" s="40" t="s">
        <v>1266</v>
      </c>
      <c r="D645" s="40" t="s">
        <v>1267</v>
      </c>
      <c r="E645" s="66" t="s">
        <v>2</v>
      </c>
      <c r="F645" s="19"/>
      <c r="G645" s="19"/>
      <c r="H645" s="19"/>
      <c r="I645" s="19"/>
      <c r="J645" s="19"/>
      <c r="K645" s="19"/>
      <c r="L645" s="19"/>
      <c r="M645" s="19"/>
      <c r="N645" s="19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9"/>
      <c r="Z645" s="25"/>
      <c r="AA645" s="25"/>
      <c r="AB645" s="25"/>
      <c r="AC645" s="25">
        <v>0</v>
      </c>
      <c r="AD645" s="26">
        <v>4</v>
      </c>
      <c r="AE645" s="29">
        <v>4</v>
      </c>
      <c r="AF645" s="29">
        <v>0</v>
      </c>
      <c r="AG645" s="25">
        <v>0</v>
      </c>
      <c r="AH645" s="25"/>
      <c r="AI645" s="29">
        <v>4</v>
      </c>
      <c r="AJ645" s="30" t="s">
        <v>1397</v>
      </c>
      <c r="AK645" s="67"/>
      <c r="AL645" s="52">
        <v>4</v>
      </c>
      <c r="AM645" s="36"/>
      <c r="AN645" s="33"/>
      <c r="AO645" s="34"/>
    </row>
    <row r="646" spans="2:43" s="68" customFormat="1" x14ac:dyDescent="0.25">
      <c r="B646" s="25">
        <v>646</v>
      </c>
      <c r="C646" s="40" t="s">
        <v>1268</v>
      </c>
      <c r="D646" s="40" t="s">
        <v>1269</v>
      </c>
      <c r="E646" s="66" t="s">
        <v>2</v>
      </c>
      <c r="F646" s="19"/>
      <c r="G646" s="19"/>
      <c r="H646" s="19"/>
      <c r="I646" s="19"/>
      <c r="J646" s="19"/>
      <c r="K646" s="19"/>
      <c r="L646" s="19"/>
      <c r="M646" s="19"/>
      <c r="N646" s="19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9"/>
      <c r="Z646" s="25"/>
      <c r="AA646" s="25"/>
      <c r="AB646" s="25"/>
      <c r="AC646" s="25">
        <v>0</v>
      </c>
      <c r="AD646" s="26">
        <v>4</v>
      </c>
      <c r="AE646" s="29">
        <v>4</v>
      </c>
      <c r="AF646" s="29">
        <v>0</v>
      </c>
      <c r="AG646" s="25">
        <v>0</v>
      </c>
      <c r="AH646" s="25"/>
      <c r="AI646" s="29">
        <v>4</v>
      </c>
      <c r="AJ646" s="30" t="s">
        <v>1397</v>
      </c>
      <c r="AK646" s="67"/>
      <c r="AL646" s="52">
        <v>4</v>
      </c>
      <c r="AM646" s="36"/>
      <c r="AN646" s="33"/>
      <c r="AO646" s="34"/>
    </row>
    <row r="647" spans="2:43" x14ac:dyDescent="0.25">
      <c r="B647" s="25">
        <v>647</v>
      </c>
      <c r="C647" s="27" t="s">
        <v>1187</v>
      </c>
      <c r="D647" s="27" t="s">
        <v>1549</v>
      </c>
      <c r="E647" s="28" t="s">
        <v>2145</v>
      </c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9"/>
      <c r="Z647" s="25"/>
      <c r="AA647" s="25"/>
      <c r="AB647" s="25"/>
      <c r="AC647" s="25">
        <v>0</v>
      </c>
      <c r="AD647" s="25">
        <v>100</v>
      </c>
      <c r="AE647" s="29">
        <v>100</v>
      </c>
      <c r="AF647" s="29">
        <v>0</v>
      </c>
      <c r="AG647" s="25">
        <v>0</v>
      </c>
      <c r="AH647" s="25">
        <v>20</v>
      </c>
      <c r="AI647" s="29">
        <v>80</v>
      </c>
      <c r="AJ647" s="69"/>
      <c r="AK647" s="31"/>
      <c r="AL647" s="52">
        <v>80</v>
      </c>
      <c r="AN647" s="33"/>
      <c r="AQ647" s="32"/>
    </row>
    <row r="648" spans="2:43" x14ac:dyDescent="0.25">
      <c r="B648" s="25">
        <v>648</v>
      </c>
      <c r="C648" s="27" t="s">
        <v>1270</v>
      </c>
      <c r="D648" s="27" t="s">
        <v>1550</v>
      </c>
      <c r="E648" s="28" t="s">
        <v>2145</v>
      </c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9"/>
      <c r="Z648" s="25"/>
      <c r="AA648" s="25"/>
      <c r="AB648" s="25"/>
      <c r="AC648" s="25">
        <v>0</v>
      </c>
      <c r="AD648" s="25">
        <v>86</v>
      </c>
      <c r="AE648" s="29">
        <v>86</v>
      </c>
      <c r="AF648" s="29">
        <v>0</v>
      </c>
      <c r="AG648" s="25">
        <v>0</v>
      </c>
      <c r="AH648" s="25">
        <v>84</v>
      </c>
      <c r="AI648" s="29">
        <v>2</v>
      </c>
      <c r="AJ648" s="69"/>
      <c r="AK648" s="31"/>
      <c r="AL648" s="52">
        <v>2</v>
      </c>
      <c r="AN648" s="33"/>
      <c r="AQ648" s="32"/>
    </row>
    <row r="649" spans="2:43" x14ac:dyDescent="0.25">
      <c r="B649" s="25">
        <v>649</v>
      </c>
      <c r="C649" s="70" t="s">
        <v>1271</v>
      </c>
      <c r="D649" s="70" t="s">
        <v>1272</v>
      </c>
      <c r="E649" s="28" t="s">
        <v>2145</v>
      </c>
      <c r="F649" s="25"/>
      <c r="G649" s="25"/>
      <c r="H649" s="25"/>
      <c r="I649" s="25"/>
      <c r="J649" s="25"/>
      <c r="K649" s="25"/>
      <c r="L649" s="25"/>
      <c r="M649" s="25"/>
      <c r="N649" s="25">
        <v>2</v>
      </c>
      <c r="O649" s="25"/>
      <c r="P649" s="25"/>
      <c r="Q649" s="25"/>
      <c r="R649" s="25"/>
      <c r="S649" s="25"/>
      <c r="T649" s="25">
        <v>4</v>
      </c>
      <c r="U649" s="25"/>
      <c r="V649" s="25"/>
      <c r="W649" s="25"/>
      <c r="X649" s="25"/>
      <c r="Y649" s="29"/>
      <c r="Z649" s="25"/>
      <c r="AA649" s="25"/>
      <c r="AB649" s="25"/>
      <c r="AC649" s="25">
        <v>6</v>
      </c>
      <c r="AD649" s="26"/>
      <c r="AE649" s="29">
        <v>6</v>
      </c>
      <c r="AF649" s="29">
        <v>0</v>
      </c>
      <c r="AG649" s="25">
        <v>6</v>
      </c>
      <c r="AH649" s="25"/>
      <c r="AI649" s="29">
        <v>0</v>
      </c>
      <c r="AJ649" s="69"/>
      <c r="AK649" s="31"/>
      <c r="AL649" s="52">
        <v>6</v>
      </c>
      <c r="AN649" s="33"/>
      <c r="AQ649" s="32"/>
    </row>
    <row r="650" spans="2:43" x14ac:dyDescent="0.25">
      <c r="B650" s="25">
        <v>650</v>
      </c>
      <c r="C650" s="70" t="s">
        <v>1052</v>
      </c>
      <c r="D650" s="70" t="s">
        <v>1273</v>
      </c>
      <c r="E650" s="28" t="s">
        <v>2145</v>
      </c>
      <c r="F650" s="25">
        <v>13</v>
      </c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>
        <v>26</v>
      </c>
      <c r="U650" s="25"/>
      <c r="V650" s="25"/>
      <c r="W650" s="25"/>
      <c r="X650" s="25"/>
      <c r="Y650" s="29"/>
      <c r="Z650" s="25"/>
      <c r="AA650" s="25"/>
      <c r="AB650" s="25">
        <v>1000</v>
      </c>
      <c r="AC650" s="25">
        <v>1039</v>
      </c>
      <c r="AD650" s="26">
        <v>20</v>
      </c>
      <c r="AE650" s="29">
        <v>1059</v>
      </c>
      <c r="AF650" s="29">
        <v>0</v>
      </c>
      <c r="AG650" s="25">
        <v>1039</v>
      </c>
      <c r="AH650" s="25"/>
      <c r="AI650" s="29">
        <v>20</v>
      </c>
      <c r="AJ650" s="30"/>
      <c r="AK650" s="31"/>
      <c r="AL650" s="52">
        <v>1059</v>
      </c>
      <c r="AN650" s="33"/>
      <c r="AQ650" s="32"/>
    </row>
    <row r="651" spans="2:43" x14ac:dyDescent="0.25">
      <c r="B651" s="25">
        <v>651</v>
      </c>
      <c r="C651" s="70" t="s">
        <v>1274</v>
      </c>
      <c r="D651" s="70" t="s">
        <v>1275</v>
      </c>
      <c r="E651" s="28" t="s">
        <v>2145</v>
      </c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>
        <v>28</v>
      </c>
      <c r="R651" s="25"/>
      <c r="S651" s="25">
        <v>40</v>
      </c>
      <c r="T651" s="25"/>
      <c r="U651" s="25"/>
      <c r="V651" s="25"/>
      <c r="W651" s="25"/>
      <c r="X651" s="25"/>
      <c r="Y651" s="29"/>
      <c r="Z651" s="25"/>
      <c r="AA651" s="25"/>
      <c r="AB651" s="25">
        <v>48</v>
      </c>
      <c r="AC651" s="25">
        <v>116</v>
      </c>
      <c r="AD651" s="26">
        <v>0</v>
      </c>
      <c r="AE651" s="29">
        <v>116</v>
      </c>
      <c r="AF651" s="29">
        <v>21</v>
      </c>
      <c r="AG651" s="25">
        <v>137</v>
      </c>
      <c r="AH651" s="25"/>
      <c r="AI651" s="29">
        <v>-21</v>
      </c>
      <c r="AJ651" s="30"/>
      <c r="AK651" s="31"/>
      <c r="AL651" s="52">
        <v>116</v>
      </c>
      <c r="AN651" s="33"/>
      <c r="AQ651" s="32"/>
    </row>
    <row r="652" spans="2:43" x14ac:dyDescent="0.25">
      <c r="B652" s="25">
        <v>652</v>
      </c>
      <c r="C652" s="70" t="s">
        <v>1276</v>
      </c>
      <c r="D652" s="70" t="s">
        <v>1277</v>
      </c>
      <c r="E652" s="11" t="s">
        <v>2</v>
      </c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9"/>
      <c r="Z652" s="25"/>
      <c r="AA652" s="25">
        <v>2</v>
      </c>
      <c r="AB652" s="25">
        <v>16</v>
      </c>
      <c r="AC652" s="25">
        <v>18</v>
      </c>
      <c r="AD652" s="26">
        <v>0</v>
      </c>
      <c r="AE652" s="29">
        <v>18</v>
      </c>
      <c r="AF652" s="29">
        <v>0</v>
      </c>
      <c r="AG652" s="25">
        <v>18</v>
      </c>
      <c r="AH652" s="25"/>
      <c r="AI652" s="29">
        <v>0</v>
      </c>
      <c r="AJ652" s="30"/>
      <c r="AK652" s="31"/>
      <c r="AL652" s="52">
        <v>18</v>
      </c>
      <c r="AN652" s="33"/>
      <c r="AQ652" s="32"/>
    </row>
    <row r="653" spans="2:43" x14ac:dyDescent="0.25">
      <c r="B653" s="25">
        <v>653</v>
      </c>
      <c r="C653" s="70" t="s">
        <v>1278</v>
      </c>
      <c r="D653" s="70" t="s">
        <v>1279</v>
      </c>
      <c r="E653" s="28" t="s">
        <v>2145</v>
      </c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9"/>
      <c r="Z653" s="25"/>
      <c r="AA653" s="25"/>
      <c r="AB653" s="25">
        <v>8</v>
      </c>
      <c r="AC653" s="25">
        <v>8</v>
      </c>
      <c r="AD653" s="26">
        <v>0</v>
      </c>
      <c r="AE653" s="29">
        <v>8</v>
      </c>
      <c r="AF653" s="29">
        <v>0</v>
      </c>
      <c r="AG653" s="25">
        <v>8</v>
      </c>
      <c r="AH653" s="25"/>
      <c r="AI653" s="29">
        <v>0</v>
      </c>
      <c r="AJ653" s="30"/>
      <c r="AK653" s="31"/>
      <c r="AL653" s="52">
        <v>8</v>
      </c>
      <c r="AN653" s="33"/>
      <c r="AQ653" s="32"/>
    </row>
    <row r="654" spans="2:43" x14ac:dyDescent="0.25">
      <c r="B654" s="25">
        <v>654</v>
      </c>
      <c r="C654" s="70" t="s">
        <v>1280</v>
      </c>
      <c r="D654" s="70" t="s">
        <v>1281</v>
      </c>
      <c r="E654" s="11" t="s">
        <v>2</v>
      </c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>
        <v>51</v>
      </c>
      <c r="V654" s="25"/>
      <c r="W654" s="25"/>
      <c r="X654" s="25"/>
      <c r="Y654" s="29"/>
      <c r="Z654" s="25"/>
      <c r="AA654" s="25"/>
      <c r="AB654" s="25">
        <v>26</v>
      </c>
      <c r="AC654" s="25">
        <v>77</v>
      </c>
      <c r="AD654" s="26">
        <v>0</v>
      </c>
      <c r="AE654" s="29">
        <v>77</v>
      </c>
      <c r="AF654" s="29">
        <v>0</v>
      </c>
      <c r="AG654" s="25">
        <v>77</v>
      </c>
      <c r="AH654" s="25"/>
      <c r="AI654" s="29">
        <v>0</v>
      </c>
      <c r="AJ654" s="30"/>
      <c r="AK654" s="31"/>
      <c r="AL654" s="52">
        <v>77</v>
      </c>
      <c r="AM654" s="32"/>
      <c r="AN654" s="33"/>
      <c r="AQ654" s="32"/>
    </row>
    <row r="655" spans="2:43" x14ac:dyDescent="0.25">
      <c r="B655" s="25">
        <v>655</v>
      </c>
      <c r="C655" s="70" t="s">
        <v>1282</v>
      </c>
      <c r="D655" s="70" t="s">
        <v>1283</v>
      </c>
      <c r="E655" s="28" t="s">
        <v>2145</v>
      </c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9"/>
      <c r="Z655" s="25"/>
      <c r="AA655" s="25"/>
      <c r="AB655" s="25">
        <v>4</v>
      </c>
      <c r="AC655" s="25">
        <v>4</v>
      </c>
      <c r="AD655" s="26">
        <v>0</v>
      </c>
      <c r="AE655" s="29">
        <v>4</v>
      </c>
      <c r="AF655" s="29">
        <v>0</v>
      </c>
      <c r="AG655" s="25">
        <v>4</v>
      </c>
      <c r="AH655" s="25"/>
      <c r="AI655" s="29">
        <v>0</v>
      </c>
      <c r="AJ655" s="30"/>
      <c r="AK655" s="31"/>
      <c r="AL655" s="52">
        <v>4</v>
      </c>
      <c r="AM655" s="32"/>
      <c r="AN655" s="33"/>
      <c r="AQ655" s="32"/>
    </row>
    <row r="656" spans="2:43" x14ac:dyDescent="0.25">
      <c r="B656" s="25">
        <v>656</v>
      </c>
      <c r="C656" s="70" t="s">
        <v>1284</v>
      </c>
      <c r="D656" s="70" t="s">
        <v>1285</v>
      </c>
      <c r="E656" s="71" t="s">
        <v>2</v>
      </c>
      <c r="F656" s="72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9"/>
      <c r="Z656" s="25">
        <v>0</v>
      </c>
      <c r="AA656" s="25"/>
      <c r="AB656" s="25"/>
      <c r="AC656" s="25">
        <v>0</v>
      </c>
      <c r="AD656" s="26">
        <v>0</v>
      </c>
      <c r="AE656" s="29">
        <v>0</v>
      </c>
      <c r="AF656" s="29">
        <v>0</v>
      </c>
      <c r="AG656" s="25">
        <v>0</v>
      </c>
      <c r="AH656" s="25"/>
      <c r="AI656" s="29">
        <v>0</v>
      </c>
      <c r="AJ656" s="30"/>
      <c r="AK656" s="31"/>
      <c r="AL656" s="52">
        <v>0</v>
      </c>
      <c r="AM656" s="32"/>
      <c r="AN656" s="33"/>
      <c r="AQ656" s="32"/>
    </row>
    <row r="657" spans="2:43" x14ac:dyDescent="0.25">
      <c r="B657" s="25">
        <v>657</v>
      </c>
      <c r="C657" s="70" t="s">
        <v>1286</v>
      </c>
      <c r="D657" s="70" t="s">
        <v>1287</v>
      </c>
      <c r="E657" s="28" t="s">
        <v>2145</v>
      </c>
      <c r="F657" s="25"/>
      <c r="G657" s="25"/>
      <c r="H657" s="25"/>
      <c r="I657" s="25"/>
      <c r="J657" s="25"/>
      <c r="K657" s="25"/>
      <c r="L657" s="25"/>
      <c r="M657" s="25"/>
      <c r="N657" s="25"/>
      <c r="O657" s="25">
        <v>22</v>
      </c>
      <c r="P657" s="25"/>
      <c r="Q657" s="25"/>
      <c r="R657" s="25">
        <v>45</v>
      </c>
      <c r="S657" s="25"/>
      <c r="T657" s="25"/>
      <c r="U657" s="25"/>
      <c r="V657" s="25"/>
      <c r="W657" s="25"/>
      <c r="X657" s="25"/>
      <c r="Y657" s="29"/>
      <c r="Z657" s="25">
        <v>0</v>
      </c>
      <c r="AA657" s="25"/>
      <c r="AB657" s="25"/>
      <c r="AC657" s="25">
        <v>67</v>
      </c>
      <c r="AD657" s="26">
        <v>0</v>
      </c>
      <c r="AE657" s="29">
        <v>67</v>
      </c>
      <c r="AF657" s="29">
        <v>0</v>
      </c>
      <c r="AG657" s="25">
        <v>67</v>
      </c>
      <c r="AH657" s="25"/>
      <c r="AI657" s="29">
        <v>0</v>
      </c>
      <c r="AJ657" s="30"/>
      <c r="AK657" s="31"/>
      <c r="AL657" s="52">
        <v>67</v>
      </c>
      <c r="AM657" s="32"/>
      <c r="AN657" s="33"/>
      <c r="AQ657" s="32"/>
    </row>
    <row r="658" spans="2:43" x14ac:dyDescent="0.25">
      <c r="B658" s="25">
        <v>658</v>
      </c>
      <c r="C658" s="70" t="s">
        <v>1288</v>
      </c>
      <c r="D658" s="70" t="s">
        <v>1289</v>
      </c>
      <c r="E658" s="28" t="s">
        <v>2145</v>
      </c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>
        <v>100</v>
      </c>
      <c r="V658" s="25"/>
      <c r="W658" s="25"/>
      <c r="X658" s="25"/>
      <c r="Y658" s="29">
        <v>20</v>
      </c>
      <c r="Z658" s="25"/>
      <c r="AA658" s="25"/>
      <c r="AB658" s="25"/>
      <c r="AC658" s="25">
        <v>120</v>
      </c>
      <c r="AD658" s="26">
        <v>0</v>
      </c>
      <c r="AE658" s="29">
        <v>120</v>
      </c>
      <c r="AF658" s="29">
        <v>0</v>
      </c>
      <c r="AG658" s="25">
        <v>120</v>
      </c>
      <c r="AH658" s="25"/>
      <c r="AI658" s="29">
        <v>0</v>
      </c>
      <c r="AJ658" s="69"/>
      <c r="AK658" s="31"/>
      <c r="AL658" s="52">
        <v>120</v>
      </c>
      <c r="AM658" s="32"/>
      <c r="AN658" s="33"/>
      <c r="AQ658" s="32"/>
    </row>
    <row r="659" spans="2:43" x14ac:dyDescent="0.25">
      <c r="B659" s="25">
        <v>659</v>
      </c>
      <c r="C659" s="70" t="s">
        <v>1290</v>
      </c>
      <c r="D659" s="70" t="s">
        <v>1291</v>
      </c>
      <c r="E659" s="78" t="s">
        <v>2147</v>
      </c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44">
        <v>1</v>
      </c>
      <c r="Y659" s="29"/>
      <c r="Z659" s="25"/>
      <c r="AA659" s="25"/>
      <c r="AB659" s="25"/>
      <c r="AC659" s="25">
        <v>1</v>
      </c>
      <c r="AD659" s="26">
        <v>0</v>
      </c>
      <c r="AE659" s="29">
        <v>1</v>
      </c>
      <c r="AF659" s="29">
        <v>0</v>
      </c>
      <c r="AG659" s="25">
        <v>1</v>
      </c>
      <c r="AH659" s="25"/>
      <c r="AI659" s="29">
        <v>0</v>
      </c>
      <c r="AJ659" s="69"/>
      <c r="AK659" s="31"/>
      <c r="AL659" s="52">
        <v>1</v>
      </c>
      <c r="AM659" s="32"/>
      <c r="AN659" s="33"/>
    </row>
    <row r="660" spans="2:43" x14ac:dyDescent="0.25">
      <c r="B660" s="25">
        <v>660</v>
      </c>
      <c r="C660" s="70" t="s">
        <v>1292</v>
      </c>
      <c r="D660" s="70" t="s">
        <v>1293</v>
      </c>
      <c r="E660" s="78" t="s">
        <v>2147</v>
      </c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44">
        <v>0</v>
      </c>
      <c r="Y660" s="29"/>
      <c r="Z660" s="25"/>
      <c r="AA660" s="25"/>
      <c r="AB660" s="25"/>
      <c r="AC660" s="25">
        <v>0</v>
      </c>
      <c r="AD660" s="26">
        <v>0</v>
      </c>
      <c r="AE660" s="29">
        <v>0</v>
      </c>
      <c r="AF660" s="29">
        <v>0</v>
      </c>
      <c r="AG660" s="25">
        <v>0</v>
      </c>
      <c r="AH660" s="25"/>
      <c r="AI660" s="29">
        <v>0</v>
      </c>
      <c r="AJ660" s="69"/>
      <c r="AK660" s="31"/>
      <c r="AL660" s="52">
        <v>0</v>
      </c>
      <c r="AM660" s="32"/>
      <c r="AN660" s="33"/>
    </row>
    <row r="661" spans="2:43" x14ac:dyDescent="0.25">
      <c r="B661" s="25">
        <v>661</v>
      </c>
      <c r="C661" s="70" t="s">
        <v>1294</v>
      </c>
      <c r="D661" s="70" t="s">
        <v>1295</v>
      </c>
      <c r="E661" s="78" t="s">
        <v>2147</v>
      </c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44">
        <v>20</v>
      </c>
      <c r="Y661" s="29"/>
      <c r="Z661" s="25"/>
      <c r="AA661" s="25"/>
      <c r="AB661" s="25"/>
      <c r="AC661" s="25">
        <v>20</v>
      </c>
      <c r="AD661" s="26">
        <v>0</v>
      </c>
      <c r="AE661" s="29">
        <v>20</v>
      </c>
      <c r="AF661" s="29">
        <v>0</v>
      </c>
      <c r="AG661" s="25">
        <v>20</v>
      </c>
      <c r="AH661" s="25"/>
      <c r="AI661" s="29">
        <v>0</v>
      </c>
      <c r="AJ661" s="69"/>
      <c r="AK661" s="31"/>
      <c r="AL661" s="52">
        <v>20</v>
      </c>
      <c r="AM661" s="32"/>
      <c r="AN661" s="33"/>
    </row>
    <row r="662" spans="2:43" x14ac:dyDescent="0.25">
      <c r="B662" s="25">
        <v>662</v>
      </c>
      <c r="C662" s="70" t="s">
        <v>1296</v>
      </c>
      <c r="D662" s="70" t="s">
        <v>1297</v>
      </c>
      <c r="E662" s="78" t="s">
        <v>2147</v>
      </c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44">
        <v>0</v>
      </c>
      <c r="Y662" s="29"/>
      <c r="Z662" s="25"/>
      <c r="AA662" s="25"/>
      <c r="AB662" s="25"/>
      <c r="AC662" s="25">
        <v>0</v>
      </c>
      <c r="AD662" s="26">
        <v>0</v>
      </c>
      <c r="AE662" s="29">
        <v>0</v>
      </c>
      <c r="AF662" s="29">
        <v>0</v>
      </c>
      <c r="AG662" s="25">
        <v>0</v>
      </c>
      <c r="AH662" s="25"/>
      <c r="AI662" s="29">
        <v>0</v>
      </c>
      <c r="AJ662" s="69"/>
      <c r="AK662" s="31"/>
      <c r="AL662" s="52">
        <v>0</v>
      </c>
      <c r="AM662" s="32"/>
      <c r="AN662" s="33"/>
    </row>
    <row r="663" spans="2:43" x14ac:dyDescent="0.25">
      <c r="B663" s="25">
        <v>663</v>
      </c>
      <c r="C663" s="70" t="s">
        <v>1298</v>
      </c>
      <c r="D663" s="70" t="s">
        <v>1299</v>
      </c>
      <c r="E663" s="78" t="s">
        <v>2147</v>
      </c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44">
        <v>52</v>
      </c>
      <c r="Y663" s="29"/>
      <c r="Z663" s="25"/>
      <c r="AA663" s="25"/>
      <c r="AB663" s="25"/>
      <c r="AC663" s="25">
        <v>52</v>
      </c>
      <c r="AD663" s="26">
        <v>0</v>
      </c>
      <c r="AE663" s="29">
        <v>52</v>
      </c>
      <c r="AF663" s="29">
        <v>0</v>
      </c>
      <c r="AG663" s="25">
        <v>52</v>
      </c>
      <c r="AH663" s="25"/>
      <c r="AI663" s="29">
        <v>0</v>
      </c>
      <c r="AJ663" s="69"/>
      <c r="AK663" s="31"/>
      <c r="AL663" s="52">
        <v>52</v>
      </c>
      <c r="AM663" s="32"/>
      <c r="AN663" s="33"/>
    </row>
    <row r="664" spans="2:43" x14ac:dyDescent="0.25">
      <c r="B664" s="25">
        <v>664</v>
      </c>
      <c r="C664" s="70" t="s">
        <v>1300</v>
      </c>
      <c r="D664" s="70" t="s">
        <v>1301</v>
      </c>
      <c r="E664" s="78" t="s">
        <v>2147</v>
      </c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44">
        <v>48</v>
      </c>
      <c r="Y664" s="29"/>
      <c r="Z664" s="25"/>
      <c r="AA664" s="25"/>
      <c r="AB664" s="25"/>
      <c r="AC664" s="25">
        <v>48</v>
      </c>
      <c r="AD664" s="26">
        <v>0</v>
      </c>
      <c r="AE664" s="29">
        <v>48</v>
      </c>
      <c r="AF664" s="29">
        <v>0</v>
      </c>
      <c r="AG664" s="25">
        <v>48</v>
      </c>
      <c r="AH664" s="25"/>
      <c r="AI664" s="29">
        <v>0</v>
      </c>
      <c r="AJ664" s="69"/>
      <c r="AK664" s="31"/>
      <c r="AL664" s="52">
        <v>48</v>
      </c>
      <c r="AM664" s="32"/>
      <c r="AN664" s="33"/>
    </row>
    <row r="665" spans="2:43" x14ac:dyDescent="0.25">
      <c r="B665" s="25">
        <v>665</v>
      </c>
      <c r="C665" s="70" t="s">
        <v>1302</v>
      </c>
      <c r="D665" s="70" t="s">
        <v>1303</v>
      </c>
      <c r="E665" s="78" t="s">
        <v>2147</v>
      </c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44">
        <v>4</v>
      </c>
      <c r="Y665" s="29"/>
      <c r="Z665" s="25"/>
      <c r="AA665" s="25"/>
      <c r="AB665" s="25"/>
      <c r="AC665" s="25">
        <v>4</v>
      </c>
      <c r="AD665" s="26">
        <v>0</v>
      </c>
      <c r="AE665" s="29">
        <v>4</v>
      </c>
      <c r="AF665" s="29">
        <v>0</v>
      </c>
      <c r="AG665" s="25">
        <v>4</v>
      </c>
      <c r="AH665" s="25"/>
      <c r="AI665" s="29">
        <v>0</v>
      </c>
      <c r="AJ665" s="69"/>
      <c r="AK665" s="31"/>
      <c r="AL665" s="52">
        <v>4</v>
      </c>
      <c r="AM665" s="32"/>
      <c r="AN665" s="33"/>
    </row>
    <row r="666" spans="2:43" x14ac:dyDescent="0.25">
      <c r="B666" s="25">
        <v>666</v>
      </c>
      <c r="C666" s="70" t="s">
        <v>1304</v>
      </c>
      <c r="D666" s="70" t="s">
        <v>1305</v>
      </c>
      <c r="E666" s="78" t="s">
        <v>2147</v>
      </c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44">
        <v>0</v>
      </c>
      <c r="Y666" s="29"/>
      <c r="Z666" s="25"/>
      <c r="AA666" s="25"/>
      <c r="AB666" s="25"/>
      <c r="AC666" s="25">
        <v>0</v>
      </c>
      <c r="AD666" s="26">
        <v>0</v>
      </c>
      <c r="AE666" s="29">
        <v>0</v>
      </c>
      <c r="AF666" s="29">
        <v>0</v>
      </c>
      <c r="AG666" s="25">
        <v>0</v>
      </c>
      <c r="AH666" s="25"/>
      <c r="AI666" s="29">
        <v>0</v>
      </c>
      <c r="AJ666" s="69"/>
      <c r="AK666" s="31"/>
      <c r="AL666" s="52">
        <v>0</v>
      </c>
      <c r="AM666" s="32"/>
      <c r="AN666" s="33"/>
    </row>
    <row r="667" spans="2:43" x14ac:dyDescent="0.25">
      <c r="B667" s="25">
        <v>667</v>
      </c>
      <c r="C667" s="70" t="s">
        <v>1306</v>
      </c>
      <c r="D667" s="70" t="s">
        <v>1307</v>
      </c>
      <c r="E667" s="28" t="s">
        <v>2146</v>
      </c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44">
        <v>70</v>
      </c>
      <c r="Y667" s="29"/>
      <c r="Z667" s="25"/>
      <c r="AA667" s="25"/>
      <c r="AB667" s="25"/>
      <c r="AC667" s="25">
        <v>70</v>
      </c>
      <c r="AD667" s="26">
        <v>0</v>
      </c>
      <c r="AE667" s="29">
        <v>70</v>
      </c>
      <c r="AF667" s="29">
        <v>0</v>
      </c>
      <c r="AG667" s="25">
        <v>70</v>
      </c>
      <c r="AH667" s="25"/>
      <c r="AI667" s="29">
        <v>0</v>
      </c>
      <c r="AJ667" s="69"/>
      <c r="AK667" s="31"/>
      <c r="AL667" s="52">
        <v>70</v>
      </c>
      <c r="AM667" s="32"/>
      <c r="AN667" s="33"/>
    </row>
    <row r="668" spans="2:43" x14ac:dyDescent="0.25">
      <c r="B668" s="25">
        <v>668</v>
      </c>
      <c r="C668" s="70" t="s">
        <v>1308</v>
      </c>
      <c r="D668" s="70" t="s">
        <v>1309</v>
      </c>
      <c r="E668" s="78" t="s">
        <v>2147</v>
      </c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44">
        <v>40</v>
      </c>
      <c r="Y668" s="29"/>
      <c r="Z668" s="25"/>
      <c r="AA668" s="25"/>
      <c r="AB668" s="25"/>
      <c r="AC668" s="25">
        <v>40</v>
      </c>
      <c r="AD668" s="26">
        <v>0</v>
      </c>
      <c r="AE668" s="29">
        <v>40</v>
      </c>
      <c r="AF668" s="29">
        <v>0</v>
      </c>
      <c r="AG668" s="25">
        <v>40</v>
      </c>
      <c r="AH668" s="25"/>
      <c r="AI668" s="29">
        <v>0</v>
      </c>
      <c r="AJ668" s="69"/>
      <c r="AK668" s="31"/>
      <c r="AL668" s="52">
        <v>40</v>
      </c>
      <c r="AM668" s="32"/>
      <c r="AN668" s="33"/>
    </row>
    <row r="669" spans="2:43" x14ac:dyDescent="0.25">
      <c r="B669" s="25">
        <v>669</v>
      </c>
      <c r="C669" s="70" t="s">
        <v>1310</v>
      </c>
      <c r="D669" s="70" t="s">
        <v>1311</v>
      </c>
      <c r="E669" s="78" t="s">
        <v>2147</v>
      </c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>
        <v>20</v>
      </c>
      <c r="S669" s="25"/>
      <c r="T669" s="25"/>
      <c r="U669" s="25"/>
      <c r="V669" s="25"/>
      <c r="W669" s="25"/>
      <c r="X669" s="44">
        <v>3</v>
      </c>
      <c r="Y669" s="29"/>
      <c r="Z669" s="25"/>
      <c r="AA669" s="25"/>
      <c r="AB669" s="25"/>
      <c r="AC669" s="25">
        <v>23</v>
      </c>
      <c r="AD669" s="26">
        <v>0</v>
      </c>
      <c r="AE669" s="29">
        <v>23</v>
      </c>
      <c r="AF669" s="29">
        <v>0</v>
      </c>
      <c r="AG669" s="25">
        <v>23</v>
      </c>
      <c r="AH669" s="25"/>
      <c r="AI669" s="29">
        <v>0</v>
      </c>
      <c r="AJ669" s="69"/>
      <c r="AK669" s="31"/>
      <c r="AL669" s="52">
        <v>23</v>
      </c>
      <c r="AM669" s="32"/>
      <c r="AN669" s="33"/>
    </row>
    <row r="670" spans="2:43" x14ac:dyDescent="0.25">
      <c r="B670" s="25">
        <v>670</v>
      </c>
      <c r="C670" s="27" t="s">
        <v>1312</v>
      </c>
      <c r="D670" s="57" t="s">
        <v>1313</v>
      </c>
      <c r="E670" s="78" t="s">
        <v>2147</v>
      </c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9"/>
      <c r="Z670" s="25"/>
      <c r="AA670" s="25"/>
      <c r="AB670" s="25"/>
      <c r="AC670" s="25">
        <v>0</v>
      </c>
      <c r="AD670" s="25">
        <v>45</v>
      </c>
      <c r="AE670" s="29">
        <v>45</v>
      </c>
      <c r="AF670" s="29">
        <v>0</v>
      </c>
      <c r="AG670" s="25">
        <v>0</v>
      </c>
      <c r="AH670" s="25"/>
      <c r="AI670" s="29">
        <v>45</v>
      </c>
      <c r="AJ670" s="69"/>
      <c r="AK670" s="31"/>
      <c r="AL670" s="52">
        <v>45</v>
      </c>
      <c r="AN670" s="33"/>
      <c r="AQ670" s="32"/>
    </row>
    <row r="671" spans="2:43" x14ac:dyDescent="0.25">
      <c r="B671" s="25">
        <v>671</v>
      </c>
      <c r="C671" s="9" t="s">
        <v>1316</v>
      </c>
      <c r="D671" s="9" t="s">
        <v>1317</v>
      </c>
      <c r="E671" s="78" t="s">
        <v>2147</v>
      </c>
      <c r="F671" s="25"/>
      <c r="G671" s="25"/>
      <c r="H671" s="25"/>
      <c r="I671" s="25"/>
      <c r="J671" s="25"/>
      <c r="K671" s="25"/>
      <c r="L671" s="25"/>
      <c r="M671" s="25">
        <v>80</v>
      </c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9"/>
      <c r="Z671" s="25"/>
      <c r="AA671" s="25"/>
      <c r="AB671" s="25"/>
      <c r="AC671" s="25">
        <v>80</v>
      </c>
      <c r="AD671" s="25">
        <v>20</v>
      </c>
      <c r="AE671" s="29">
        <v>100</v>
      </c>
      <c r="AF671" s="29">
        <v>0</v>
      </c>
      <c r="AG671" s="25">
        <v>80</v>
      </c>
      <c r="AH671" s="25">
        <v>12</v>
      </c>
      <c r="AI671" s="29">
        <v>8</v>
      </c>
      <c r="AJ671" s="69"/>
      <c r="AK671" s="31"/>
      <c r="AL671" s="52">
        <v>88</v>
      </c>
      <c r="AN671" s="33"/>
      <c r="AQ671" s="32"/>
    </row>
    <row r="672" spans="2:43" x14ac:dyDescent="0.25">
      <c r="B672" s="25"/>
      <c r="C672" s="27" t="s">
        <v>1318</v>
      </c>
      <c r="D672" s="27" t="s">
        <v>1319</v>
      </c>
      <c r="E672" s="78" t="s">
        <v>2147</v>
      </c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>
        <v>4</v>
      </c>
      <c r="U672" s="25">
        <v>2</v>
      </c>
      <c r="V672" s="25"/>
      <c r="W672" s="25"/>
      <c r="X672" s="25"/>
      <c r="Y672" s="29"/>
      <c r="Z672" s="25"/>
      <c r="AA672" s="25"/>
      <c r="AB672" s="25"/>
      <c r="AC672" s="25">
        <v>6</v>
      </c>
      <c r="AD672" s="25"/>
      <c r="AE672" s="29">
        <v>6</v>
      </c>
      <c r="AF672" s="29">
        <v>0</v>
      </c>
      <c r="AG672" s="25">
        <v>6</v>
      </c>
      <c r="AH672" s="25"/>
      <c r="AI672" s="29">
        <v>0</v>
      </c>
      <c r="AJ672" s="69"/>
      <c r="AK672" s="31"/>
      <c r="AL672" s="52">
        <v>6</v>
      </c>
      <c r="AN672" s="33"/>
    </row>
    <row r="673" spans="2:40" x14ac:dyDescent="0.25">
      <c r="B673" s="25"/>
      <c r="C673" s="73" t="s">
        <v>1314</v>
      </c>
      <c r="D673" s="74" t="s">
        <v>1315</v>
      </c>
      <c r="E673" s="78" t="s">
        <v>2147</v>
      </c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>
        <v>0</v>
      </c>
      <c r="T673" s="25"/>
      <c r="U673" s="25"/>
      <c r="V673" s="25"/>
      <c r="W673" s="25"/>
      <c r="X673" s="25"/>
      <c r="Y673" s="29"/>
      <c r="Z673" s="25"/>
      <c r="AA673" s="25"/>
      <c r="AB673" s="25"/>
      <c r="AC673" s="25">
        <v>0</v>
      </c>
      <c r="AD673" s="25">
        <v>2</v>
      </c>
      <c r="AE673" s="29">
        <v>2</v>
      </c>
      <c r="AF673" s="29">
        <v>0</v>
      </c>
      <c r="AG673" s="29">
        <v>0</v>
      </c>
      <c r="AH673" s="25"/>
      <c r="AI673" s="29">
        <v>2</v>
      </c>
      <c r="AJ673" s="69"/>
      <c r="AK673" s="31"/>
      <c r="AL673" s="52">
        <v>2</v>
      </c>
      <c r="AN673" s="33"/>
    </row>
    <row r="674" spans="2:40" x14ac:dyDescent="0.25">
      <c r="B674" s="25"/>
      <c r="C674" s="35" t="s">
        <v>1320</v>
      </c>
      <c r="D674" s="27" t="s">
        <v>1321</v>
      </c>
      <c r="E674" s="78" t="s">
        <v>2147</v>
      </c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9"/>
      <c r="Z674" s="25"/>
      <c r="AA674" s="25"/>
      <c r="AB674" s="25"/>
      <c r="AC674" s="25">
        <v>0</v>
      </c>
      <c r="AD674" s="25">
        <v>4</v>
      </c>
      <c r="AE674" s="29">
        <v>4</v>
      </c>
      <c r="AF674" s="29">
        <v>0</v>
      </c>
      <c r="AG674" s="29">
        <v>0</v>
      </c>
      <c r="AH674" s="25">
        <v>4</v>
      </c>
      <c r="AI674" s="29">
        <v>0</v>
      </c>
      <c r="AJ674" s="69"/>
      <c r="AK674" s="31"/>
      <c r="AL674" s="52">
        <v>0</v>
      </c>
      <c r="AN674" s="33"/>
    </row>
    <row r="675" spans="2:40" x14ac:dyDescent="0.25">
      <c r="B675" s="25"/>
      <c r="C675" s="35" t="s">
        <v>1322</v>
      </c>
      <c r="D675" s="35" t="s">
        <v>1323</v>
      </c>
      <c r="E675" s="78" t="s">
        <v>2147</v>
      </c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9"/>
      <c r="Z675" s="25"/>
      <c r="AA675" s="25"/>
      <c r="AB675" s="25"/>
      <c r="AC675" s="25">
        <v>0</v>
      </c>
      <c r="AD675" s="25">
        <v>10</v>
      </c>
      <c r="AE675" s="29">
        <v>10</v>
      </c>
      <c r="AF675" s="29">
        <v>0</v>
      </c>
      <c r="AG675" s="29">
        <v>0</v>
      </c>
      <c r="AH675" s="25">
        <v>4</v>
      </c>
      <c r="AI675" s="29">
        <v>6</v>
      </c>
      <c r="AJ675" s="69"/>
      <c r="AK675" s="31"/>
      <c r="AL675" s="52">
        <v>6</v>
      </c>
      <c r="AN675" s="33"/>
    </row>
    <row r="676" spans="2:40" x14ac:dyDescent="0.25">
      <c r="B676" s="25"/>
      <c r="C676" s="35" t="s">
        <v>1324</v>
      </c>
      <c r="D676" s="35" t="s">
        <v>1325</v>
      </c>
      <c r="E676" s="45" t="s">
        <v>2</v>
      </c>
      <c r="F676" s="41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>
        <v>77</v>
      </c>
      <c r="T676" s="25"/>
      <c r="U676" s="25"/>
      <c r="V676" s="25"/>
      <c r="W676" s="25"/>
      <c r="X676" s="25"/>
      <c r="Y676" s="29"/>
      <c r="Z676" s="25"/>
      <c r="AA676" s="25">
        <v>4</v>
      </c>
      <c r="AB676" s="25"/>
      <c r="AC676" s="25">
        <v>81</v>
      </c>
      <c r="AD676" s="25"/>
      <c r="AE676" s="29">
        <v>81</v>
      </c>
      <c r="AF676" s="29">
        <v>0</v>
      </c>
      <c r="AG676" s="29">
        <v>81</v>
      </c>
      <c r="AH676" s="25"/>
      <c r="AI676" s="29">
        <v>0</v>
      </c>
      <c r="AJ676" s="69"/>
      <c r="AK676" s="31"/>
      <c r="AL676" s="52">
        <v>81</v>
      </c>
      <c r="AN676" s="33"/>
    </row>
    <row r="677" spans="2:40" x14ac:dyDescent="0.25">
      <c r="B677" s="25"/>
      <c r="C677" s="46" t="s">
        <v>1551</v>
      </c>
      <c r="D677" s="46" t="s">
        <v>1552</v>
      </c>
      <c r="E677" s="28" t="s">
        <v>2146</v>
      </c>
      <c r="F677" s="25"/>
      <c r="G677" s="25"/>
      <c r="H677" s="25"/>
      <c r="I677" s="25"/>
      <c r="J677" s="25"/>
      <c r="K677" s="25"/>
      <c r="L677" s="25"/>
      <c r="M677" s="25"/>
      <c r="N677" s="25"/>
      <c r="O677" s="25">
        <v>200</v>
      </c>
      <c r="P677" s="25"/>
      <c r="Q677" s="25"/>
      <c r="R677" s="25"/>
      <c r="S677" s="25"/>
      <c r="T677" s="25"/>
      <c r="U677" s="25"/>
      <c r="V677" s="25"/>
      <c r="W677" s="25"/>
      <c r="X677" s="25"/>
      <c r="Y677" s="29"/>
      <c r="Z677" s="25"/>
      <c r="AA677" s="25"/>
      <c r="AB677" s="25"/>
      <c r="AC677" s="25">
        <v>200</v>
      </c>
      <c r="AD677" s="25"/>
      <c r="AE677" s="29">
        <v>200</v>
      </c>
      <c r="AF677" s="29">
        <v>0</v>
      </c>
      <c r="AG677" s="29">
        <v>200</v>
      </c>
      <c r="AH677" s="25"/>
      <c r="AI677" s="29">
        <v>0</v>
      </c>
      <c r="AJ677" s="69"/>
      <c r="AK677" s="31"/>
      <c r="AL677" s="52">
        <v>200</v>
      </c>
      <c r="AN677" s="33"/>
    </row>
    <row r="678" spans="2:40" x14ac:dyDescent="0.25">
      <c r="B678" s="25"/>
      <c r="C678" s="46" t="s">
        <v>1553</v>
      </c>
      <c r="D678" s="46" t="s">
        <v>1554</v>
      </c>
      <c r="E678" s="78" t="s">
        <v>2147</v>
      </c>
      <c r="F678" s="25"/>
      <c r="G678" s="25"/>
      <c r="H678" s="25"/>
      <c r="I678" s="25"/>
      <c r="J678" s="25"/>
      <c r="K678" s="25"/>
      <c r="L678" s="25"/>
      <c r="M678" s="25"/>
      <c r="N678" s="25"/>
      <c r="O678" s="25">
        <v>1</v>
      </c>
      <c r="P678" s="25"/>
      <c r="Q678" s="25"/>
      <c r="R678" s="25">
        <v>5</v>
      </c>
      <c r="S678" s="25"/>
      <c r="T678" s="25"/>
      <c r="U678" s="25"/>
      <c r="V678" s="25"/>
      <c r="W678" s="25"/>
      <c r="X678" s="25"/>
      <c r="Y678" s="29"/>
      <c r="Z678" s="25"/>
      <c r="AA678" s="25"/>
      <c r="AB678" s="25"/>
      <c r="AC678" s="25">
        <v>6</v>
      </c>
      <c r="AD678" s="25"/>
      <c r="AE678" s="29">
        <v>6</v>
      </c>
      <c r="AF678" s="29">
        <v>0</v>
      </c>
      <c r="AG678" s="29">
        <v>6</v>
      </c>
      <c r="AH678" s="25"/>
      <c r="AI678" s="29">
        <v>0</v>
      </c>
      <c r="AJ678" s="69"/>
      <c r="AK678" s="31"/>
      <c r="AL678" s="52">
        <v>6</v>
      </c>
      <c r="AN678" s="33"/>
    </row>
    <row r="679" spans="2:40" x14ac:dyDescent="0.25">
      <c r="B679" s="25"/>
      <c r="C679" s="46" t="s">
        <v>1555</v>
      </c>
      <c r="D679" s="46" t="s">
        <v>1556</v>
      </c>
      <c r="E679" s="45" t="s">
        <v>2</v>
      </c>
      <c r="F679" s="25"/>
      <c r="G679" s="25"/>
      <c r="H679" s="25"/>
      <c r="I679" s="25"/>
      <c r="J679" s="25"/>
      <c r="K679" s="25"/>
      <c r="L679" s="25"/>
      <c r="M679" s="25"/>
      <c r="N679" s="25"/>
      <c r="O679" s="25">
        <v>70</v>
      </c>
      <c r="P679" s="25">
        <v>16</v>
      </c>
      <c r="Q679" s="25"/>
      <c r="R679" s="25"/>
      <c r="S679" s="25"/>
      <c r="T679" s="25"/>
      <c r="U679" s="25"/>
      <c r="V679" s="25"/>
      <c r="W679" s="25"/>
      <c r="X679" s="25"/>
      <c r="Y679" s="29"/>
      <c r="Z679" s="25"/>
      <c r="AA679" s="25"/>
      <c r="AB679" s="25"/>
      <c r="AC679" s="25">
        <v>86</v>
      </c>
      <c r="AD679" s="25"/>
      <c r="AE679" s="29">
        <v>86</v>
      </c>
      <c r="AF679" s="29">
        <v>0</v>
      </c>
      <c r="AG679" s="29">
        <v>86</v>
      </c>
      <c r="AH679" s="25"/>
      <c r="AI679" s="29">
        <v>0</v>
      </c>
      <c r="AJ679" s="69"/>
      <c r="AK679" s="31"/>
      <c r="AL679" s="52">
        <v>86</v>
      </c>
      <c r="AN679" s="33"/>
    </row>
    <row r="680" spans="2:40" x14ac:dyDescent="0.25">
      <c r="B680" s="25"/>
      <c r="C680" s="46" t="s">
        <v>1557</v>
      </c>
      <c r="D680" s="46" t="s">
        <v>1558</v>
      </c>
      <c r="E680" s="78" t="s">
        <v>2147</v>
      </c>
      <c r="F680" s="25"/>
      <c r="G680" s="25"/>
      <c r="H680" s="25"/>
      <c r="I680" s="25"/>
      <c r="J680" s="25"/>
      <c r="K680" s="25"/>
      <c r="L680" s="25"/>
      <c r="M680" s="25"/>
      <c r="N680" s="25"/>
      <c r="O680" s="25">
        <v>30</v>
      </c>
      <c r="P680" s="25"/>
      <c r="Q680" s="25"/>
      <c r="R680" s="25"/>
      <c r="S680" s="25"/>
      <c r="T680" s="25"/>
      <c r="U680" s="25"/>
      <c r="V680" s="25"/>
      <c r="W680" s="25"/>
      <c r="X680" s="25"/>
      <c r="Y680" s="29"/>
      <c r="Z680" s="25"/>
      <c r="AA680" s="25"/>
      <c r="AB680" s="25"/>
      <c r="AC680" s="25">
        <v>30</v>
      </c>
      <c r="AD680" s="25"/>
      <c r="AE680" s="25">
        <v>30</v>
      </c>
      <c r="AF680" s="29">
        <v>0</v>
      </c>
      <c r="AG680" s="29">
        <v>30</v>
      </c>
      <c r="AH680" s="25"/>
      <c r="AI680" s="29">
        <v>0</v>
      </c>
      <c r="AJ680" s="69"/>
      <c r="AK680" s="31"/>
      <c r="AL680" s="52">
        <v>30</v>
      </c>
      <c r="AN680" s="33"/>
    </row>
    <row r="681" spans="2:40" x14ac:dyDescent="0.25">
      <c r="B681" s="25"/>
      <c r="C681" s="46" t="s">
        <v>1559</v>
      </c>
      <c r="D681" s="46" t="s">
        <v>1560</v>
      </c>
      <c r="E681" s="78" t="s">
        <v>2147</v>
      </c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>
        <v>1000</v>
      </c>
      <c r="R681" s="25"/>
      <c r="S681" s="25"/>
      <c r="T681" s="25"/>
      <c r="U681" s="25"/>
      <c r="V681" s="25"/>
      <c r="W681" s="25"/>
      <c r="X681" s="25"/>
      <c r="Y681" s="29"/>
      <c r="Z681" s="25"/>
      <c r="AA681" s="25"/>
      <c r="AB681" s="25"/>
      <c r="AC681" s="25">
        <v>1000</v>
      </c>
      <c r="AD681" s="25"/>
      <c r="AE681" s="25">
        <v>1000</v>
      </c>
      <c r="AF681" s="29">
        <v>0</v>
      </c>
      <c r="AG681" s="29">
        <v>1000</v>
      </c>
      <c r="AH681" s="25"/>
      <c r="AI681" s="29">
        <v>0</v>
      </c>
      <c r="AJ681" s="69"/>
      <c r="AK681" s="31"/>
      <c r="AL681" s="52">
        <v>1000</v>
      </c>
      <c r="AN681" s="33"/>
    </row>
    <row r="682" spans="2:40" x14ac:dyDescent="0.25">
      <c r="B682" s="25"/>
      <c r="C682" s="46" t="s">
        <v>1561</v>
      </c>
      <c r="D682" s="46" t="s">
        <v>1562</v>
      </c>
      <c r="E682" s="78" t="s">
        <v>2147</v>
      </c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>
        <v>100</v>
      </c>
      <c r="R682" s="25"/>
      <c r="S682" s="25"/>
      <c r="T682" s="25"/>
      <c r="U682" s="25"/>
      <c r="V682" s="25"/>
      <c r="W682" s="25"/>
      <c r="X682" s="25"/>
      <c r="Y682" s="29"/>
      <c r="Z682" s="25"/>
      <c r="AA682" s="25"/>
      <c r="AB682" s="25"/>
      <c r="AC682" s="25">
        <v>100</v>
      </c>
      <c r="AD682" s="25"/>
      <c r="AE682" s="25">
        <v>100</v>
      </c>
      <c r="AF682" s="29">
        <v>0</v>
      </c>
      <c r="AG682" s="29">
        <v>100</v>
      </c>
      <c r="AH682" s="25"/>
      <c r="AI682" s="29">
        <v>0</v>
      </c>
      <c r="AJ682" s="69"/>
      <c r="AK682" s="31"/>
      <c r="AL682" s="52">
        <v>100</v>
      </c>
    </row>
    <row r="683" spans="2:40" x14ac:dyDescent="0.25">
      <c r="B683" s="25"/>
      <c r="C683" s="46" t="s">
        <v>1563</v>
      </c>
      <c r="D683" s="46" t="s">
        <v>1564</v>
      </c>
      <c r="E683" s="78" t="s">
        <v>2147</v>
      </c>
      <c r="F683" s="7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>
        <v>48</v>
      </c>
      <c r="S683" s="25"/>
      <c r="T683" s="25"/>
      <c r="U683" s="25"/>
      <c r="V683" s="25"/>
      <c r="W683" s="25"/>
      <c r="X683" s="25"/>
      <c r="Y683" s="29"/>
      <c r="Z683" s="25"/>
      <c r="AA683" s="25"/>
      <c r="AB683" s="25"/>
      <c r="AC683" s="25">
        <v>48</v>
      </c>
      <c r="AD683" s="25"/>
      <c r="AE683" s="25">
        <v>48</v>
      </c>
      <c r="AF683" s="29">
        <v>0</v>
      </c>
      <c r="AG683" s="29">
        <v>48</v>
      </c>
      <c r="AH683" s="25"/>
      <c r="AI683" s="29">
        <v>0</v>
      </c>
      <c r="AJ683" s="69"/>
      <c r="AK683" s="31"/>
      <c r="AL683" s="52">
        <v>48</v>
      </c>
    </row>
    <row r="684" spans="2:40" x14ac:dyDescent="0.25">
      <c r="B684" s="25"/>
      <c r="C684" s="27" t="s">
        <v>1565</v>
      </c>
      <c r="D684" s="8" t="s">
        <v>1566</v>
      </c>
      <c r="E684" s="28" t="s">
        <v>2145</v>
      </c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>
        <v>1</v>
      </c>
      <c r="T684" s="25"/>
      <c r="U684" s="25"/>
      <c r="V684" s="25"/>
      <c r="W684" s="25"/>
      <c r="X684" s="25"/>
      <c r="Y684" s="29"/>
      <c r="Z684" s="25"/>
      <c r="AA684" s="25"/>
      <c r="AB684" s="25"/>
      <c r="AC684" s="25">
        <v>1</v>
      </c>
      <c r="AD684" s="25"/>
      <c r="AE684" s="29">
        <v>1</v>
      </c>
      <c r="AF684" s="29">
        <v>0</v>
      </c>
      <c r="AG684" s="25">
        <v>1</v>
      </c>
      <c r="AH684" s="25"/>
      <c r="AI684" s="29">
        <v>0</v>
      </c>
      <c r="AJ684" s="69"/>
      <c r="AK684" s="31"/>
      <c r="AL684" s="52">
        <v>1</v>
      </c>
    </row>
    <row r="685" spans="2:40" x14ac:dyDescent="0.25">
      <c r="B685" s="25"/>
      <c r="C685" s="27" t="s">
        <v>705</v>
      </c>
      <c r="D685" s="8" t="s">
        <v>1567</v>
      </c>
      <c r="E685" s="28" t="s">
        <v>2145</v>
      </c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>
        <v>1</v>
      </c>
      <c r="T685" s="25"/>
      <c r="U685" s="25"/>
      <c r="V685" s="25"/>
      <c r="W685" s="25"/>
      <c r="X685" s="25"/>
      <c r="Y685" s="29"/>
      <c r="Z685" s="25"/>
      <c r="AA685" s="25"/>
      <c r="AB685" s="25"/>
      <c r="AC685" s="25">
        <v>1</v>
      </c>
      <c r="AD685" s="25"/>
      <c r="AE685" s="29">
        <v>1</v>
      </c>
      <c r="AF685" s="29">
        <v>0</v>
      </c>
      <c r="AG685" s="25">
        <v>1</v>
      </c>
      <c r="AH685" s="25"/>
      <c r="AI685" s="29">
        <v>0</v>
      </c>
      <c r="AJ685" s="69"/>
      <c r="AK685" s="31"/>
      <c r="AL685" s="52">
        <v>1</v>
      </c>
    </row>
    <row r="686" spans="2:40" x14ac:dyDescent="0.25">
      <c r="B686" s="25"/>
      <c r="C686" s="76" t="s">
        <v>1326</v>
      </c>
      <c r="D686" s="77" t="s">
        <v>1327</v>
      </c>
      <c r="E686" s="78" t="s">
        <v>2147</v>
      </c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>
        <v>100</v>
      </c>
      <c r="V686" s="25"/>
      <c r="W686" s="25"/>
      <c r="X686" s="25"/>
      <c r="Y686" s="29"/>
      <c r="Z686" s="25"/>
      <c r="AA686" s="25"/>
      <c r="AB686" s="25"/>
      <c r="AC686" s="25">
        <v>100</v>
      </c>
      <c r="AD686" s="25"/>
      <c r="AE686" s="29">
        <v>100</v>
      </c>
      <c r="AF686" s="29">
        <v>0</v>
      </c>
      <c r="AG686" s="25">
        <v>100</v>
      </c>
      <c r="AH686" s="25"/>
      <c r="AI686" s="29">
        <v>0</v>
      </c>
      <c r="AJ686" s="69"/>
      <c r="AK686" s="31"/>
      <c r="AL686" s="52">
        <v>100</v>
      </c>
    </row>
    <row r="687" spans="2:40" x14ac:dyDescent="0.25">
      <c r="B687" s="25"/>
      <c r="C687" s="76" t="s">
        <v>1328</v>
      </c>
      <c r="D687" s="77" t="s">
        <v>1329</v>
      </c>
      <c r="E687" s="78" t="s">
        <v>1547</v>
      </c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>
        <v>50</v>
      </c>
      <c r="V687" s="25"/>
      <c r="W687" s="25"/>
      <c r="X687" s="25"/>
      <c r="Y687" s="29"/>
      <c r="Z687" s="25"/>
      <c r="AA687" s="25"/>
      <c r="AB687" s="25"/>
      <c r="AC687" s="25">
        <v>50</v>
      </c>
      <c r="AD687" s="25"/>
      <c r="AE687" s="29">
        <v>50</v>
      </c>
      <c r="AF687" s="29">
        <v>0</v>
      </c>
      <c r="AG687" s="25">
        <v>50</v>
      </c>
      <c r="AH687" s="25"/>
      <c r="AI687" s="29">
        <v>0</v>
      </c>
      <c r="AJ687" s="69"/>
      <c r="AK687" s="31"/>
      <c r="AL687" s="52">
        <v>50</v>
      </c>
    </row>
    <row r="688" spans="2:40" x14ac:dyDescent="0.25">
      <c r="B688" s="25"/>
      <c r="C688" s="76" t="s">
        <v>1330</v>
      </c>
      <c r="D688" s="77" t="s">
        <v>1331</v>
      </c>
      <c r="E688" s="78" t="s">
        <v>2147</v>
      </c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>
        <v>35</v>
      </c>
      <c r="V688" s="25"/>
      <c r="W688" s="25"/>
      <c r="X688" s="25"/>
      <c r="Y688" s="29"/>
      <c r="Z688" s="25"/>
      <c r="AA688" s="25"/>
      <c r="AB688" s="25"/>
      <c r="AC688" s="25">
        <v>35</v>
      </c>
      <c r="AD688" s="25"/>
      <c r="AE688" s="29">
        <v>35</v>
      </c>
      <c r="AF688" s="29">
        <v>0</v>
      </c>
      <c r="AG688" s="25">
        <v>35</v>
      </c>
      <c r="AH688" s="25"/>
      <c r="AI688" s="29">
        <v>0</v>
      </c>
      <c r="AJ688" s="69"/>
      <c r="AK688" s="31"/>
      <c r="AL688" s="52">
        <v>35</v>
      </c>
    </row>
    <row r="689" spans="2:43" x14ac:dyDescent="0.25">
      <c r="B689" s="25"/>
      <c r="C689" s="76" t="s">
        <v>1332</v>
      </c>
      <c r="D689" s="77" t="s">
        <v>1333</v>
      </c>
      <c r="E689" s="78" t="s">
        <v>2147</v>
      </c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>
        <v>10</v>
      </c>
      <c r="V689" s="25"/>
      <c r="W689" s="25"/>
      <c r="X689" s="25"/>
      <c r="Y689" s="29"/>
      <c r="Z689" s="25"/>
      <c r="AA689" s="25"/>
      <c r="AB689" s="25"/>
      <c r="AC689" s="25">
        <v>10</v>
      </c>
      <c r="AD689" s="25"/>
      <c r="AE689" s="29">
        <v>10</v>
      </c>
      <c r="AF689" s="29">
        <v>0</v>
      </c>
      <c r="AG689" s="25">
        <v>10</v>
      </c>
      <c r="AH689" s="25"/>
      <c r="AI689" s="29">
        <v>0</v>
      </c>
      <c r="AJ689" s="69"/>
      <c r="AK689" s="31"/>
      <c r="AL689" s="52">
        <v>10</v>
      </c>
    </row>
    <row r="690" spans="2:43" x14ac:dyDescent="0.25">
      <c r="B690" s="25"/>
      <c r="C690" s="76" t="s">
        <v>1334</v>
      </c>
      <c r="D690" s="77" t="s">
        <v>1335</v>
      </c>
      <c r="E690" s="78" t="s">
        <v>2147</v>
      </c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>
        <v>24</v>
      </c>
      <c r="V690" s="25"/>
      <c r="W690" s="25"/>
      <c r="X690" s="25"/>
      <c r="Y690" s="29"/>
      <c r="Z690" s="25"/>
      <c r="AA690" s="25"/>
      <c r="AB690" s="25"/>
      <c r="AC690" s="25">
        <v>24</v>
      </c>
      <c r="AD690" s="25"/>
      <c r="AE690" s="29">
        <v>24</v>
      </c>
      <c r="AF690" s="29">
        <v>0</v>
      </c>
      <c r="AG690" s="25">
        <v>24</v>
      </c>
      <c r="AH690" s="25"/>
      <c r="AI690" s="29">
        <v>0</v>
      </c>
      <c r="AJ690" s="69"/>
      <c r="AK690" s="31"/>
      <c r="AL690" s="52">
        <v>24</v>
      </c>
    </row>
    <row r="691" spans="2:43" x14ac:dyDescent="0.25">
      <c r="B691" s="25"/>
      <c r="C691" s="76" t="s">
        <v>1336</v>
      </c>
      <c r="D691" s="77" t="s">
        <v>1337</v>
      </c>
      <c r="E691" s="78" t="s">
        <v>2147</v>
      </c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>
        <v>10</v>
      </c>
      <c r="V691" s="25"/>
      <c r="W691" s="25"/>
      <c r="X691" s="25"/>
      <c r="Y691" s="29"/>
      <c r="Z691" s="25"/>
      <c r="AA691" s="25"/>
      <c r="AB691" s="25"/>
      <c r="AC691" s="25">
        <v>10</v>
      </c>
      <c r="AD691" s="25"/>
      <c r="AE691" s="29">
        <v>10</v>
      </c>
      <c r="AF691" s="29">
        <v>0</v>
      </c>
      <c r="AG691" s="25">
        <v>10</v>
      </c>
      <c r="AH691" s="25"/>
      <c r="AI691" s="29">
        <v>0</v>
      </c>
      <c r="AJ691" s="69"/>
      <c r="AK691" s="31"/>
      <c r="AL691" s="52">
        <v>10</v>
      </c>
    </row>
    <row r="692" spans="2:43" x14ac:dyDescent="0.25">
      <c r="B692" s="25"/>
      <c r="C692" s="76" t="s">
        <v>1338</v>
      </c>
      <c r="D692" s="77" t="s">
        <v>1339</v>
      </c>
      <c r="E692" s="78" t="s">
        <v>1547</v>
      </c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>
        <v>10</v>
      </c>
      <c r="V692" s="25"/>
      <c r="W692" s="25"/>
      <c r="X692" s="25"/>
      <c r="Y692" s="29"/>
      <c r="Z692" s="25"/>
      <c r="AA692" s="25"/>
      <c r="AB692" s="25"/>
      <c r="AC692" s="25">
        <v>10</v>
      </c>
      <c r="AD692" s="25"/>
      <c r="AE692" s="29">
        <v>10</v>
      </c>
      <c r="AF692" s="29">
        <v>0</v>
      </c>
      <c r="AG692" s="25">
        <v>10</v>
      </c>
      <c r="AH692" s="25"/>
      <c r="AI692" s="29">
        <v>0</v>
      </c>
      <c r="AJ692" s="69"/>
      <c r="AK692" s="31"/>
      <c r="AL692" s="52">
        <v>10</v>
      </c>
    </row>
    <row r="695" spans="2:43" x14ac:dyDescent="0.25">
      <c r="B695" s="32"/>
      <c r="C695" s="32"/>
      <c r="E695" s="34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J695" s="32"/>
      <c r="AL695" s="32"/>
      <c r="AM695" s="32"/>
      <c r="AO695" s="32"/>
      <c r="AQ695" s="32"/>
    </row>
    <row r="699" spans="2:43" ht="18.75" x14ac:dyDescent="0.3">
      <c r="D699" s="81"/>
    </row>
    <row r="708" spans="2:43" x14ac:dyDescent="0.25">
      <c r="B708" s="32"/>
      <c r="C708" s="32"/>
      <c r="D708" s="79" t="s">
        <v>1568</v>
      </c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L708" s="32"/>
      <c r="AM708" s="32"/>
      <c r="AO708" s="32"/>
      <c r="AQ708" s="32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9"/>
  <sheetViews>
    <sheetView tabSelected="1" topLeftCell="A841" workbookViewId="0">
      <selection activeCell="A807" sqref="A807"/>
    </sheetView>
  </sheetViews>
  <sheetFormatPr defaultRowHeight="11.25" x14ac:dyDescent="0.2"/>
  <cols>
    <col min="1" max="1" width="13.28515625" style="5" customWidth="1"/>
    <col min="2" max="2" width="27.5703125" style="5" customWidth="1"/>
    <col min="3" max="5" width="15.85546875" style="5" customWidth="1"/>
    <col min="6" max="6" width="9" style="91" customWidth="1"/>
    <col min="7" max="16384" width="9.140625" style="5"/>
  </cols>
  <sheetData>
    <row r="1" spans="1:6" x14ac:dyDescent="0.2">
      <c r="A1" s="129" t="s">
        <v>2155</v>
      </c>
      <c r="B1" s="130" t="s">
        <v>2116</v>
      </c>
      <c r="C1" s="97">
        <v>25</v>
      </c>
      <c r="D1" s="97">
        <v>1</v>
      </c>
      <c r="E1" s="97">
        <v>1</v>
      </c>
      <c r="F1" s="96" t="s">
        <v>1570</v>
      </c>
    </row>
    <row r="2" spans="1:6" x14ac:dyDescent="0.2">
      <c r="A2" s="129" t="s">
        <v>2156</v>
      </c>
      <c r="B2" s="130" t="s">
        <v>2117</v>
      </c>
      <c r="C2" s="97">
        <v>4</v>
      </c>
      <c r="D2" s="97">
        <v>1</v>
      </c>
      <c r="E2" s="97">
        <v>1</v>
      </c>
      <c r="F2" s="96" t="s">
        <v>1570</v>
      </c>
    </row>
    <row r="3" spans="1:6" x14ac:dyDescent="0.2">
      <c r="A3" s="129" t="s">
        <v>2157</v>
      </c>
      <c r="B3" s="130" t="s">
        <v>2117</v>
      </c>
      <c r="C3" s="97">
        <v>7</v>
      </c>
      <c r="D3" s="97">
        <v>1</v>
      </c>
      <c r="E3" s="97">
        <v>1</v>
      </c>
      <c r="F3" s="96" t="s">
        <v>1570</v>
      </c>
    </row>
    <row r="4" spans="1:6" x14ac:dyDescent="0.2">
      <c r="A4" s="129" t="s">
        <v>2157</v>
      </c>
      <c r="B4" s="130" t="s">
        <v>2117</v>
      </c>
      <c r="C4" s="97">
        <v>7</v>
      </c>
      <c r="D4" s="97">
        <v>1</v>
      </c>
      <c r="E4" s="97">
        <v>1</v>
      </c>
      <c r="F4" s="96" t="s">
        <v>1570</v>
      </c>
    </row>
    <row r="5" spans="1:6" x14ac:dyDescent="0.2">
      <c r="A5" s="129" t="s">
        <v>2157</v>
      </c>
      <c r="B5" s="130" t="s">
        <v>2117</v>
      </c>
      <c r="C5" s="97">
        <v>2</v>
      </c>
      <c r="D5" s="97">
        <v>1</v>
      </c>
      <c r="E5" s="97">
        <v>1</v>
      </c>
      <c r="F5" s="96" t="s">
        <v>1573</v>
      </c>
    </row>
    <row r="6" spans="1:6" x14ac:dyDescent="0.2">
      <c r="A6" s="129" t="s">
        <v>2009</v>
      </c>
      <c r="B6" s="130" t="s">
        <v>2117</v>
      </c>
      <c r="C6" s="97">
        <v>8</v>
      </c>
      <c r="D6" s="97">
        <v>1</v>
      </c>
      <c r="E6" s="97">
        <v>1</v>
      </c>
      <c r="F6" s="96" t="s">
        <v>1570</v>
      </c>
    </row>
    <row r="7" spans="1:6" x14ac:dyDescent="0.2">
      <c r="A7" s="129" t="s">
        <v>1575</v>
      </c>
      <c r="B7" s="130" t="s">
        <v>2117</v>
      </c>
      <c r="C7" s="97">
        <v>13</v>
      </c>
      <c r="D7" s="97">
        <v>1</v>
      </c>
      <c r="E7" s="97">
        <v>1</v>
      </c>
      <c r="F7" s="96" t="s">
        <v>1576</v>
      </c>
    </row>
    <row r="8" spans="1:6" x14ac:dyDescent="0.2">
      <c r="A8" s="129" t="s">
        <v>2004</v>
      </c>
      <c r="B8" s="130" t="s">
        <v>2117</v>
      </c>
      <c r="C8" s="97">
        <v>16</v>
      </c>
      <c r="D8" s="97">
        <v>1</v>
      </c>
      <c r="E8" s="97">
        <v>1</v>
      </c>
      <c r="F8" s="96" t="s">
        <v>1576</v>
      </c>
    </row>
    <row r="9" spans="1:6" x14ac:dyDescent="0.2">
      <c r="A9" s="129" t="s">
        <v>2004</v>
      </c>
      <c r="B9" s="130" t="s">
        <v>2117</v>
      </c>
      <c r="C9" s="97">
        <v>4</v>
      </c>
      <c r="D9" s="97">
        <v>1</v>
      </c>
      <c r="E9" s="97">
        <v>1</v>
      </c>
      <c r="F9" s="96" t="s">
        <v>1576</v>
      </c>
    </row>
    <row r="10" spans="1:6" x14ac:dyDescent="0.2">
      <c r="A10" s="129" t="s">
        <v>2004</v>
      </c>
      <c r="B10" s="130" t="s">
        <v>2117</v>
      </c>
      <c r="C10" s="97">
        <v>8</v>
      </c>
      <c r="D10" s="97">
        <v>1</v>
      </c>
      <c r="E10" s="97">
        <v>1</v>
      </c>
      <c r="F10" s="96" t="s">
        <v>1576</v>
      </c>
    </row>
    <row r="11" spans="1:6" x14ac:dyDescent="0.2">
      <c r="A11" s="129" t="s">
        <v>2004</v>
      </c>
      <c r="B11" s="130" t="s">
        <v>2117</v>
      </c>
      <c r="C11" s="97">
        <v>4</v>
      </c>
      <c r="D11" s="97">
        <v>1</v>
      </c>
      <c r="E11" s="97">
        <v>1</v>
      </c>
      <c r="F11" s="96" t="s">
        <v>1576</v>
      </c>
    </row>
    <row r="12" spans="1:6" x14ac:dyDescent="0.2">
      <c r="A12" s="129" t="s">
        <v>2014</v>
      </c>
      <c r="B12" s="130" t="s">
        <v>2117</v>
      </c>
      <c r="C12" s="97">
        <v>18</v>
      </c>
      <c r="D12" s="97">
        <v>1</v>
      </c>
      <c r="E12" s="97">
        <v>1</v>
      </c>
      <c r="F12" s="96" t="s">
        <v>1570</v>
      </c>
    </row>
    <row r="13" spans="1:6" x14ac:dyDescent="0.2">
      <c r="A13" s="129" t="s">
        <v>2015</v>
      </c>
      <c r="B13" s="130" t="s">
        <v>2117</v>
      </c>
      <c r="C13" s="97">
        <v>4</v>
      </c>
      <c r="D13" s="97">
        <v>1</v>
      </c>
      <c r="E13" s="97">
        <v>1</v>
      </c>
      <c r="F13" s="96" t="s">
        <v>1570</v>
      </c>
    </row>
    <row r="14" spans="1:6" x14ac:dyDescent="0.2">
      <c r="A14" s="129" t="s">
        <v>2015</v>
      </c>
      <c r="B14" s="130" t="s">
        <v>2117</v>
      </c>
      <c r="C14" s="97">
        <v>30</v>
      </c>
      <c r="D14" s="97">
        <v>1</v>
      </c>
      <c r="E14" s="97">
        <v>1</v>
      </c>
      <c r="F14" s="96" t="s">
        <v>1570</v>
      </c>
    </row>
    <row r="15" spans="1:6" x14ac:dyDescent="0.2">
      <c r="A15" s="129" t="s">
        <v>2011</v>
      </c>
      <c r="B15" s="130" t="s">
        <v>2117</v>
      </c>
      <c r="C15" s="97">
        <v>2</v>
      </c>
      <c r="D15" s="97">
        <v>1</v>
      </c>
      <c r="E15" s="97">
        <v>1</v>
      </c>
      <c r="F15" s="96" t="s">
        <v>1576</v>
      </c>
    </row>
    <row r="16" spans="1:6" x14ac:dyDescent="0.2">
      <c r="A16" s="129" t="s">
        <v>2011</v>
      </c>
      <c r="B16" s="130" t="s">
        <v>2117</v>
      </c>
      <c r="C16" s="97">
        <v>11</v>
      </c>
      <c r="D16" s="97">
        <v>1</v>
      </c>
      <c r="E16" s="97">
        <v>1</v>
      </c>
      <c r="F16" s="96" t="s">
        <v>1576</v>
      </c>
    </row>
    <row r="17" spans="1:6" x14ac:dyDescent="0.2">
      <c r="A17" s="129" t="s">
        <v>2163</v>
      </c>
      <c r="B17" s="130" t="s">
        <v>2117</v>
      </c>
      <c r="C17" s="97">
        <v>23</v>
      </c>
      <c r="D17" s="97">
        <v>1</v>
      </c>
      <c r="E17" s="97">
        <v>1</v>
      </c>
      <c r="F17" s="96" t="s">
        <v>1570</v>
      </c>
    </row>
    <row r="18" spans="1:6" x14ac:dyDescent="0.2">
      <c r="A18" s="129" t="s">
        <v>2163</v>
      </c>
      <c r="B18" s="130" t="s">
        <v>2117</v>
      </c>
      <c r="C18" s="97">
        <v>26</v>
      </c>
      <c r="D18" s="97">
        <v>1</v>
      </c>
      <c r="E18" s="97">
        <v>1</v>
      </c>
      <c r="F18" s="96" t="s">
        <v>1570</v>
      </c>
    </row>
    <row r="19" spans="1:6" x14ac:dyDescent="0.2">
      <c r="A19" s="129" t="s">
        <v>2163</v>
      </c>
      <c r="B19" s="130" t="s">
        <v>2117</v>
      </c>
      <c r="C19" s="97">
        <v>16</v>
      </c>
      <c r="D19" s="97">
        <v>1</v>
      </c>
      <c r="E19" s="97">
        <v>1</v>
      </c>
      <c r="F19" s="96" t="s">
        <v>1570</v>
      </c>
    </row>
    <row r="20" spans="1:6" x14ac:dyDescent="0.2">
      <c r="A20" s="129" t="s">
        <v>2164</v>
      </c>
      <c r="B20" s="130" t="s">
        <v>2117</v>
      </c>
      <c r="C20" s="97">
        <v>8</v>
      </c>
      <c r="D20" s="97">
        <v>1</v>
      </c>
      <c r="E20" s="97">
        <v>1</v>
      </c>
      <c r="F20" s="96" t="s">
        <v>1573</v>
      </c>
    </row>
    <row r="21" spans="1:6" x14ac:dyDescent="0.2">
      <c r="A21" s="129" t="s">
        <v>2164</v>
      </c>
      <c r="B21" s="130" t="s">
        <v>2117</v>
      </c>
      <c r="C21" s="97">
        <v>24</v>
      </c>
      <c r="D21" s="97">
        <v>1</v>
      </c>
      <c r="E21" s="97">
        <v>1</v>
      </c>
      <c r="F21" s="96" t="s">
        <v>1573</v>
      </c>
    </row>
    <row r="22" spans="1:6" x14ac:dyDescent="0.2">
      <c r="A22" s="129" t="s">
        <v>2164</v>
      </c>
      <c r="B22" s="130" t="s">
        <v>2117</v>
      </c>
      <c r="C22" s="97">
        <v>7</v>
      </c>
      <c r="D22" s="97">
        <v>1</v>
      </c>
      <c r="E22" s="97">
        <v>1</v>
      </c>
      <c r="F22" s="96" t="s">
        <v>1573</v>
      </c>
    </row>
    <row r="23" spans="1:6" x14ac:dyDescent="0.2">
      <c r="A23" s="129" t="s">
        <v>2164</v>
      </c>
      <c r="B23" s="130" t="s">
        <v>2117</v>
      </c>
      <c r="C23" s="97">
        <v>3</v>
      </c>
      <c r="D23" s="97">
        <v>1</v>
      </c>
      <c r="E23" s="97">
        <v>1</v>
      </c>
      <c r="F23" s="96" t="s">
        <v>1573</v>
      </c>
    </row>
    <row r="24" spans="1:6" x14ac:dyDescent="0.2">
      <c r="A24" s="129" t="s">
        <v>2013</v>
      </c>
      <c r="B24" s="130" t="s">
        <v>2117</v>
      </c>
      <c r="C24" s="97">
        <v>13</v>
      </c>
      <c r="D24" s="97">
        <v>1</v>
      </c>
      <c r="E24" s="97">
        <v>1</v>
      </c>
      <c r="F24" s="96" t="s">
        <v>1570</v>
      </c>
    </row>
    <row r="25" spans="1:6" x14ac:dyDescent="0.2">
      <c r="A25" s="129" t="s">
        <v>2013</v>
      </c>
      <c r="B25" s="130" t="s">
        <v>2117</v>
      </c>
      <c r="C25" s="97">
        <v>5</v>
      </c>
      <c r="D25" s="97">
        <v>1</v>
      </c>
      <c r="E25" s="97">
        <v>1</v>
      </c>
      <c r="F25" s="96" t="s">
        <v>1570</v>
      </c>
    </row>
    <row r="26" spans="1:6" x14ac:dyDescent="0.2">
      <c r="A26" s="129" t="s">
        <v>2001</v>
      </c>
      <c r="B26" s="130" t="s">
        <v>2117</v>
      </c>
      <c r="C26" s="97">
        <v>8</v>
      </c>
      <c r="D26" s="97">
        <v>1</v>
      </c>
      <c r="E26" s="97">
        <v>1</v>
      </c>
      <c r="F26" s="96" t="s">
        <v>1570</v>
      </c>
    </row>
    <row r="27" spans="1:6" x14ac:dyDescent="0.2">
      <c r="A27" s="129" t="s">
        <v>1585</v>
      </c>
      <c r="B27" s="130" t="s">
        <v>2117</v>
      </c>
      <c r="C27" s="97">
        <v>34</v>
      </c>
      <c r="D27" s="97">
        <v>1</v>
      </c>
      <c r="E27" s="97">
        <v>1</v>
      </c>
      <c r="F27" s="96" t="s">
        <v>1570</v>
      </c>
    </row>
    <row r="28" spans="1:6" x14ac:dyDescent="0.2">
      <c r="A28" s="129" t="s">
        <v>1586</v>
      </c>
      <c r="B28" s="130" t="s">
        <v>2117</v>
      </c>
      <c r="C28" s="97">
        <v>18</v>
      </c>
      <c r="D28" s="97">
        <v>1</v>
      </c>
      <c r="E28" s="97">
        <v>1</v>
      </c>
      <c r="F28" s="96" t="s">
        <v>1570</v>
      </c>
    </row>
    <row r="29" spans="1:6" x14ac:dyDescent="0.2">
      <c r="A29" s="129" t="s">
        <v>1587</v>
      </c>
      <c r="B29" s="130" t="s">
        <v>2117</v>
      </c>
      <c r="C29" s="97">
        <v>2</v>
      </c>
      <c r="D29" s="97">
        <v>1</v>
      </c>
      <c r="E29" s="97">
        <v>1</v>
      </c>
      <c r="F29" s="96" t="s">
        <v>1570</v>
      </c>
    </row>
    <row r="30" spans="1:6" x14ac:dyDescent="0.2">
      <c r="A30" s="129" t="s">
        <v>1587</v>
      </c>
      <c r="B30" s="130" t="s">
        <v>2117</v>
      </c>
      <c r="C30" s="97">
        <v>6</v>
      </c>
      <c r="D30" s="97">
        <v>1</v>
      </c>
      <c r="E30" s="97">
        <v>1</v>
      </c>
      <c r="F30" s="96" t="s">
        <v>1570</v>
      </c>
    </row>
    <row r="31" spans="1:6" x14ac:dyDescent="0.2">
      <c r="A31" s="129" t="s">
        <v>1587</v>
      </c>
      <c r="B31" s="130" t="s">
        <v>2117</v>
      </c>
      <c r="C31" s="97">
        <v>3</v>
      </c>
      <c r="D31" s="97">
        <v>1</v>
      </c>
      <c r="E31" s="97">
        <v>1</v>
      </c>
      <c r="F31" s="96" t="s">
        <v>1570</v>
      </c>
    </row>
    <row r="32" spans="1:6" x14ac:dyDescent="0.2">
      <c r="A32" s="129" t="s">
        <v>1588</v>
      </c>
      <c r="B32" s="130" t="s">
        <v>2117</v>
      </c>
      <c r="C32" s="97">
        <v>45</v>
      </c>
      <c r="D32" s="97">
        <v>1</v>
      </c>
      <c r="E32" s="97">
        <v>1</v>
      </c>
      <c r="F32" s="96" t="s">
        <v>1570</v>
      </c>
    </row>
    <row r="33" spans="1:6" x14ac:dyDescent="0.2">
      <c r="A33" s="129" t="s">
        <v>1588</v>
      </c>
      <c r="B33" s="130" t="s">
        <v>2117</v>
      </c>
      <c r="C33" s="97">
        <v>2</v>
      </c>
      <c r="D33" s="97">
        <v>1</v>
      </c>
      <c r="E33" s="97">
        <v>1</v>
      </c>
      <c r="F33" s="96" t="s">
        <v>1570</v>
      </c>
    </row>
    <row r="34" spans="1:6" x14ac:dyDescent="0.2">
      <c r="A34" s="129" t="s">
        <v>1589</v>
      </c>
      <c r="B34" s="130" t="s">
        <v>2117</v>
      </c>
      <c r="C34" s="97">
        <v>5</v>
      </c>
      <c r="D34" s="97">
        <v>1</v>
      </c>
      <c r="E34" s="97">
        <v>1</v>
      </c>
      <c r="F34" s="96" t="s">
        <v>1570</v>
      </c>
    </row>
    <row r="35" spans="1:6" x14ac:dyDescent="0.2">
      <c r="A35" s="129" t="s">
        <v>1589</v>
      </c>
      <c r="B35" s="130" t="s">
        <v>2117</v>
      </c>
      <c r="C35" s="97">
        <v>1</v>
      </c>
      <c r="D35" s="97">
        <v>1</v>
      </c>
      <c r="E35" s="97">
        <v>1</v>
      </c>
      <c r="F35" s="96" t="s">
        <v>1570</v>
      </c>
    </row>
    <row r="36" spans="1:6" x14ac:dyDescent="0.2">
      <c r="A36" s="129" t="s">
        <v>1590</v>
      </c>
      <c r="B36" s="130" t="s">
        <v>2117</v>
      </c>
      <c r="C36" s="97">
        <v>7</v>
      </c>
      <c r="D36" s="97">
        <v>1</v>
      </c>
      <c r="E36" s="97">
        <v>1</v>
      </c>
      <c r="F36" s="96" t="s">
        <v>1570</v>
      </c>
    </row>
    <row r="37" spans="1:6" x14ac:dyDescent="0.2">
      <c r="A37" s="129" t="s">
        <v>1591</v>
      </c>
      <c r="B37" s="130" t="s">
        <v>2117</v>
      </c>
      <c r="C37" s="97">
        <v>11</v>
      </c>
      <c r="D37" s="97">
        <v>1</v>
      </c>
      <c r="E37" s="97">
        <v>1</v>
      </c>
      <c r="F37" s="96" t="s">
        <v>1570</v>
      </c>
    </row>
    <row r="38" spans="1:6" x14ac:dyDescent="0.2">
      <c r="A38" s="129" t="s">
        <v>1592</v>
      </c>
      <c r="B38" s="130" t="s">
        <v>2117</v>
      </c>
      <c r="C38" s="97">
        <v>13</v>
      </c>
      <c r="D38" s="97">
        <v>1</v>
      </c>
      <c r="E38" s="97">
        <v>1</v>
      </c>
      <c r="F38" s="96" t="s">
        <v>1570</v>
      </c>
    </row>
    <row r="39" spans="1:6" x14ac:dyDescent="0.2">
      <c r="A39" s="129" t="s">
        <v>1592</v>
      </c>
      <c r="B39" s="130" t="s">
        <v>2117</v>
      </c>
      <c r="C39" s="97">
        <v>1</v>
      </c>
      <c r="D39" s="97">
        <v>1</v>
      </c>
      <c r="E39" s="97">
        <v>1</v>
      </c>
      <c r="F39" s="96" t="s">
        <v>1570</v>
      </c>
    </row>
    <row r="40" spans="1:6" x14ac:dyDescent="0.2">
      <c r="A40" s="129" t="s">
        <v>1593</v>
      </c>
      <c r="B40" s="130" t="s">
        <v>2117</v>
      </c>
      <c r="C40" s="97">
        <v>10</v>
      </c>
      <c r="D40" s="97">
        <v>1</v>
      </c>
      <c r="E40" s="97">
        <v>1</v>
      </c>
      <c r="F40" s="96" t="s">
        <v>1570</v>
      </c>
    </row>
    <row r="41" spans="1:6" x14ac:dyDescent="0.2">
      <c r="A41" s="129" t="s">
        <v>1594</v>
      </c>
      <c r="B41" s="130" t="s">
        <v>2117</v>
      </c>
      <c r="C41" s="97">
        <v>12</v>
      </c>
      <c r="D41" s="97">
        <v>1</v>
      </c>
      <c r="E41" s="97">
        <v>1</v>
      </c>
      <c r="F41" s="96" t="s">
        <v>1570</v>
      </c>
    </row>
    <row r="42" spans="1:6" x14ac:dyDescent="0.2">
      <c r="A42" s="129" t="s">
        <v>1595</v>
      </c>
      <c r="B42" s="130" t="s">
        <v>2117</v>
      </c>
      <c r="C42" s="97">
        <v>13</v>
      </c>
      <c r="D42" s="97">
        <v>1</v>
      </c>
      <c r="E42" s="97">
        <v>1</v>
      </c>
      <c r="F42" s="96" t="s">
        <v>1570</v>
      </c>
    </row>
    <row r="43" spans="1:6" x14ac:dyDescent="0.2">
      <c r="A43" s="129" t="s">
        <v>1596</v>
      </c>
      <c r="B43" s="130" t="s">
        <v>2117</v>
      </c>
      <c r="C43" s="97">
        <v>6</v>
      </c>
      <c r="D43" s="97">
        <v>1</v>
      </c>
      <c r="E43" s="97">
        <v>1</v>
      </c>
      <c r="F43" s="96" t="s">
        <v>1570</v>
      </c>
    </row>
    <row r="44" spans="1:6" x14ac:dyDescent="0.2">
      <c r="A44" s="129" t="s">
        <v>1597</v>
      </c>
      <c r="B44" s="130" t="s">
        <v>2117</v>
      </c>
      <c r="C44" s="97">
        <v>5</v>
      </c>
      <c r="D44" s="97">
        <v>1</v>
      </c>
      <c r="E44" s="97">
        <v>1</v>
      </c>
      <c r="F44" s="96" t="s">
        <v>1570</v>
      </c>
    </row>
    <row r="45" spans="1:6" x14ac:dyDescent="0.2">
      <c r="A45" s="129" t="s">
        <v>1598</v>
      </c>
      <c r="B45" s="130" t="s">
        <v>2117</v>
      </c>
      <c r="C45" s="97">
        <v>4</v>
      </c>
      <c r="D45" s="97">
        <v>1</v>
      </c>
      <c r="E45" s="97">
        <v>1</v>
      </c>
      <c r="F45" s="96" t="s">
        <v>1570</v>
      </c>
    </row>
    <row r="46" spans="1:6" x14ac:dyDescent="0.2">
      <c r="A46" s="129" t="s">
        <v>1598</v>
      </c>
      <c r="B46" s="130" t="s">
        <v>2117</v>
      </c>
      <c r="C46" s="97">
        <v>1</v>
      </c>
      <c r="D46" s="97">
        <v>1</v>
      </c>
      <c r="E46" s="97">
        <v>1</v>
      </c>
      <c r="F46" s="96" t="s">
        <v>1570</v>
      </c>
    </row>
    <row r="47" spans="1:6" x14ac:dyDescent="0.2">
      <c r="A47" s="129" t="s">
        <v>1599</v>
      </c>
      <c r="B47" s="130" t="s">
        <v>2117</v>
      </c>
      <c r="C47" s="97">
        <v>2</v>
      </c>
      <c r="D47" s="97">
        <v>1</v>
      </c>
      <c r="E47" s="97">
        <v>1</v>
      </c>
      <c r="F47" s="96" t="s">
        <v>1570</v>
      </c>
    </row>
    <row r="48" spans="1:6" x14ac:dyDescent="0.2">
      <c r="A48" s="129" t="s">
        <v>1600</v>
      </c>
      <c r="B48" s="130" t="s">
        <v>2117</v>
      </c>
      <c r="C48" s="97">
        <v>12</v>
      </c>
      <c r="D48" s="97">
        <v>1</v>
      </c>
      <c r="E48" s="97">
        <v>1</v>
      </c>
      <c r="F48" s="96" t="s">
        <v>1570</v>
      </c>
    </row>
    <row r="49" spans="1:6" x14ac:dyDescent="0.2">
      <c r="A49" s="129" t="s">
        <v>1890</v>
      </c>
      <c r="B49" s="130" t="s">
        <v>2118</v>
      </c>
      <c r="C49" s="97">
        <v>30</v>
      </c>
      <c r="D49" s="97">
        <v>1</v>
      </c>
      <c r="E49" s="97">
        <v>1</v>
      </c>
      <c r="F49" s="96" t="s">
        <v>1570</v>
      </c>
    </row>
    <row r="50" spans="1:6" x14ac:dyDescent="0.2">
      <c r="A50" s="129" t="s">
        <v>1602</v>
      </c>
      <c r="B50" s="130" t="s">
        <v>2119</v>
      </c>
      <c r="C50" s="97">
        <v>10</v>
      </c>
      <c r="D50" s="97">
        <v>1</v>
      </c>
      <c r="E50" s="97">
        <v>1</v>
      </c>
      <c r="F50" s="96" t="s">
        <v>1570</v>
      </c>
    </row>
    <row r="51" spans="1:6" x14ac:dyDescent="0.2">
      <c r="A51" s="129" t="s">
        <v>1603</v>
      </c>
      <c r="B51" s="130" t="s">
        <v>2119</v>
      </c>
      <c r="C51" s="97">
        <v>10</v>
      </c>
      <c r="D51" s="97">
        <v>1</v>
      </c>
      <c r="E51" s="97">
        <v>1</v>
      </c>
      <c r="F51" s="96" t="s">
        <v>1570</v>
      </c>
    </row>
    <row r="52" spans="1:6" x14ac:dyDescent="0.2">
      <c r="A52" s="129" t="s">
        <v>1604</v>
      </c>
      <c r="B52" s="130" t="s">
        <v>2119</v>
      </c>
      <c r="C52" s="97">
        <v>1</v>
      </c>
      <c r="D52" s="97">
        <v>1</v>
      </c>
      <c r="E52" s="97">
        <v>1</v>
      </c>
      <c r="F52" s="96" t="s">
        <v>1570</v>
      </c>
    </row>
    <row r="53" spans="1:6" x14ac:dyDescent="0.2">
      <c r="A53" s="129" t="s">
        <v>1604</v>
      </c>
      <c r="B53" s="130" t="s">
        <v>2119</v>
      </c>
      <c r="C53" s="97">
        <v>17</v>
      </c>
      <c r="D53" s="97">
        <v>1</v>
      </c>
      <c r="E53" s="97">
        <v>1</v>
      </c>
      <c r="F53" s="96" t="s">
        <v>1570</v>
      </c>
    </row>
    <row r="54" spans="1:6" x14ac:dyDescent="0.2">
      <c r="A54" s="129" t="s">
        <v>1931</v>
      </c>
      <c r="B54" s="130" t="s">
        <v>2119</v>
      </c>
      <c r="C54" s="97">
        <v>1</v>
      </c>
      <c r="D54" s="97">
        <v>1</v>
      </c>
      <c r="E54" s="97">
        <v>1</v>
      </c>
      <c r="F54" s="96" t="s">
        <v>1570</v>
      </c>
    </row>
    <row r="55" spans="1:6" x14ac:dyDescent="0.2">
      <c r="A55" s="129" t="s">
        <v>1914</v>
      </c>
      <c r="B55" s="130" t="s">
        <v>2119</v>
      </c>
      <c r="C55" s="97">
        <v>1</v>
      </c>
      <c r="D55" s="97">
        <v>1</v>
      </c>
      <c r="E55" s="97">
        <v>1</v>
      </c>
      <c r="F55" s="96" t="s">
        <v>1570</v>
      </c>
    </row>
    <row r="56" spans="1:6" x14ac:dyDescent="0.2">
      <c r="A56" s="129" t="s">
        <v>1933</v>
      </c>
      <c r="B56" s="130" t="s">
        <v>2119</v>
      </c>
      <c r="C56" s="97">
        <v>1</v>
      </c>
      <c r="D56" s="97">
        <v>1</v>
      </c>
      <c r="E56" s="97">
        <v>1</v>
      </c>
      <c r="F56" s="96" t="s">
        <v>1570</v>
      </c>
    </row>
    <row r="57" spans="1:6" x14ac:dyDescent="0.2">
      <c r="A57" s="129" t="s">
        <v>1932</v>
      </c>
      <c r="B57" s="130" t="s">
        <v>2119</v>
      </c>
      <c r="C57" s="97">
        <v>1</v>
      </c>
      <c r="D57" s="97">
        <v>1</v>
      </c>
      <c r="E57" s="97">
        <v>1</v>
      </c>
      <c r="F57" s="96" t="s">
        <v>1570</v>
      </c>
    </row>
    <row r="58" spans="1:6" x14ac:dyDescent="0.2">
      <c r="A58" s="129" t="s">
        <v>1916</v>
      </c>
      <c r="B58" s="130" t="s">
        <v>2119</v>
      </c>
      <c r="C58" s="97">
        <v>2</v>
      </c>
      <c r="D58" s="97">
        <v>1</v>
      </c>
      <c r="E58" s="97">
        <v>1</v>
      </c>
      <c r="F58" s="96" t="s">
        <v>1570</v>
      </c>
    </row>
    <row r="59" spans="1:6" x14ac:dyDescent="0.2">
      <c r="A59" s="129" t="s">
        <v>1977</v>
      </c>
      <c r="B59" s="130" t="s">
        <v>2119</v>
      </c>
      <c r="C59" s="97">
        <v>1</v>
      </c>
      <c r="D59" s="97">
        <v>1</v>
      </c>
      <c r="E59" s="97">
        <v>1</v>
      </c>
      <c r="F59" s="96" t="s">
        <v>1570</v>
      </c>
    </row>
    <row r="60" spans="1:6" x14ac:dyDescent="0.2">
      <c r="A60" s="129" t="s">
        <v>1975</v>
      </c>
      <c r="B60" s="130" t="s">
        <v>2119</v>
      </c>
      <c r="C60" s="97">
        <v>1</v>
      </c>
      <c r="D60" s="97">
        <v>1</v>
      </c>
      <c r="E60" s="97">
        <v>1</v>
      </c>
      <c r="F60" s="96" t="s">
        <v>1570</v>
      </c>
    </row>
    <row r="61" spans="1:6" x14ac:dyDescent="0.2">
      <c r="A61" s="129" t="s">
        <v>1972</v>
      </c>
      <c r="B61" s="130" t="s">
        <v>2119</v>
      </c>
      <c r="C61" s="97">
        <v>1</v>
      </c>
      <c r="D61" s="97">
        <v>1</v>
      </c>
      <c r="E61" s="97">
        <v>1</v>
      </c>
      <c r="F61" s="96" t="s">
        <v>1570</v>
      </c>
    </row>
    <row r="62" spans="1:6" x14ac:dyDescent="0.2">
      <c r="A62" s="129" t="s">
        <v>1912</v>
      </c>
      <c r="B62" s="130" t="s">
        <v>2119</v>
      </c>
      <c r="C62" s="97">
        <v>1</v>
      </c>
      <c r="D62" s="97">
        <v>1</v>
      </c>
      <c r="E62" s="97">
        <v>1</v>
      </c>
      <c r="F62" s="96" t="s">
        <v>1570</v>
      </c>
    </row>
    <row r="63" spans="1:6" x14ac:dyDescent="0.2">
      <c r="A63" s="129" t="s">
        <v>1978</v>
      </c>
      <c r="B63" s="130" t="s">
        <v>2119</v>
      </c>
      <c r="C63" s="97">
        <v>2</v>
      </c>
      <c r="D63" s="97">
        <v>1</v>
      </c>
      <c r="E63" s="97">
        <v>1</v>
      </c>
      <c r="F63" s="96" t="s">
        <v>1570</v>
      </c>
    </row>
    <row r="64" spans="1:6" x14ac:dyDescent="0.2">
      <c r="A64" s="129" t="s">
        <v>1976</v>
      </c>
      <c r="B64" s="130" t="s">
        <v>2119</v>
      </c>
      <c r="C64" s="97">
        <v>1</v>
      </c>
      <c r="D64" s="97">
        <v>1</v>
      </c>
      <c r="E64" s="97">
        <v>1</v>
      </c>
      <c r="F64" s="96" t="s">
        <v>1570</v>
      </c>
    </row>
    <row r="65" spans="1:6" x14ac:dyDescent="0.2">
      <c r="A65" s="129" t="s">
        <v>1998</v>
      </c>
      <c r="B65" s="130" t="s">
        <v>2119</v>
      </c>
      <c r="C65" s="97">
        <v>1</v>
      </c>
      <c r="D65" s="97">
        <v>1</v>
      </c>
      <c r="E65" s="97">
        <v>1</v>
      </c>
      <c r="F65" s="96" t="s">
        <v>1570</v>
      </c>
    </row>
    <row r="66" spans="1:6" x14ac:dyDescent="0.2">
      <c r="A66" s="129" t="s">
        <v>1888</v>
      </c>
      <c r="B66" s="130" t="s">
        <v>2119</v>
      </c>
      <c r="C66" s="97">
        <v>5</v>
      </c>
      <c r="D66" s="97">
        <v>1</v>
      </c>
      <c r="E66" s="97">
        <v>1</v>
      </c>
      <c r="F66" s="96" t="s">
        <v>1618</v>
      </c>
    </row>
    <row r="67" spans="1:6" x14ac:dyDescent="0.2">
      <c r="A67" s="129" t="s">
        <v>2153</v>
      </c>
      <c r="B67" s="130" t="s">
        <v>2119</v>
      </c>
      <c r="C67" s="97">
        <v>30</v>
      </c>
      <c r="D67" s="97">
        <v>1</v>
      </c>
      <c r="E67" s="97">
        <v>1</v>
      </c>
      <c r="F67" s="96" t="s">
        <v>1570</v>
      </c>
    </row>
    <row r="68" spans="1:6" x14ac:dyDescent="0.2">
      <c r="A68" s="129" t="s">
        <v>2153</v>
      </c>
      <c r="B68" s="130" t="s">
        <v>2119</v>
      </c>
      <c r="C68" s="97">
        <v>11</v>
      </c>
      <c r="D68" s="97">
        <v>1</v>
      </c>
      <c r="E68" s="97">
        <v>1</v>
      </c>
      <c r="F68" s="96" t="s">
        <v>1570</v>
      </c>
    </row>
    <row r="69" spans="1:6" x14ac:dyDescent="0.2">
      <c r="A69" s="129" t="s">
        <v>1894</v>
      </c>
      <c r="B69" s="130" t="s">
        <v>2119</v>
      </c>
      <c r="C69" s="97">
        <v>17</v>
      </c>
      <c r="D69" s="97">
        <v>1</v>
      </c>
      <c r="E69" s="97">
        <v>1</v>
      </c>
      <c r="F69" s="96" t="s">
        <v>1570</v>
      </c>
    </row>
    <row r="70" spans="1:6" x14ac:dyDescent="0.2">
      <c r="A70" s="129" t="s">
        <v>1892</v>
      </c>
      <c r="B70" s="130" t="s">
        <v>2119</v>
      </c>
      <c r="C70" s="97">
        <v>20</v>
      </c>
      <c r="D70" s="97">
        <v>1</v>
      </c>
      <c r="E70" s="97">
        <v>1</v>
      </c>
      <c r="F70" s="96" t="s">
        <v>1570</v>
      </c>
    </row>
    <row r="71" spans="1:6" x14ac:dyDescent="0.2">
      <c r="A71" s="129" t="s">
        <v>1968</v>
      </c>
      <c r="B71" s="130" t="s">
        <v>2119</v>
      </c>
      <c r="C71" s="97">
        <v>2</v>
      </c>
      <c r="D71" s="97">
        <v>1</v>
      </c>
      <c r="E71" s="97">
        <v>1</v>
      </c>
      <c r="F71" s="96" t="s">
        <v>1570</v>
      </c>
    </row>
    <row r="72" spans="1:6" x14ac:dyDescent="0.2">
      <c r="A72" s="129" t="s">
        <v>1887</v>
      </c>
      <c r="B72" s="130" t="s">
        <v>2119</v>
      </c>
      <c r="C72" s="97">
        <v>35</v>
      </c>
      <c r="D72" s="97">
        <v>1</v>
      </c>
      <c r="E72" s="97">
        <v>1</v>
      </c>
      <c r="F72" s="96" t="s">
        <v>1624</v>
      </c>
    </row>
    <row r="73" spans="1:6" x14ac:dyDescent="0.2">
      <c r="A73" s="129" t="s">
        <v>1887</v>
      </c>
      <c r="B73" s="130" t="s">
        <v>2119</v>
      </c>
      <c r="C73" s="97">
        <v>2</v>
      </c>
      <c r="D73" s="97">
        <v>1</v>
      </c>
      <c r="E73" s="97">
        <v>1</v>
      </c>
      <c r="F73" s="96" t="s">
        <v>1624</v>
      </c>
    </row>
    <row r="74" spans="1:6" x14ac:dyDescent="0.2">
      <c r="A74" s="129" t="s">
        <v>1588</v>
      </c>
      <c r="B74" s="130" t="s">
        <v>2119</v>
      </c>
      <c r="C74" s="97">
        <v>25</v>
      </c>
      <c r="D74" s="97">
        <v>1</v>
      </c>
      <c r="E74" s="97">
        <v>1</v>
      </c>
      <c r="F74" s="96" t="s">
        <v>1570</v>
      </c>
    </row>
    <row r="75" spans="1:6" x14ac:dyDescent="0.2">
      <c r="A75" s="129" t="s">
        <v>1588</v>
      </c>
      <c r="B75" s="130" t="s">
        <v>2119</v>
      </c>
      <c r="C75" s="97">
        <v>16</v>
      </c>
      <c r="D75" s="97">
        <v>1</v>
      </c>
      <c r="E75" s="97">
        <v>1</v>
      </c>
      <c r="F75" s="96" t="s">
        <v>1570</v>
      </c>
    </row>
    <row r="76" spans="1:6" x14ac:dyDescent="0.2">
      <c r="A76" s="129" t="s">
        <v>1588</v>
      </c>
      <c r="B76" s="130" t="s">
        <v>2119</v>
      </c>
      <c r="C76" s="97">
        <v>2</v>
      </c>
      <c r="D76" s="97">
        <v>1</v>
      </c>
      <c r="E76" s="97">
        <v>1</v>
      </c>
      <c r="F76" s="96" t="s">
        <v>1570</v>
      </c>
    </row>
    <row r="77" spans="1:6" x14ac:dyDescent="0.2">
      <c r="A77" s="129" t="s">
        <v>1589</v>
      </c>
      <c r="B77" s="130" t="s">
        <v>2119</v>
      </c>
      <c r="C77" s="97">
        <v>3</v>
      </c>
      <c r="D77" s="97">
        <v>1</v>
      </c>
      <c r="E77" s="97">
        <v>1</v>
      </c>
      <c r="F77" s="96" t="s">
        <v>1570</v>
      </c>
    </row>
    <row r="78" spans="1:6" x14ac:dyDescent="0.2">
      <c r="A78" s="129" t="s">
        <v>1589</v>
      </c>
      <c r="B78" s="130" t="s">
        <v>2119</v>
      </c>
      <c r="C78" s="97">
        <v>2</v>
      </c>
      <c r="D78" s="97">
        <v>1</v>
      </c>
      <c r="E78" s="97">
        <v>1</v>
      </c>
      <c r="F78" s="96" t="s">
        <v>1570</v>
      </c>
    </row>
    <row r="79" spans="1:6" x14ac:dyDescent="0.2">
      <c r="A79" s="129" t="s">
        <v>1625</v>
      </c>
      <c r="B79" s="130" t="s">
        <v>2119</v>
      </c>
      <c r="C79" s="97">
        <v>1</v>
      </c>
      <c r="D79" s="97">
        <v>1</v>
      </c>
      <c r="E79" s="97">
        <v>1</v>
      </c>
      <c r="F79" s="96" t="s">
        <v>1570</v>
      </c>
    </row>
    <row r="80" spans="1:6" x14ac:dyDescent="0.2">
      <c r="A80" s="129" t="s">
        <v>1590</v>
      </c>
      <c r="B80" s="130" t="s">
        <v>2119</v>
      </c>
      <c r="C80" s="97">
        <v>1</v>
      </c>
      <c r="D80" s="97">
        <v>1</v>
      </c>
      <c r="E80" s="97">
        <v>1</v>
      </c>
      <c r="F80" s="96" t="s">
        <v>1570</v>
      </c>
    </row>
    <row r="81" spans="1:6" x14ac:dyDescent="0.2">
      <c r="A81" s="129" t="s">
        <v>1590</v>
      </c>
      <c r="B81" s="130" t="s">
        <v>2119</v>
      </c>
      <c r="C81" s="97">
        <v>4</v>
      </c>
      <c r="D81" s="97">
        <v>1</v>
      </c>
      <c r="E81" s="97">
        <v>1</v>
      </c>
      <c r="F81" s="96" t="s">
        <v>1570</v>
      </c>
    </row>
    <row r="82" spans="1:6" x14ac:dyDescent="0.2">
      <c r="A82" s="129" t="s">
        <v>1591</v>
      </c>
      <c r="B82" s="130" t="s">
        <v>2119</v>
      </c>
      <c r="C82" s="97">
        <v>25</v>
      </c>
      <c r="D82" s="97">
        <v>1</v>
      </c>
      <c r="E82" s="97">
        <v>1</v>
      </c>
      <c r="F82" s="96" t="s">
        <v>1570</v>
      </c>
    </row>
    <row r="83" spans="1:6" x14ac:dyDescent="0.2">
      <c r="A83" s="129" t="s">
        <v>1591</v>
      </c>
      <c r="B83" s="130" t="s">
        <v>2119</v>
      </c>
      <c r="C83" s="97">
        <v>2</v>
      </c>
      <c r="D83" s="97">
        <v>1</v>
      </c>
      <c r="E83" s="97">
        <v>1</v>
      </c>
      <c r="F83" s="96" t="s">
        <v>1570</v>
      </c>
    </row>
    <row r="84" spans="1:6" x14ac:dyDescent="0.2">
      <c r="A84" s="129" t="s">
        <v>1592</v>
      </c>
      <c r="B84" s="130" t="s">
        <v>2119</v>
      </c>
      <c r="C84" s="97">
        <v>8</v>
      </c>
      <c r="D84" s="97">
        <v>1</v>
      </c>
      <c r="E84" s="97">
        <v>1</v>
      </c>
      <c r="F84" s="96" t="s">
        <v>1570</v>
      </c>
    </row>
    <row r="85" spans="1:6" x14ac:dyDescent="0.2">
      <c r="A85" s="129" t="s">
        <v>1592</v>
      </c>
      <c r="B85" s="130" t="s">
        <v>2119</v>
      </c>
      <c r="C85" s="97">
        <v>3</v>
      </c>
      <c r="D85" s="97">
        <v>1</v>
      </c>
      <c r="E85" s="97">
        <v>1</v>
      </c>
      <c r="F85" s="96" t="s">
        <v>1570</v>
      </c>
    </row>
    <row r="86" spans="1:6" x14ac:dyDescent="0.2">
      <c r="A86" s="129" t="s">
        <v>1592</v>
      </c>
      <c r="B86" s="130" t="s">
        <v>2119</v>
      </c>
      <c r="C86" s="97">
        <v>22</v>
      </c>
      <c r="D86" s="97">
        <v>1</v>
      </c>
      <c r="E86" s="97">
        <v>1</v>
      </c>
      <c r="F86" s="96" t="s">
        <v>1570</v>
      </c>
    </row>
    <row r="87" spans="1:6" x14ac:dyDescent="0.2">
      <c r="A87" s="129" t="s">
        <v>1594</v>
      </c>
      <c r="B87" s="130" t="s">
        <v>2119</v>
      </c>
      <c r="C87" s="97">
        <v>1</v>
      </c>
      <c r="D87" s="97">
        <v>1</v>
      </c>
      <c r="E87" s="97">
        <v>1</v>
      </c>
      <c r="F87" s="96" t="s">
        <v>1570</v>
      </c>
    </row>
    <row r="88" spans="1:6" x14ac:dyDescent="0.2">
      <c r="A88" s="129" t="s">
        <v>1594</v>
      </c>
      <c r="B88" s="130" t="s">
        <v>2119</v>
      </c>
      <c r="C88" s="97">
        <v>5</v>
      </c>
      <c r="D88" s="97">
        <v>1</v>
      </c>
      <c r="E88" s="97">
        <v>1</v>
      </c>
      <c r="F88" s="96" t="s">
        <v>1570</v>
      </c>
    </row>
    <row r="89" spans="1:6" x14ac:dyDescent="0.2">
      <c r="A89" s="129" t="s">
        <v>1626</v>
      </c>
      <c r="B89" s="130" t="s">
        <v>2119</v>
      </c>
      <c r="C89" s="97">
        <v>50</v>
      </c>
      <c r="D89" s="97">
        <v>1</v>
      </c>
      <c r="E89" s="97">
        <v>1</v>
      </c>
      <c r="F89" s="96" t="s">
        <v>1570</v>
      </c>
    </row>
    <row r="90" spans="1:6" x14ac:dyDescent="0.2">
      <c r="A90" s="129" t="s">
        <v>1627</v>
      </c>
      <c r="B90" s="130" t="s">
        <v>2119</v>
      </c>
      <c r="C90" s="97">
        <v>5</v>
      </c>
      <c r="D90" s="97">
        <v>1</v>
      </c>
      <c r="E90" s="97">
        <v>1</v>
      </c>
      <c r="F90" s="96" t="s">
        <v>1570</v>
      </c>
    </row>
    <row r="91" spans="1:6" x14ac:dyDescent="0.2">
      <c r="A91" s="129" t="s">
        <v>1628</v>
      </c>
      <c r="B91" s="130" t="s">
        <v>2119</v>
      </c>
      <c r="C91" s="97">
        <v>5</v>
      </c>
      <c r="D91" s="97">
        <v>1</v>
      </c>
      <c r="E91" s="97">
        <v>1</v>
      </c>
      <c r="F91" s="96" t="s">
        <v>1570</v>
      </c>
    </row>
    <row r="92" spans="1:6" x14ac:dyDescent="0.2">
      <c r="A92" s="129" t="s">
        <v>1629</v>
      </c>
      <c r="B92" s="130" t="s">
        <v>2119</v>
      </c>
      <c r="C92" s="97">
        <v>8</v>
      </c>
      <c r="D92" s="97">
        <v>1</v>
      </c>
      <c r="E92" s="97">
        <v>1</v>
      </c>
      <c r="F92" s="96" t="s">
        <v>1570</v>
      </c>
    </row>
    <row r="93" spans="1:6" x14ac:dyDescent="0.2">
      <c r="A93" s="129" t="s">
        <v>1630</v>
      </c>
      <c r="B93" s="130" t="s">
        <v>2119</v>
      </c>
      <c r="C93" s="97">
        <v>18</v>
      </c>
      <c r="D93" s="97">
        <v>1</v>
      </c>
      <c r="E93" s="97">
        <v>1</v>
      </c>
      <c r="F93" s="96" t="s">
        <v>1570</v>
      </c>
    </row>
    <row r="94" spans="1:6" x14ac:dyDescent="0.2">
      <c r="A94" s="129" t="s">
        <v>1631</v>
      </c>
      <c r="B94" s="130" t="s">
        <v>2119</v>
      </c>
      <c r="C94" s="97">
        <v>5</v>
      </c>
      <c r="D94" s="97">
        <v>1</v>
      </c>
      <c r="E94" s="97">
        <v>1</v>
      </c>
      <c r="F94" s="96" t="s">
        <v>1570</v>
      </c>
    </row>
    <row r="95" spans="1:6" x14ac:dyDescent="0.2">
      <c r="A95" s="129" t="s">
        <v>1632</v>
      </c>
      <c r="B95" s="130" t="s">
        <v>2119</v>
      </c>
      <c r="C95" s="97">
        <v>5</v>
      </c>
      <c r="D95" s="97">
        <v>1</v>
      </c>
      <c r="E95" s="97">
        <v>1</v>
      </c>
      <c r="F95" s="96" t="s">
        <v>1570</v>
      </c>
    </row>
    <row r="96" spans="1:6" x14ac:dyDescent="0.2">
      <c r="A96" s="129" t="s">
        <v>1633</v>
      </c>
      <c r="B96" s="130" t="s">
        <v>2119</v>
      </c>
      <c r="C96" s="97">
        <v>20</v>
      </c>
      <c r="D96" s="97">
        <v>1</v>
      </c>
      <c r="E96" s="97">
        <v>1</v>
      </c>
      <c r="F96" s="96" t="s">
        <v>1570</v>
      </c>
    </row>
    <row r="97" spans="1:6" x14ac:dyDescent="0.2">
      <c r="A97" s="129" t="s">
        <v>1634</v>
      </c>
      <c r="B97" s="130" t="s">
        <v>2119</v>
      </c>
      <c r="C97" s="97">
        <v>3</v>
      </c>
      <c r="D97" s="97">
        <v>1</v>
      </c>
      <c r="E97" s="97">
        <v>1</v>
      </c>
      <c r="F97" s="96" t="s">
        <v>1570</v>
      </c>
    </row>
    <row r="98" spans="1:6" x14ac:dyDescent="0.2">
      <c r="A98" s="129" t="s">
        <v>1635</v>
      </c>
      <c r="B98" s="130" t="s">
        <v>2119</v>
      </c>
      <c r="C98" s="97">
        <v>5</v>
      </c>
      <c r="D98" s="97">
        <v>1</v>
      </c>
      <c r="E98" s="97">
        <v>1</v>
      </c>
      <c r="F98" s="96" t="s">
        <v>1570</v>
      </c>
    </row>
    <row r="99" spans="1:6" x14ac:dyDescent="0.2">
      <c r="A99" s="129" t="s">
        <v>1953</v>
      </c>
      <c r="B99" s="130" t="s">
        <v>2120</v>
      </c>
      <c r="C99" s="97">
        <v>55</v>
      </c>
      <c r="D99" s="97">
        <v>1</v>
      </c>
      <c r="E99" s="97">
        <v>1</v>
      </c>
      <c r="F99" s="96" t="s">
        <v>1576</v>
      </c>
    </row>
    <row r="100" spans="1:6" x14ac:dyDescent="0.2">
      <c r="A100" s="129" t="s">
        <v>1953</v>
      </c>
      <c r="B100" s="130" t="s">
        <v>2120</v>
      </c>
      <c r="C100" s="97">
        <v>1</v>
      </c>
      <c r="D100" s="97">
        <v>1</v>
      </c>
      <c r="E100" s="97">
        <v>1</v>
      </c>
      <c r="F100" s="96" t="s">
        <v>1576</v>
      </c>
    </row>
    <row r="101" spans="1:6" x14ac:dyDescent="0.2">
      <c r="A101" s="129" t="s">
        <v>1943</v>
      </c>
      <c r="B101" s="130" t="s">
        <v>2120</v>
      </c>
      <c r="C101" s="97">
        <v>19</v>
      </c>
      <c r="D101" s="97">
        <v>1</v>
      </c>
      <c r="E101" s="97">
        <v>1</v>
      </c>
      <c r="F101" s="96" t="s">
        <v>1573</v>
      </c>
    </row>
    <row r="102" spans="1:6" x14ac:dyDescent="0.2">
      <c r="A102" s="129" t="s">
        <v>1946</v>
      </c>
      <c r="B102" s="130" t="s">
        <v>2120</v>
      </c>
      <c r="C102" s="97">
        <v>51</v>
      </c>
      <c r="D102" s="97">
        <v>1</v>
      </c>
      <c r="E102" s="97">
        <v>1</v>
      </c>
      <c r="F102" s="96" t="s">
        <v>1573</v>
      </c>
    </row>
    <row r="103" spans="1:6" x14ac:dyDescent="0.2">
      <c r="A103" s="129" t="s">
        <v>1639</v>
      </c>
      <c r="B103" s="130" t="s">
        <v>2120</v>
      </c>
      <c r="C103" s="97">
        <v>18</v>
      </c>
      <c r="D103" s="97">
        <v>1</v>
      </c>
      <c r="E103" s="97">
        <v>1</v>
      </c>
      <c r="F103" s="96" t="s">
        <v>1570</v>
      </c>
    </row>
    <row r="104" spans="1:6" x14ac:dyDescent="0.2">
      <c r="A104" s="129" t="s">
        <v>1639</v>
      </c>
      <c r="B104" s="130" t="s">
        <v>2120</v>
      </c>
      <c r="C104" s="97">
        <v>30</v>
      </c>
      <c r="D104" s="97">
        <v>1</v>
      </c>
      <c r="E104" s="97">
        <v>1</v>
      </c>
      <c r="F104" s="96" t="s">
        <v>1570</v>
      </c>
    </row>
    <row r="105" spans="1:6" x14ac:dyDescent="0.2">
      <c r="A105" s="129" t="s">
        <v>1639</v>
      </c>
      <c r="B105" s="130" t="s">
        <v>2120</v>
      </c>
      <c r="C105" s="97">
        <v>26</v>
      </c>
      <c r="D105" s="97">
        <v>1</v>
      </c>
      <c r="E105" s="97">
        <v>1</v>
      </c>
      <c r="F105" s="96" t="s">
        <v>1570</v>
      </c>
    </row>
    <row r="106" spans="1:6" x14ac:dyDescent="0.2">
      <c r="A106" s="129" t="s">
        <v>1639</v>
      </c>
      <c r="B106" s="130" t="s">
        <v>2120</v>
      </c>
      <c r="C106" s="97">
        <v>18</v>
      </c>
      <c r="D106" s="97">
        <v>1</v>
      </c>
      <c r="E106" s="97">
        <v>1</v>
      </c>
      <c r="F106" s="96" t="s">
        <v>1570</v>
      </c>
    </row>
    <row r="107" spans="1:6" x14ac:dyDescent="0.2">
      <c r="A107" s="129" t="s">
        <v>1639</v>
      </c>
      <c r="B107" s="130" t="s">
        <v>2120</v>
      </c>
      <c r="C107" s="97">
        <v>6</v>
      </c>
      <c r="D107" s="97">
        <v>1</v>
      </c>
      <c r="E107" s="97">
        <v>1</v>
      </c>
      <c r="F107" s="96" t="s">
        <v>1570</v>
      </c>
    </row>
    <row r="108" spans="1:6" x14ac:dyDescent="0.2">
      <c r="A108" s="129" t="s">
        <v>2154</v>
      </c>
      <c r="B108" s="130" t="s">
        <v>2120</v>
      </c>
      <c r="C108" s="97">
        <v>2</v>
      </c>
      <c r="D108" s="97">
        <v>1</v>
      </c>
      <c r="E108" s="97">
        <v>1</v>
      </c>
      <c r="F108" s="96" t="s">
        <v>1573</v>
      </c>
    </row>
    <row r="109" spans="1:6" x14ac:dyDescent="0.2">
      <c r="A109" s="129" t="s">
        <v>2227</v>
      </c>
      <c r="B109" s="130" t="s">
        <v>2120</v>
      </c>
      <c r="C109" s="97">
        <v>2</v>
      </c>
      <c r="D109" s="97">
        <v>1</v>
      </c>
      <c r="E109" s="97">
        <v>1</v>
      </c>
      <c r="F109" s="96" t="s">
        <v>1573</v>
      </c>
    </row>
    <row r="110" spans="1:6" x14ac:dyDescent="0.2">
      <c r="A110" s="129" t="s">
        <v>1642</v>
      </c>
      <c r="B110" s="130" t="s">
        <v>2120</v>
      </c>
      <c r="C110" s="97">
        <v>2</v>
      </c>
      <c r="D110" s="97">
        <v>1</v>
      </c>
      <c r="E110" s="97">
        <v>1</v>
      </c>
      <c r="F110" s="96" t="s">
        <v>1570</v>
      </c>
    </row>
    <row r="111" spans="1:6" x14ac:dyDescent="0.2">
      <c r="A111" s="129" t="s">
        <v>1642</v>
      </c>
      <c r="B111" s="130" t="s">
        <v>2120</v>
      </c>
      <c r="C111" s="97">
        <v>4</v>
      </c>
      <c r="D111" s="97">
        <v>1</v>
      </c>
      <c r="E111" s="97">
        <v>1</v>
      </c>
      <c r="F111" s="96" t="s">
        <v>1570</v>
      </c>
    </row>
    <row r="112" spans="1:6" x14ac:dyDescent="0.2">
      <c r="A112" s="129" t="s">
        <v>1643</v>
      </c>
      <c r="B112" s="130" t="s">
        <v>2120</v>
      </c>
      <c r="C112" s="97">
        <v>1</v>
      </c>
      <c r="D112" s="97">
        <v>1</v>
      </c>
      <c r="E112" s="97">
        <v>1</v>
      </c>
      <c r="F112" s="96" t="s">
        <v>1624</v>
      </c>
    </row>
    <row r="113" spans="1:6" x14ac:dyDescent="0.2">
      <c r="A113" s="129" t="s">
        <v>1644</v>
      </c>
      <c r="B113" s="130" t="s">
        <v>2121</v>
      </c>
      <c r="C113" s="97">
        <v>3</v>
      </c>
      <c r="D113" s="97">
        <v>1</v>
      </c>
      <c r="E113" s="97">
        <v>1</v>
      </c>
      <c r="F113" s="96" t="s">
        <v>1570</v>
      </c>
    </row>
    <row r="114" spans="1:6" x14ac:dyDescent="0.2">
      <c r="A114" s="129" t="s">
        <v>1644</v>
      </c>
      <c r="B114" s="130" t="s">
        <v>2121</v>
      </c>
      <c r="C114" s="97">
        <v>3</v>
      </c>
      <c r="D114" s="97">
        <v>1</v>
      </c>
      <c r="E114" s="97">
        <v>1</v>
      </c>
      <c r="F114" s="96" t="s">
        <v>1570</v>
      </c>
    </row>
    <row r="115" spans="1:6" x14ac:dyDescent="0.2">
      <c r="A115" s="129" t="s">
        <v>1645</v>
      </c>
      <c r="B115" s="130" t="s">
        <v>2120</v>
      </c>
      <c r="C115" s="97">
        <v>13</v>
      </c>
      <c r="D115" s="97">
        <v>1</v>
      </c>
      <c r="E115" s="97">
        <v>1</v>
      </c>
      <c r="F115" s="96" t="s">
        <v>1570</v>
      </c>
    </row>
    <row r="116" spans="1:6" x14ac:dyDescent="0.2">
      <c r="A116" s="129" t="s">
        <v>1646</v>
      </c>
      <c r="B116" s="130" t="s">
        <v>2120</v>
      </c>
      <c r="C116" s="97">
        <v>12</v>
      </c>
      <c r="D116" s="97">
        <v>1</v>
      </c>
      <c r="E116" s="97">
        <v>1</v>
      </c>
      <c r="F116" s="96" t="s">
        <v>1570</v>
      </c>
    </row>
    <row r="117" spans="1:6" x14ac:dyDescent="0.2">
      <c r="A117" s="129" t="s">
        <v>1646</v>
      </c>
      <c r="B117" s="130" t="s">
        <v>2120</v>
      </c>
      <c r="C117" s="97">
        <v>7</v>
      </c>
      <c r="D117" s="97">
        <v>1</v>
      </c>
      <c r="E117" s="97">
        <v>1</v>
      </c>
      <c r="F117" s="96" t="s">
        <v>1570</v>
      </c>
    </row>
    <row r="118" spans="1:6" ht="12" customHeight="1" x14ac:dyDescent="0.2">
      <c r="A118" s="129" t="s">
        <v>1646</v>
      </c>
      <c r="B118" s="130" t="s">
        <v>2120</v>
      </c>
      <c r="C118" s="97">
        <v>14</v>
      </c>
      <c r="D118" s="97">
        <v>1</v>
      </c>
      <c r="E118" s="97">
        <v>1</v>
      </c>
      <c r="F118" s="96" t="s">
        <v>1570</v>
      </c>
    </row>
    <row r="119" spans="1:6" x14ac:dyDescent="0.2">
      <c r="A119" s="129" t="s">
        <v>1646</v>
      </c>
      <c r="B119" s="130" t="s">
        <v>2120</v>
      </c>
      <c r="C119" s="97">
        <v>13</v>
      </c>
      <c r="D119" s="97">
        <v>1</v>
      </c>
      <c r="E119" s="97">
        <v>1</v>
      </c>
      <c r="F119" s="96" t="s">
        <v>1570</v>
      </c>
    </row>
    <row r="120" spans="1:6" x14ac:dyDescent="0.2">
      <c r="A120" s="129" t="s">
        <v>1646</v>
      </c>
      <c r="B120" s="130" t="s">
        <v>2120</v>
      </c>
      <c r="C120" s="97">
        <v>9</v>
      </c>
      <c r="D120" s="97">
        <v>1</v>
      </c>
      <c r="E120" s="97">
        <v>1</v>
      </c>
      <c r="F120" s="96" t="s">
        <v>1570</v>
      </c>
    </row>
    <row r="121" spans="1:6" x14ac:dyDescent="0.2">
      <c r="A121" s="129" t="s">
        <v>1646</v>
      </c>
      <c r="B121" s="130" t="s">
        <v>2120</v>
      </c>
      <c r="C121" s="97">
        <v>12</v>
      </c>
      <c r="D121" s="97">
        <v>1</v>
      </c>
      <c r="E121" s="97">
        <v>1</v>
      </c>
      <c r="F121" s="96" t="s">
        <v>1570</v>
      </c>
    </row>
    <row r="122" spans="1:6" x14ac:dyDescent="0.2">
      <c r="A122" s="129" t="s">
        <v>1646</v>
      </c>
      <c r="B122" s="130" t="s">
        <v>2120</v>
      </c>
      <c r="C122" s="97">
        <v>3</v>
      </c>
      <c r="D122" s="97">
        <v>1</v>
      </c>
      <c r="E122" s="97">
        <v>1</v>
      </c>
      <c r="F122" s="96" t="s">
        <v>1570</v>
      </c>
    </row>
    <row r="123" spans="1:6" x14ac:dyDescent="0.2">
      <c r="A123" s="129" t="s">
        <v>1646</v>
      </c>
      <c r="B123" s="130" t="s">
        <v>2120</v>
      </c>
      <c r="C123" s="97">
        <v>1</v>
      </c>
      <c r="D123" s="97">
        <v>1</v>
      </c>
      <c r="E123" s="97">
        <v>1</v>
      </c>
      <c r="F123" s="96" t="s">
        <v>1570</v>
      </c>
    </row>
    <row r="124" spans="1:6" x14ac:dyDescent="0.2">
      <c r="A124" s="129" t="s">
        <v>1646</v>
      </c>
      <c r="B124" s="130" t="s">
        <v>2120</v>
      </c>
      <c r="C124" s="97">
        <v>4</v>
      </c>
      <c r="D124" s="97">
        <v>1</v>
      </c>
      <c r="E124" s="97">
        <v>1</v>
      </c>
      <c r="F124" s="96" t="s">
        <v>1570</v>
      </c>
    </row>
    <row r="125" spans="1:6" x14ac:dyDescent="0.2">
      <c r="A125" s="129" t="s">
        <v>1646</v>
      </c>
      <c r="B125" s="130" t="s">
        <v>2120</v>
      </c>
      <c r="C125" s="97">
        <v>1</v>
      </c>
      <c r="D125" s="97">
        <v>1</v>
      </c>
      <c r="E125" s="97">
        <v>1</v>
      </c>
      <c r="F125" s="96" t="s">
        <v>1570</v>
      </c>
    </row>
    <row r="126" spans="1:6" x14ac:dyDescent="0.2">
      <c r="A126" s="129" t="s">
        <v>1647</v>
      </c>
      <c r="B126" s="130" t="s">
        <v>2120</v>
      </c>
      <c r="C126" s="97">
        <v>2</v>
      </c>
      <c r="D126" s="97">
        <v>1</v>
      </c>
      <c r="E126" s="97">
        <v>1</v>
      </c>
      <c r="F126" s="96" t="s">
        <v>1570</v>
      </c>
    </row>
    <row r="127" spans="1:6" x14ac:dyDescent="0.2">
      <c r="A127" s="129" t="s">
        <v>1959</v>
      </c>
      <c r="B127" s="130" t="s">
        <v>2120</v>
      </c>
      <c r="C127" s="97">
        <v>2</v>
      </c>
      <c r="D127" s="97">
        <v>1</v>
      </c>
      <c r="E127" s="97">
        <v>1</v>
      </c>
      <c r="F127" s="96" t="s">
        <v>1573</v>
      </c>
    </row>
    <row r="128" spans="1:6" x14ac:dyDescent="0.2">
      <c r="A128" s="129" t="s">
        <v>1959</v>
      </c>
      <c r="B128" s="130" t="s">
        <v>2120</v>
      </c>
      <c r="C128" s="97">
        <v>3</v>
      </c>
      <c r="D128" s="97">
        <v>1</v>
      </c>
      <c r="E128" s="97">
        <v>1</v>
      </c>
      <c r="F128" s="96" t="s">
        <v>1573</v>
      </c>
    </row>
    <row r="129" spans="1:6" x14ac:dyDescent="0.2">
      <c r="A129" s="129" t="s">
        <v>1649</v>
      </c>
      <c r="B129" s="130" t="s">
        <v>2120</v>
      </c>
      <c r="C129" s="97">
        <v>8</v>
      </c>
      <c r="D129" s="97">
        <v>1</v>
      </c>
      <c r="E129" s="97">
        <v>1</v>
      </c>
      <c r="F129" s="96" t="s">
        <v>1570</v>
      </c>
    </row>
    <row r="130" spans="1:6" x14ac:dyDescent="0.2">
      <c r="A130" s="129" t="s">
        <v>1649</v>
      </c>
      <c r="B130" s="130" t="s">
        <v>2120</v>
      </c>
      <c r="C130" s="97">
        <v>12</v>
      </c>
      <c r="D130" s="97">
        <v>1</v>
      </c>
      <c r="E130" s="97">
        <v>1</v>
      </c>
      <c r="F130" s="96" t="s">
        <v>1570</v>
      </c>
    </row>
    <row r="131" spans="1:6" x14ac:dyDescent="0.2">
      <c r="A131" s="129" t="s">
        <v>1649</v>
      </c>
      <c r="B131" s="130" t="s">
        <v>2120</v>
      </c>
      <c r="C131" s="97">
        <v>2</v>
      </c>
      <c r="D131" s="97">
        <v>1</v>
      </c>
      <c r="E131" s="97">
        <v>1</v>
      </c>
      <c r="F131" s="96" t="s">
        <v>1570</v>
      </c>
    </row>
    <row r="132" spans="1:6" x14ac:dyDescent="0.2">
      <c r="A132" s="129" t="s">
        <v>1649</v>
      </c>
      <c r="B132" s="130" t="s">
        <v>2120</v>
      </c>
      <c r="C132" s="97">
        <v>6</v>
      </c>
      <c r="D132" s="97">
        <v>1</v>
      </c>
      <c r="E132" s="97">
        <v>1</v>
      </c>
      <c r="F132" s="96" t="s">
        <v>1570</v>
      </c>
    </row>
    <row r="133" spans="1:6" x14ac:dyDescent="0.2">
      <c r="A133" s="129" t="s">
        <v>1649</v>
      </c>
      <c r="B133" s="130" t="s">
        <v>2120</v>
      </c>
      <c r="C133" s="97">
        <v>2</v>
      </c>
      <c r="D133" s="97">
        <v>1</v>
      </c>
      <c r="E133" s="97">
        <v>1</v>
      </c>
      <c r="F133" s="96" t="s">
        <v>1570</v>
      </c>
    </row>
    <row r="134" spans="1:6" x14ac:dyDescent="0.2">
      <c r="A134" s="129" t="s">
        <v>1649</v>
      </c>
      <c r="B134" s="130" t="s">
        <v>2120</v>
      </c>
      <c r="C134" s="97">
        <v>5</v>
      </c>
      <c r="D134" s="97">
        <v>1</v>
      </c>
      <c r="E134" s="97">
        <v>1</v>
      </c>
      <c r="F134" s="96" t="s">
        <v>1570</v>
      </c>
    </row>
    <row r="135" spans="1:6" x14ac:dyDescent="0.2">
      <c r="A135" s="129" t="s">
        <v>1941</v>
      </c>
      <c r="B135" s="130" t="s">
        <v>2120</v>
      </c>
      <c r="C135" s="97">
        <v>6</v>
      </c>
      <c r="D135" s="97">
        <v>1</v>
      </c>
      <c r="E135" s="97">
        <v>1</v>
      </c>
      <c r="F135" s="96" t="s">
        <v>1573</v>
      </c>
    </row>
    <row r="136" spans="1:6" x14ac:dyDescent="0.2">
      <c r="A136" s="129" t="s">
        <v>2228</v>
      </c>
      <c r="B136" s="130" t="s">
        <v>2120</v>
      </c>
      <c r="C136" s="97">
        <v>25</v>
      </c>
      <c r="D136" s="97">
        <v>1</v>
      </c>
      <c r="E136" s="97">
        <v>1</v>
      </c>
      <c r="F136" s="96" t="s">
        <v>1573</v>
      </c>
    </row>
    <row r="137" spans="1:6" x14ac:dyDescent="0.2">
      <c r="A137" s="129" t="s">
        <v>1945</v>
      </c>
      <c r="B137" s="130" t="s">
        <v>2120</v>
      </c>
      <c r="C137" s="97">
        <v>25</v>
      </c>
      <c r="D137" s="97">
        <v>1</v>
      </c>
      <c r="E137" s="97">
        <v>1</v>
      </c>
      <c r="F137" s="96" t="s">
        <v>1573</v>
      </c>
    </row>
    <row r="138" spans="1:6" x14ac:dyDescent="0.2">
      <c r="A138" s="129" t="s">
        <v>1945</v>
      </c>
      <c r="B138" s="130" t="s">
        <v>2120</v>
      </c>
      <c r="C138" s="97">
        <v>24</v>
      </c>
      <c r="D138" s="97">
        <v>1</v>
      </c>
      <c r="E138" s="97">
        <v>1</v>
      </c>
      <c r="F138" s="96" t="s">
        <v>1573</v>
      </c>
    </row>
    <row r="139" spans="1:6" x14ac:dyDescent="0.2">
      <c r="A139" s="129" t="s">
        <v>1945</v>
      </c>
      <c r="B139" s="130" t="s">
        <v>2120</v>
      </c>
      <c r="C139" s="97">
        <v>13</v>
      </c>
      <c r="D139" s="97">
        <v>1</v>
      </c>
      <c r="E139" s="97">
        <v>1</v>
      </c>
      <c r="F139" s="96" t="s">
        <v>1573</v>
      </c>
    </row>
    <row r="140" spans="1:6" x14ac:dyDescent="0.2">
      <c r="A140" s="129" t="s">
        <v>1945</v>
      </c>
      <c r="B140" s="130" t="s">
        <v>2120</v>
      </c>
      <c r="C140" s="97">
        <v>3</v>
      </c>
      <c r="D140" s="97">
        <v>1</v>
      </c>
      <c r="E140" s="97">
        <v>1</v>
      </c>
      <c r="F140" s="96" t="s">
        <v>1573</v>
      </c>
    </row>
    <row r="141" spans="1:6" x14ac:dyDescent="0.2">
      <c r="A141" s="129" t="s">
        <v>1944</v>
      </c>
      <c r="B141" s="130" t="s">
        <v>2120</v>
      </c>
      <c r="C141" s="97">
        <v>16</v>
      </c>
      <c r="D141" s="97">
        <v>1</v>
      </c>
      <c r="E141" s="97">
        <v>1</v>
      </c>
      <c r="F141" s="96" t="s">
        <v>1576</v>
      </c>
    </row>
    <row r="142" spans="1:6" x14ac:dyDescent="0.2">
      <c r="A142" s="129" t="s">
        <v>1944</v>
      </c>
      <c r="B142" s="130" t="s">
        <v>2120</v>
      </c>
      <c r="C142" s="97">
        <v>16</v>
      </c>
      <c r="D142" s="97">
        <v>1</v>
      </c>
      <c r="E142" s="97">
        <v>1</v>
      </c>
      <c r="F142" s="96" t="s">
        <v>1576</v>
      </c>
    </row>
    <row r="143" spans="1:6" x14ac:dyDescent="0.2">
      <c r="A143" s="129" t="s">
        <v>1944</v>
      </c>
      <c r="B143" s="130" t="s">
        <v>2120</v>
      </c>
      <c r="C143" s="97">
        <v>16</v>
      </c>
      <c r="D143" s="97">
        <v>1</v>
      </c>
      <c r="E143" s="97">
        <v>1</v>
      </c>
      <c r="F143" s="96" t="s">
        <v>1576</v>
      </c>
    </row>
    <row r="144" spans="1:6" x14ac:dyDescent="0.2">
      <c r="A144" s="129" t="s">
        <v>1944</v>
      </c>
      <c r="B144" s="130" t="s">
        <v>2120</v>
      </c>
      <c r="C144" s="97">
        <v>2</v>
      </c>
      <c r="D144" s="97">
        <v>1</v>
      </c>
      <c r="E144" s="97">
        <v>1</v>
      </c>
      <c r="F144" s="96" t="s">
        <v>1576</v>
      </c>
    </row>
    <row r="145" spans="1:6" x14ac:dyDescent="0.2">
      <c r="A145" s="129" t="s">
        <v>2226</v>
      </c>
      <c r="B145" s="130" t="s">
        <v>2120</v>
      </c>
      <c r="C145" s="97">
        <v>20</v>
      </c>
      <c r="D145" s="97">
        <v>1</v>
      </c>
      <c r="E145" s="97">
        <v>1</v>
      </c>
      <c r="F145" s="96" t="s">
        <v>1576</v>
      </c>
    </row>
    <row r="146" spans="1:6" x14ac:dyDescent="0.2">
      <c r="A146" s="129" t="s">
        <v>2226</v>
      </c>
      <c r="B146" s="130" t="s">
        <v>2120</v>
      </c>
      <c r="C146" s="97">
        <v>1</v>
      </c>
      <c r="D146" s="97">
        <v>1</v>
      </c>
      <c r="E146" s="97">
        <v>1</v>
      </c>
      <c r="F146" s="96" t="s">
        <v>1576</v>
      </c>
    </row>
    <row r="147" spans="1:6" x14ac:dyDescent="0.2">
      <c r="A147" s="129" t="s">
        <v>1947</v>
      </c>
      <c r="B147" s="130" t="s">
        <v>2120</v>
      </c>
      <c r="C147" s="97">
        <v>22</v>
      </c>
      <c r="D147" s="97">
        <v>1</v>
      </c>
      <c r="E147" s="97">
        <v>1</v>
      </c>
      <c r="F147" s="96" t="s">
        <v>1573</v>
      </c>
    </row>
    <row r="148" spans="1:6" x14ac:dyDescent="0.2">
      <c r="A148" s="129" t="s">
        <v>1947</v>
      </c>
      <c r="B148" s="130" t="s">
        <v>2120</v>
      </c>
      <c r="C148" s="97">
        <v>16</v>
      </c>
      <c r="D148" s="97">
        <v>1</v>
      </c>
      <c r="E148" s="97">
        <v>1</v>
      </c>
      <c r="F148" s="96" t="s">
        <v>1573</v>
      </c>
    </row>
    <row r="149" spans="1:6" x14ac:dyDescent="0.2">
      <c r="A149" s="129" t="s">
        <v>2225</v>
      </c>
      <c r="B149" s="130" t="s">
        <v>2120</v>
      </c>
      <c r="C149" s="97">
        <v>2</v>
      </c>
      <c r="D149" s="97">
        <v>1</v>
      </c>
      <c r="E149" s="97">
        <v>1</v>
      </c>
      <c r="F149" s="96" t="s">
        <v>1570</v>
      </c>
    </row>
    <row r="150" spans="1:6" x14ac:dyDescent="0.2">
      <c r="A150" s="129" t="s">
        <v>1948</v>
      </c>
      <c r="B150" s="130" t="s">
        <v>2120</v>
      </c>
      <c r="C150" s="97">
        <v>6</v>
      </c>
      <c r="D150" s="97">
        <v>1</v>
      </c>
      <c r="E150" s="97">
        <v>1</v>
      </c>
      <c r="F150" s="96" t="s">
        <v>1570</v>
      </c>
    </row>
    <row r="151" spans="1:6" x14ac:dyDescent="0.2">
      <c r="A151" s="129" t="s">
        <v>1948</v>
      </c>
      <c r="B151" s="130" t="s">
        <v>2120</v>
      </c>
      <c r="C151" s="97">
        <v>6</v>
      </c>
      <c r="D151" s="97">
        <v>1</v>
      </c>
      <c r="E151" s="97">
        <v>1</v>
      </c>
      <c r="F151" s="96" t="s">
        <v>1570</v>
      </c>
    </row>
    <row r="152" spans="1:6" x14ac:dyDescent="0.2">
      <c r="A152" s="129" t="s">
        <v>1942</v>
      </c>
      <c r="B152" s="130" t="s">
        <v>2120</v>
      </c>
      <c r="C152" s="97">
        <v>3</v>
      </c>
      <c r="D152" s="97">
        <v>1</v>
      </c>
      <c r="E152" s="97">
        <v>1</v>
      </c>
      <c r="F152" s="96" t="s">
        <v>1570</v>
      </c>
    </row>
    <row r="153" spans="1:6" x14ac:dyDescent="0.2">
      <c r="A153" s="129" t="s">
        <v>1942</v>
      </c>
      <c r="B153" s="130" t="s">
        <v>2120</v>
      </c>
      <c r="C153" s="97">
        <v>7</v>
      </c>
      <c r="D153" s="97">
        <v>1</v>
      </c>
      <c r="E153" s="97">
        <v>1</v>
      </c>
      <c r="F153" s="96" t="s">
        <v>1570</v>
      </c>
    </row>
    <row r="154" spans="1:6" x14ac:dyDescent="0.2">
      <c r="A154" s="129" t="s">
        <v>1942</v>
      </c>
      <c r="B154" s="130" t="s">
        <v>2120</v>
      </c>
      <c r="C154" s="97">
        <v>2</v>
      </c>
      <c r="D154" s="97">
        <v>1</v>
      </c>
      <c r="E154" s="97">
        <v>1</v>
      </c>
      <c r="F154" s="96" t="s">
        <v>1570</v>
      </c>
    </row>
    <row r="155" spans="1:6" x14ac:dyDescent="0.2">
      <c r="A155" s="129" t="s">
        <v>1594</v>
      </c>
      <c r="B155" s="130" t="s">
        <v>2120</v>
      </c>
      <c r="C155" s="97">
        <v>1</v>
      </c>
      <c r="D155" s="97">
        <v>1</v>
      </c>
      <c r="E155" s="97">
        <v>1</v>
      </c>
      <c r="F155" s="96" t="s">
        <v>1659</v>
      </c>
    </row>
    <row r="156" spans="1:6" x14ac:dyDescent="0.2">
      <c r="A156" s="129" t="s">
        <v>1660</v>
      </c>
      <c r="B156" s="130" t="s">
        <v>2120</v>
      </c>
      <c r="C156" s="97">
        <v>4</v>
      </c>
      <c r="D156" s="97">
        <v>1</v>
      </c>
      <c r="E156" s="97">
        <v>1</v>
      </c>
      <c r="F156" s="96" t="s">
        <v>1659</v>
      </c>
    </row>
    <row r="157" spans="1:6" x14ac:dyDescent="0.2">
      <c r="A157" s="129" t="s">
        <v>1660</v>
      </c>
      <c r="B157" s="130" t="s">
        <v>2120</v>
      </c>
      <c r="C157" s="97">
        <v>40</v>
      </c>
      <c r="D157" s="97">
        <v>1</v>
      </c>
      <c r="E157" s="97">
        <v>1</v>
      </c>
      <c r="F157" s="96" t="s">
        <v>1659</v>
      </c>
    </row>
    <row r="158" spans="1:6" x14ac:dyDescent="0.2">
      <c r="A158" s="129" t="s">
        <v>2224</v>
      </c>
      <c r="B158" s="130" t="s">
        <v>2121</v>
      </c>
      <c r="C158" s="97">
        <v>40</v>
      </c>
      <c r="D158" s="97">
        <v>1</v>
      </c>
      <c r="E158" s="97">
        <v>1</v>
      </c>
      <c r="F158" s="96" t="s">
        <v>1570</v>
      </c>
    </row>
    <row r="159" spans="1:6" x14ac:dyDescent="0.2">
      <c r="A159" s="129" t="s">
        <v>1662</v>
      </c>
      <c r="B159" s="130" t="s">
        <v>2120</v>
      </c>
      <c r="C159" s="97">
        <v>1</v>
      </c>
      <c r="D159" s="97">
        <v>1</v>
      </c>
      <c r="E159" s="97">
        <v>1</v>
      </c>
      <c r="F159" s="96" t="s">
        <v>1570</v>
      </c>
    </row>
    <row r="160" spans="1:6" x14ac:dyDescent="0.2">
      <c r="A160" s="129" t="s">
        <v>1662</v>
      </c>
      <c r="B160" s="130" t="s">
        <v>2120</v>
      </c>
      <c r="C160" s="97">
        <v>1</v>
      </c>
      <c r="D160" s="97">
        <v>1</v>
      </c>
      <c r="E160" s="97">
        <v>1</v>
      </c>
      <c r="F160" s="96" t="s">
        <v>1570</v>
      </c>
    </row>
    <row r="161" spans="1:6" x14ac:dyDescent="0.2">
      <c r="A161" s="129" t="s">
        <v>1662</v>
      </c>
      <c r="B161" s="130" t="s">
        <v>2120</v>
      </c>
      <c r="C161" s="97">
        <v>1</v>
      </c>
      <c r="D161" s="97">
        <v>1</v>
      </c>
      <c r="E161" s="97">
        <v>1</v>
      </c>
      <c r="F161" s="96" t="s">
        <v>1570</v>
      </c>
    </row>
    <row r="162" spans="1:6" x14ac:dyDescent="0.2">
      <c r="A162" s="129" t="s">
        <v>1662</v>
      </c>
      <c r="B162" s="130" t="s">
        <v>2120</v>
      </c>
      <c r="C162" s="97">
        <v>39</v>
      </c>
      <c r="D162" s="97">
        <v>1</v>
      </c>
      <c r="E162" s="97">
        <v>1</v>
      </c>
      <c r="F162" s="96" t="s">
        <v>1570</v>
      </c>
    </row>
    <row r="163" spans="1:6" x14ac:dyDescent="0.2">
      <c r="A163" s="129" t="s">
        <v>1663</v>
      </c>
      <c r="B163" s="130" t="s">
        <v>2120</v>
      </c>
      <c r="C163" s="97">
        <v>9</v>
      </c>
      <c r="D163" s="97">
        <v>1</v>
      </c>
      <c r="E163" s="97">
        <v>1</v>
      </c>
      <c r="F163" s="96" t="s">
        <v>1570</v>
      </c>
    </row>
    <row r="164" spans="1:6" x14ac:dyDescent="0.2">
      <c r="A164" s="129" t="s">
        <v>1663</v>
      </c>
      <c r="B164" s="130" t="s">
        <v>2120</v>
      </c>
      <c r="C164" s="97">
        <v>6</v>
      </c>
      <c r="D164" s="97">
        <v>1</v>
      </c>
      <c r="E164" s="97">
        <v>1</v>
      </c>
      <c r="F164" s="96" t="s">
        <v>1570</v>
      </c>
    </row>
    <row r="165" spans="1:6" x14ac:dyDescent="0.2">
      <c r="A165" s="129" t="s">
        <v>1663</v>
      </c>
      <c r="B165" s="130" t="s">
        <v>2120</v>
      </c>
      <c r="C165" s="97">
        <v>1</v>
      </c>
      <c r="D165" s="97">
        <v>1</v>
      </c>
      <c r="E165" s="97">
        <v>1</v>
      </c>
      <c r="F165" s="96" t="s">
        <v>1570</v>
      </c>
    </row>
    <row r="166" spans="1:6" x14ac:dyDescent="0.2">
      <c r="A166" s="129" t="s">
        <v>1664</v>
      </c>
      <c r="B166" s="130" t="s">
        <v>2120</v>
      </c>
      <c r="C166" s="97">
        <v>1</v>
      </c>
      <c r="D166" s="97">
        <v>1</v>
      </c>
      <c r="E166" s="97">
        <v>1</v>
      </c>
      <c r="F166" s="96" t="s">
        <v>1570</v>
      </c>
    </row>
    <row r="167" spans="1:6" x14ac:dyDescent="0.2">
      <c r="A167" s="129" t="s">
        <v>1665</v>
      </c>
      <c r="B167" s="130" t="s">
        <v>2120</v>
      </c>
      <c r="C167" s="97">
        <v>91</v>
      </c>
      <c r="D167" s="97">
        <v>1</v>
      </c>
      <c r="E167" s="97">
        <v>1</v>
      </c>
      <c r="F167" s="96" t="s">
        <v>1570</v>
      </c>
    </row>
    <row r="168" spans="1:6" x14ac:dyDescent="0.2">
      <c r="A168" s="129" t="s">
        <v>1665</v>
      </c>
      <c r="B168" s="130" t="s">
        <v>2120</v>
      </c>
      <c r="C168" s="97">
        <v>1</v>
      </c>
      <c r="D168" s="97">
        <v>1</v>
      </c>
      <c r="E168" s="97">
        <v>1</v>
      </c>
      <c r="F168" s="96" t="s">
        <v>1570</v>
      </c>
    </row>
    <row r="169" spans="1:6" x14ac:dyDescent="0.2">
      <c r="A169" s="129" t="s">
        <v>1665</v>
      </c>
      <c r="B169" s="130" t="s">
        <v>2120</v>
      </c>
      <c r="C169" s="97">
        <v>6</v>
      </c>
      <c r="D169" s="97">
        <v>1</v>
      </c>
      <c r="E169" s="97">
        <v>1</v>
      </c>
      <c r="F169" s="96" t="s">
        <v>1570</v>
      </c>
    </row>
    <row r="170" spans="1:6" x14ac:dyDescent="0.2">
      <c r="A170" s="129" t="s">
        <v>2223</v>
      </c>
      <c r="B170" s="130" t="s">
        <v>2122</v>
      </c>
      <c r="C170" s="97">
        <v>1</v>
      </c>
      <c r="D170" s="97">
        <v>1</v>
      </c>
      <c r="E170" s="97">
        <v>1</v>
      </c>
      <c r="F170" s="96" t="s">
        <v>1570</v>
      </c>
    </row>
    <row r="171" spans="1:6" x14ac:dyDescent="0.2">
      <c r="A171" s="129" t="s">
        <v>2222</v>
      </c>
      <c r="B171" s="130" t="s">
        <v>2122</v>
      </c>
      <c r="C171" s="97">
        <v>1</v>
      </c>
      <c r="D171" s="97">
        <v>1</v>
      </c>
      <c r="E171" s="97">
        <v>1</v>
      </c>
      <c r="F171" s="96" t="s">
        <v>1570</v>
      </c>
    </row>
    <row r="172" spans="1:6" x14ac:dyDescent="0.2">
      <c r="A172" s="129" t="s">
        <v>1604</v>
      </c>
      <c r="B172" s="130" t="s">
        <v>2122</v>
      </c>
      <c r="C172" s="97">
        <v>14</v>
      </c>
      <c r="D172" s="97">
        <v>1</v>
      </c>
      <c r="E172" s="97">
        <v>1</v>
      </c>
      <c r="F172" s="96" t="s">
        <v>1570</v>
      </c>
    </row>
    <row r="173" spans="1:6" x14ac:dyDescent="0.2">
      <c r="A173" s="129" t="s">
        <v>1930</v>
      </c>
      <c r="B173" s="130" t="s">
        <v>2122</v>
      </c>
      <c r="C173" s="97">
        <v>7</v>
      </c>
      <c r="D173" s="97">
        <v>1</v>
      </c>
      <c r="E173" s="97">
        <v>1</v>
      </c>
      <c r="F173" s="96" t="s">
        <v>1570</v>
      </c>
    </row>
    <row r="174" spans="1:6" x14ac:dyDescent="0.2">
      <c r="A174" s="129" t="s">
        <v>1929</v>
      </c>
      <c r="B174" s="130" t="s">
        <v>2122</v>
      </c>
      <c r="C174" s="97">
        <v>5</v>
      </c>
      <c r="D174" s="97">
        <v>1</v>
      </c>
      <c r="E174" s="97">
        <v>1</v>
      </c>
      <c r="F174" s="96" t="s">
        <v>1570</v>
      </c>
    </row>
    <row r="175" spans="1:6" x14ac:dyDescent="0.2">
      <c r="A175" s="129" t="s">
        <v>2181</v>
      </c>
      <c r="B175" s="130" t="s">
        <v>2122</v>
      </c>
      <c r="C175" s="97">
        <v>2</v>
      </c>
      <c r="D175" s="97">
        <v>1</v>
      </c>
      <c r="E175" s="97">
        <v>1</v>
      </c>
      <c r="F175" s="96" t="s">
        <v>1570</v>
      </c>
    </row>
    <row r="176" spans="1:6" x14ac:dyDescent="0.2">
      <c r="A176" s="129" t="s">
        <v>1931</v>
      </c>
      <c r="B176" s="130" t="s">
        <v>2122</v>
      </c>
      <c r="C176" s="97">
        <v>7</v>
      </c>
      <c r="D176" s="97">
        <v>1</v>
      </c>
      <c r="E176" s="97">
        <v>1</v>
      </c>
      <c r="F176" s="96" t="s">
        <v>1570</v>
      </c>
    </row>
    <row r="177" spans="1:6" x14ac:dyDescent="0.2">
      <c r="A177" s="129" t="s">
        <v>1931</v>
      </c>
      <c r="B177" s="130" t="s">
        <v>2122</v>
      </c>
      <c r="C177" s="97">
        <v>2</v>
      </c>
      <c r="D177" s="97">
        <v>1</v>
      </c>
      <c r="E177" s="97">
        <v>1</v>
      </c>
      <c r="F177" s="96" t="s">
        <v>1570</v>
      </c>
    </row>
    <row r="178" spans="1:6" x14ac:dyDescent="0.2">
      <c r="A178" s="129" t="s">
        <v>2179</v>
      </c>
      <c r="B178" s="130" t="s">
        <v>2122</v>
      </c>
      <c r="C178" s="97">
        <v>2</v>
      </c>
      <c r="D178" s="97">
        <v>1</v>
      </c>
      <c r="E178" s="97">
        <v>1</v>
      </c>
      <c r="F178" s="96" t="s">
        <v>1570</v>
      </c>
    </row>
    <row r="179" spans="1:6" x14ac:dyDescent="0.2">
      <c r="A179" s="129" t="s">
        <v>1914</v>
      </c>
      <c r="B179" s="130" t="s">
        <v>2122</v>
      </c>
      <c r="C179" s="97">
        <v>6</v>
      </c>
      <c r="D179" s="97">
        <v>1</v>
      </c>
      <c r="E179" s="97">
        <v>1</v>
      </c>
      <c r="F179" s="96" t="s">
        <v>1570</v>
      </c>
    </row>
    <row r="180" spans="1:6" x14ac:dyDescent="0.2">
      <c r="A180" s="129" t="s">
        <v>1933</v>
      </c>
      <c r="B180" s="130" t="s">
        <v>2122</v>
      </c>
      <c r="C180" s="97">
        <v>8</v>
      </c>
      <c r="D180" s="97">
        <v>1</v>
      </c>
      <c r="E180" s="97">
        <v>1</v>
      </c>
      <c r="F180" s="96" t="s">
        <v>1570</v>
      </c>
    </row>
    <row r="181" spans="1:6" x14ac:dyDescent="0.2">
      <c r="A181" s="129" t="s">
        <v>1932</v>
      </c>
      <c r="B181" s="130" t="s">
        <v>2122</v>
      </c>
      <c r="C181" s="97">
        <v>9</v>
      </c>
      <c r="D181" s="97">
        <v>1</v>
      </c>
      <c r="E181" s="97">
        <v>1</v>
      </c>
      <c r="F181" s="96" t="s">
        <v>1570</v>
      </c>
    </row>
    <row r="182" spans="1:6" x14ac:dyDescent="0.2">
      <c r="A182" s="129" t="s">
        <v>1916</v>
      </c>
      <c r="B182" s="130" t="s">
        <v>2122</v>
      </c>
      <c r="C182" s="97">
        <v>24</v>
      </c>
      <c r="D182" s="97">
        <v>1</v>
      </c>
      <c r="E182" s="97">
        <v>1</v>
      </c>
      <c r="F182" s="96" t="s">
        <v>1570</v>
      </c>
    </row>
    <row r="183" spans="1:6" x14ac:dyDescent="0.2">
      <c r="A183" s="129" t="s">
        <v>2221</v>
      </c>
      <c r="B183" s="130" t="s">
        <v>2122</v>
      </c>
      <c r="C183" s="97">
        <v>1</v>
      </c>
      <c r="D183" s="97">
        <v>1</v>
      </c>
      <c r="E183" s="97">
        <v>1</v>
      </c>
      <c r="F183" s="96" t="s">
        <v>1570</v>
      </c>
    </row>
    <row r="184" spans="1:6" x14ac:dyDescent="0.2">
      <c r="A184" s="129" t="s">
        <v>2165</v>
      </c>
      <c r="B184" s="130" t="s">
        <v>2122</v>
      </c>
      <c r="C184" s="97">
        <v>8</v>
      </c>
      <c r="D184" s="97">
        <v>1</v>
      </c>
      <c r="E184" s="97">
        <v>1</v>
      </c>
      <c r="F184" s="96" t="s">
        <v>1570</v>
      </c>
    </row>
    <row r="185" spans="1:6" x14ac:dyDescent="0.2">
      <c r="A185" s="129" t="s">
        <v>2220</v>
      </c>
      <c r="B185" s="130" t="s">
        <v>2122</v>
      </c>
      <c r="C185" s="97">
        <v>2</v>
      </c>
      <c r="D185" s="97">
        <v>1</v>
      </c>
      <c r="E185" s="97">
        <v>1</v>
      </c>
      <c r="F185" s="96" t="s">
        <v>1570</v>
      </c>
    </row>
    <row r="186" spans="1:6" x14ac:dyDescent="0.2">
      <c r="A186" s="129" t="s">
        <v>1977</v>
      </c>
      <c r="B186" s="130" t="s">
        <v>2122</v>
      </c>
      <c r="C186" s="97">
        <v>4</v>
      </c>
      <c r="D186" s="97">
        <v>1</v>
      </c>
      <c r="E186" s="97">
        <v>1</v>
      </c>
      <c r="F186" s="96" t="s">
        <v>1570</v>
      </c>
    </row>
    <row r="187" spans="1:6" x14ac:dyDescent="0.2">
      <c r="A187" s="129" t="s">
        <v>1975</v>
      </c>
      <c r="B187" s="130" t="s">
        <v>2122</v>
      </c>
      <c r="C187" s="97">
        <v>4</v>
      </c>
      <c r="D187" s="97">
        <v>1</v>
      </c>
      <c r="E187" s="97">
        <v>1</v>
      </c>
      <c r="F187" s="96" t="s">
        <v>1570</v>
      </c>
    </row>
    <row r="188" spans="1:6" x14ac:dyDescent="0.2">
      <c r="A188" s="129" t="s">
        <v>1972</v>
      </c>
      <c r="B188" s="130" t="s">
        <v>2122</v>
      </c>
      <c r="C188" s="97">
        <v>2</v>
      </c>
      <c r="D188" s="97">
        <v>1</v>
      </c>
      <c r="E188" s="97">
        <v>1</v>
      </c>
      <c r="F188" s="96" t="s">
        <v>1570</v>
      </c>
    </row>
    <row r="189" spans="1:6" x14ac:dyDescent="0.2">
      <c r="A189" s="129" t="s">
        <v>1912</v>
      </c>
      <c r="B189" s="130" t="s">
        <v>2122</v>
      </c>
      <c r="C189" s="97">
        <v>6</v>
      </c>
      <c r="D189" s="97">
        <v>1</v>
      </c>
      <c r="E189" s="97">
        <v>1</v>
      </c>
      <c r="F189" s="96" t="s">
        <v>1570</v>
      </c>
    </row>
    <row r="190" spans="1:6" x14ac:dyDescent="0.2">
      <c r="A190" s="129" t="s">
        <v>1978</v>
      </c>
      <c r="B190" s="130" t="s">
        <v>2122</v>
      </c>
      <c r="C190" s="97">
        <v>11</v>
      </c>
      <c r="D190" s="97">
        <v>1</v>
      </c>
      <c r="E190" s="97">
        <v>1</v>
      </c>
      <c r="F190" s="96" t="s">
        <v>1570</v>
      </c>
    </row>
    <row r="191" spans="1:6" x14ac:dyDescent="0.2">
      <c r="A191" s="129" t="s">
        <v>1976</v>
      </c>
      <c r="B191" s="130" t="s">
        <v>2122</v>
      </c>
      <c r="C191" s="97">
        <v>5</v>
      </c>
      <c r="D191" s="97">
        <v>1</v>
      </c>
      <c r="E191" s="97">
        <v>1</v>
      </c>
      <c r="F191" s="96" t="s">
        <v>1570</v>
      </c>
    </row>
    <row r="192" spans="1:6" x14ac:dyDescent="0.2">
      <c r="A192" s="129" t="s">
        <v>1998</v>
      </c>
      <c r="B192" s="130" t="s">
        <v>2122</v>
      </c>
      <c r="C192" s="97">
        <v>6</v>
      </c>
      <c r="D192" s="97">
        <v>1</v>
      </c>
      <c r="E192" s="97">
        <v>1</v>
      </c>
      <c r="F192" s="96" t="s">
        <v>1570</v>
      </c>
    </row>
    <row r="193" spans="1:6" x14ac:dyDescent="0.2">
      <c r="A193" s="129" t="s">
        <v>2177</v>
      </c>
      <c r="B193" s="130" t="s">
        <v>2122</v>
      </c>
      <c r="C193" s="97">
        <v>3</v>
      </c>
      <c r="D193" s="97">
        <v>1</v>
      </c>
      <c r="E193" s="97">
        <v>1</v>
      </c>
      <c r="F193" s="96" t="s">
        <v>1570</v>
      </c>
    </row>
    <row r="194" spans="1:6" x14ac:dyDescent="0.2">
      <c r="A194" s="129" t="s">
        <v>1892</v>
      </c>
      <c r="B194" s="130" t="s">
        <v>2122</v>
      </c>
      <c r="C194" s="97">
        <v>1</v>
      </c>
      <c r="D194" s="97">
        <v>1</v>
      </c>
      <c r="E194" s="97">
        <v>1</v>
      </c>
      <c r="F194" s="96" t="s">
        <v>1570</v>
      </c>
    </row>
    <row r="195" spans="1:6" x14ac:dyDescent="0.2">
      <c r="A195" s="129" t="s">
        <v>1887</v>
      </c>
      <c r="B195" s="130" t="s">
        <v>2122</v>
      </c>
      <c r="C195" s="97">
        <v>1</v>
      </c>
      <c r="D195" s="97">
        <v>1</v>
      </c>
      <c r="E195" s="97">
        <v>1</v>
      </c>
      <c r="F195" s="96" t="s">
        <v>1570</v>
      </c>
    </row>
    <row r="196" spans="1:6" x14ac:dyDescent="0.2">
      <c r="A196" s="129" t="s">
        <v>2210</v>
      </c>
      <c r="B196" s="130" t="s">
        <v>2122</v>
      </c>
      <c r="C196" s="97">
        <v>3</v>
      </c>
      <c r="D196" s="97">
        <v>1</v>
      </c>
      <c r="E196" s="97">
        <v>1</v>
      </c>
      <c r="F196" s="96" t="s">
        <v>1570</v>
      </c>
    </row>
    <row r="197" spans="1:6" x14ac:dyDescent="0.2">
      <c r="A197" s="129" t="s">
        <v>2200</v>
      </c>
      <c r="B197" s="130" t="s">
        <v>2122</v>
      </c>
      <c r="C197" s="97">
        <v>3</v>
      </c>
      <c r="D197" s="97">
        <v>1</v>
      </c>
      <c r="E197" s="97">
        <v>1</v>
      </c>
      <c r="F197" s="96" t="s">
        <v>1570</v>
      </c>
    </row>
    <row r="198" spans="1:6" x14ac:dyDescent="0.2">
      <c r="A198" s="129" t="s">
        <v>2219</v>
      </c>
      <c r="B198" s="130" t="s">
        <v>2122</v>
      </c>
      <c r="C198" s="97">
        <v>4</v>
      </c>
      <c r="D198" s="97">
        <v>1</v>
      </c>
      <c r="E198" s="97">
        <v>1</v>
      </c>
      <c r="F198" s="96" t="s">
        <v>1570</v>
      </c>
    </row>
    <row r="199" spans="1:6" x14ac:dyDescent="0.2">
      <c r="A199" s="129" t="s">
        <v>2198</v>
      </c>
      <c r="B199" s="130" t="s">
        <v>2122</v>
      </c>
      <c r="C199" s="97">
        <v>3</v>
      </c>
      <c r="D199" s="97">
        <v>1</v>
      </c>
      <c r="E199" s="97">
        <v>1</v>
      </c>
      <c r="F199" s="96" t="s">
        <v>1570</v>
      </c>
    </row>
    <row r="200" spans="1:6" x14ac:dyDescent="0.2">
      <c r="A200" s="129" t="s">
        <v>2209</v>
      </c>
      <c r="B200" s="130" t="s">
        <v>2122</v>
      </c>
      <c r="C200" s="97">
        <v>4</v>
      </c>
      <c r="D200" s="97">
        <v>1</v>
      </c>
      <c r="E200" s="97">
        <v>1</v>
      </c>
      <c r="F200" s="96" t="s">
        <v>1570</v>
      </c>
    </row>
    <row r="201" spans="1:6" x14ac:dyDescent="0.2">
      <c r="A201" s="129" t="s">
        <v>2208</v>
      </c>
      <c r="B201" s="130" t="s">
        <v>2122</v>
      </c>
      <c r="C201" s="97">
        <v>4</v>
      </c>
      <c r="D201" s="97">
        <v>1</v>
      </c>
      <c r="E201" s="97">
        <v>1</v>
      </c>
      <c r="F201" s="96" t="s">
        <v>1570</v>
      </c>
    </row>
    <row r="202" spans="1:6" x14ac:dyDescent="0.2">
      <c r="A202" s="129" t="s">
        <v>2212</v>
      </c>
      <c r="B202" s="130" t="s">
        <v>2122</v>
      </c>
      <c r="C202" s="97">
        <v>1</v>
      </c>
      <c r="D202" s="97">
        <v>1</v>
      </c>
      <c r="E202" s="97">
        <v>1</v>
      </c>
      <c r="F202" s="96" t="s">
        <v>1570</v>
      </c>
    </row>
    <row r="203" spans="1:6" x14ac:dyDescent="0.2">
      <c r="A203" s="129" t="s">
        <v>2218</v>
      </c>
      <c r="B203" s="130" t="s">
        <v>2122</v>
      </c>
      <c r="C203" s="97">
        <v>4</v>
      </c>
      <c r="D203" s="97">
        <v>1</v>
      </c>
      <c r="E203" s="97">
        <v>1</v>
      </c>
      <c r="F203" s="96" t="s">
        <v>1570</v>
      </c>
    </row>
    <row r="204" spans="1:6" x14ac:dyDescent="0.2">
      <c r="A204" s="129" t="s">
        <v>2204</v>
      </c>
      <c r="B204" s="130" t="s">
        <v>2122</v>
      </c>
      <c r="C204" s="97">
        <v>4</v>
      </c>
      <c r="D204" s="97">
        <v>1</v>
      </c>
      <c r="E204" s="97">
        <v>1</v>
      </c>
      <c r="F204" s="96" t="s">
        <v>1570</v>
      </c>
    </row>
    <row r="205" spans="1:6" x14ac:dyDescent="0.2">
      <c r="A205" s="129" t="s">
        <v>1876</v>
      </c>
      <c r="B205" s="130" t="s">
        <v>2122</v>
      </c>
      <c r="C205" s="97">
        <v>3</v>
      </c>
      <c r="D205" s="97">
        <v>1</v>
      </c>
      <c r="E205" s="97">
        <v>1</v>
      </c>
      <c r="F205" s="96" t="s">
        <v>1570</v>
      </c>
    </row>
    <row r="206" spans="1:6" x14ac:dyDescent="0.2">
      <c r="A206" s="129" t="s">
        <v>1965</v>
      </c>
      <c r="B206" s="130" t="s">
        <v>2122</v>
      </c>
      <c r="C206" s="97">
        <v>22</v>
      </c>
      <c r="D206" s="97">
        <v>1</v>
      </c>
      <c r="E206" s="97">
        <v>1</v>
      </c>
      <c r="F206" s="96" t="s">
        <v>1570</v>
      </c>
    </row>
    <row r="207" spans="1:6" x14ac:dyDescent="0.2">
      <c r="A207" s="129" t="s">
        <v>1906</v>
      </c>
      <c r="B207" s="130" t="s">
        <v>2122</v>
      </c>
      <c r="C207" s="97">
        <v>1</v>
      </c>
      <c r="D207" s="97">
        <v>1</v>
      </c>
      <c r="E207" s="97">
        <v>1</v>
      </c>
      <c r="F207" s="96" t="s">
        <v>1570</v>
      </c>
    </row>
    <row r="208" spans="1:6" x14ac:dyDescent="0.2">
      <c r="A208" s="129" t="s">
        <v>1966</v>
      </c>
      <c r="B208" s="130" t="s">
        <v>2122</v>
      </c>
      <c r="C208" s="97">
        <v>1</v>
      </c>
      <c r="D208" s="97">
        <v>1</v>
      </c>
      <c r="E208" s="97">
        <v>1</v>
      </c>
      <c r="F208" s="96" t="s">
        <v>1570</v>
      </c>
    </row>
    <row r="209" spans="1:6" x14ac:dyDescent="0.2">
      <c r="A209" s="129" t="s">
        <v>1913</v>
      </c>
      <c r="B209" s="130" t="s">
        <v>2122</v>
      </c>
      <c r="C209" s="97">
        <v>3</v>
      </c>
      <c r="D209" s="97">
        <v>1</v>
      </c>
      <c r="E209" s="97">
        <v>1</v>
      </c>
      <c r="F209" s="96" t="s">
        <v>1570</v>
      </c>
    </row>
    <row r="210" spans="1:6" x14ac:dyDescent="0.2">
      <c r="A210" s="129" t="s">
        <v>1889</v>
      </c>
      <c r="B210" s="130" t="s">
        <v>2122</v>
      </c>
      <c r="C210" s="97">
        <v>12</v>
      </c>
      <c r="D210" s="97">
        <v>1</v>
      </c>
      <c r="E210" s="97">
        <v>1</v>
      </c>
      <c r="F210" s="96" t="s">
        <v>1659</v>
      </c>
    </row>
    <row r="211" spans="1:6" x14ac:dyDescent="0.2">
      <c r="A211" s="129" t="s">
        <v>1922</v>
      </c>
      <c r="B211" s="130" t="s">
        <v>2122</v>
      </c>
      <c r="C211" s="97">
        <v>20</v>
      </c>
      <c r="D211" s="97">
        <v>1</v>
      </c>
      <c r="E211" s="97">
        <v>1</v>
      </c>
      <c r="F211" s="96" t="s">
        <v>1570</v>
      </c>
    </row>
    <row r="212" spans="1:6" x14ac:dyDescent="0.2">
      <c r="A212" s="129" t="s">
        <v>1908</v>
      </c>
      <c r="B212" s="130" t="s">
        <v>2122</v>
      </c>
      <c r="C212" s="97">
        <v>3</v>
      </c>
      <c r="D212" s="97">
        <v>1</v>
      </c>
      <c r="E212" s="97">
        <v>1</v>
      </c>
      <c r="F212" s="96" t="s">
        <v>1570</v>
      </c>
    </row>
    <row r="213" spans="1:6" x14ac:dyDescent="0.2">
      <c r="A213" s="129" t="s">
        <v>1990</v>
      </c>
      <c r="B213" s="130" t="s">
        <v>2122</v>
      </c>
      <c r="C213" s="97">
        <v>3</v>
      </c>
      <c r="D213" s="97">
        <v>1</v>
      </c>
      <c r="E213" s="97">
        <v>1</v>
      </c>
      <c r="F213" s="96" t="s">
        <v>1570</v>
      </c>
    </row>
    <row r="214" spans="1:6" x14ac:dyDescent="0.2">
      <c r="A214" s="129" t="s">
        <v>1989</v>
      </c>
      <c r="B214" s="130" t="s">
        <v>2122</v>
      </c>
      <c r="C214" s="97">
        <v>4</v>
      </c>
      <c r="D214" s="97">
        <v>1</v>
      </c>
      <c r="E214" s="97">
        <v>1</v>
      </c>
      <c r="F214" s="96" t="s">
        <v>1570</v>
      </c>
    </row>
    <row r="215" spans="1:6" x14ac:dyDescent="0.2">
      <c r="A215" s="129" t="s">
        <v>1909</v>
      </c>
      <c r="B215" s="130" t="s">
        <v>2122</v>
      </c>
      <c r="C215" s="97">
        <v>14</v>
      </c>
      <c r="D215" s="97">
        <v>1</v>
      </c>
      <c r="E215" s="97">
        <v>1</v>
      </c>
      <c r="F215" s="96" t="s">
        <v>1570</v>
      </c>
    </row>
    <row r="216" spans="1:6" x14ac:dyDescent="0.2">
      <c r="A216" s="129" t="s">
        <v>1907</v>
      </c>
      <c r="B216" s="130" t="s">
        <v>2122</v>
      </c>
      <c r="C216" s="97">
        <v>2</v>
      </c>
      <c r="D216" s="97">
        <v>1</v>
      </c>
      <c r="E216" s="97">
        <v>1</v>
      </c>
      <c r="F216" s="96" t="s">
        <v>1570</v>
      </c>
    </row>
    <row r="217" spans="1:6" x14ac:dyDescent="0.2">
      <c r="A217" s="129" t="s">
        <v>1904</v>
      </c>
      <c r="B217" s="130" t="s">
        <v>2122</v>
      </c>
      <c r="C217" s="97">
        <v>2</v>
      </c>
      <c r="D217" s="97">
        <v>1</v>
      </c>
      <c r="E217" s="97">
        <v>1</v>
      </c>
      <c r="F217" s="96" t="s">
        <v>1570</v>
      </c>
    </row>
    <row r="218" spans="1:6" x14ac:dyDescent="0.2">
      <c r="A218" s="129" t="s">
        <v>2196</v>
      </c>
      <c r="B218" s="130" t="s">
        <v>2122</v>
      </c>
      <c r="C218" s="97">
        <v>4</v>
      </c>
      <c r="D218" s="97">
        <v>1</v>
      </c>
      <c r="E218" s="97">
        <v>1</v>
      </c>
      <c r="F218" s="96" t="s">
        <v>1570</v>
      </c>
    </row>
    <row r="219" spans="1:6" x14ac:dyDescent="0.2">
      <c r="A219" s="129" t="s">
        <v>2195</v>
      </c>
      <c r="B219" s="130" t="s">
        <v>2122</v>
      </c>
      <c r="C219" s="97">
        <v>4</v>
      </c>
      <c r="D219" s="97">
        <v>1</v>
      </c>
      <c r="E219" s="97">
        <v>1</v>
      </c>
      <c r="F219" s="96" t="s">
        <v>1570</v>
      </c>
    </row>
    <row r="220" spans="1:6" x14ac:dyDescent="0.2">
      <c r="A220" s="129" t="s">
        <v>2026</v>
      </c>
      <c r="B220" s="130" t="s">
        <v>2122</v>
      </c>
      <c r="C220" s="97">
        <v>3</v>
      </c>
      <c r="D220" s="97">
        <v>1</v>
      </c>
      <c r="E220" s="97">
        <v>1</v>
      </c>
      <c r="F220" s="96" t="s">
        <v>1570</v>
      </c>
    </row>
    <row r="221" spans="1:6" x14ac:dyDescent="0.2">
      <c r="A221" s="129" t="s">
        <v>2211</v>
      </c>
      <c r="B221" s="130" t="s">
        <v>2122</v>
      </c>
      <c r="C221" s="97">
        <v>4</v>
      </c>
      <c r="D221" s="97">
        <v>1</v>
      </c>
      <c r="E221" s="97">
        <v>1</v>
      </c>
      <c r="F221" s="96" t="s">
        <v>1570</v>
      </c>
    </row>
    <row r="222" spans="1:6" x14ac:dyDescent="0.2">
      <c r="A222" s="129" t="s">
        <v>2207</v>
      </c>
      <c r="B222" s="130" t="s">
        <v>2122</v>
      </c>
      <c r="C222" s="97">
        <v>4</v>
      </c>
      <c r="D222" s="97">
        <v>1</v>
      </c>
      <c r="E222" s="97">
        <v>1</v>
      </c>
      <c r="F222" s="96" t="s">
        <v>1570</v>
      </c>
    </row>
    <row r="223" spans="1:6" x14ac:dyDescent="0.2">
      <c r="A223" s="129" t="s">
        <v>2052</v>
      </c>
      <c r="B223" s="130" t="s">
        <v>2122</v>
      </c>
      <c r="C223" s="97">
        <v>4</v>
      </c>
      <c r="D223" s="97">
        <v>1</v>
      </c>
      <c r="E223" s="97">
        <v>1</v>
      </c>
      <c r="F223" s="96" t="s">
        <v>1659</v>
      </c>
    </row>
    <row r="224" spans="1:6" x14ac:dyDescent="0.2">
      <c r="A224" s="129" t="s">
        <v>2217</v>
      </c>
      <c r="B224" s="130" t="s">
        <v>2122</v>
      </c>
      <c r="C224" s="97">
        <v>1</v>
      </c>
      <c r="D224" s="97">
        <v>1</v>
      </c>
      <c r="E224" s="97">
        <v>1</v>
      </c>
      <c r="F224" s="96" t="s">
        <v>1659</v>
      </c>
    </row>
    <row r="225" spans="1:6" x14ac:dyDescent="0.2">
      <c r="A225" s="129" t="s">
        <v>2216</v>
      </c>
      <c r="B225" s="130" t="s">
        <v>2122</v>
      </c>
      <c r="C225" s="97">
        <v>1</v>
      </c>
      <c r="D225" s="97">
        <v>1</v>
      </c>
      <c r="E225" s="97">
        <v>1</v>
      </c>
      <c r="F225" s="96" t="s">
        <v>1570</v>
      </c>
    </row>
    <row r="226" spans="1:6" x14ac:dyDescent="0.2">
      <c r="A226" s="129" t="s">
        <v>2215</v>
      </c>
      <c r="B226" s="130" t="s">
        <v>2122</v>
      </c>
      <c r="C226" s="97">
        <v>1</v>
      </c>
      <c r="D226" s="97">
        <v>1</v>
      </c>
      <c r="E226" s="97">
        <v>1</v>
      </c>
      <c r="F226" s="96" t="s">
        <v>1570</v>
      </c>
    </row>
    <row r="227" spans="1:6" x14ac:dyDescent="0.2">
      <c r="A227" s="129" t="s">
        <v>1635</v>
      </c>
      <c r="B227" s="130" t="s">
        <v>2122</v>
      </c>
      <c r="C227" s="97">
        <v>1</v>
      </c>
      <c r="D227" s="97">
        <v>1</v>
      </c>
      <c r="E227" s="97">
        <v>1</v>
      </c>
      <c r="F227" s="96" t="s">
        <v>1570</v>
      </c>
    </row>
    <row r="228" spans="1:6" x14ac:dyDescent="0.2">
      <c r="A228" s="129" t="s">
        <v>1930</v>
      </c>
      <c r="B228" s="132" t="s">
        <v>2123</v>
      </c>
      <c r="C228" s="133">
        <v>2</v>
      </c>
      <c r="D228" s="97">
        <v>1</v>
      </c>
      <c r="E228" s="97">
        <v>1</v>
      </c>
      <c r="F228" s="134" t="s">
        <v>1570</v>
      </c>
    </row>
    <row r="229" spans="1:6" x14ac:dyDescent="0.2">
      <c r="A229" s="129" t="s">
        <v>1929</v>
      </c>
      <c r="B229" s="132" t="s">
        <v>2123</v>
      </c>
      <c r="C229" s="133">
        <v>2</v>
      </c>
      <c r="D229" s="97">
        <v>1</v>
      </c>
      <c r="E229" s="97">
        <v>1</v>
      </c>
      <c r="F229" s="134" t="s">
        <v>1570</v>
      </c>
    </row>
    <row r="230" spans="1:6" x14ac:dyDescent="0.2">
      <c r="A230" s="129" t="s">
        <v>1931</v>
      </c>
      <c r="B230" s="132" t="s">
        <v>2123</v>
      </c>
      <c r="C230" s="133">
        <v>3</v>
      </c>
      <c r="D230" s="97">
        <v>1</v>
      </c>
      <c r="E230" s="97">
        <v>1</v>
      </c>
      <c r="F230" s="134" t="s">
        <v>1570</v>
      </c>
    </row>
    <row r="231" spans="1:6" x14ac:dyDescent="0.2">
      <c r="A231" s="129" t="s">
        <v>1914</v>
      </c>
      <c r="B231" s="132" t="s">
        <v>2123</v>
      </c>
      <c r="C231" s="133">
        <v>1</v>
      </c>
      <c r="D231" s="97">
        <v>1</v>
      </c>
      <c r="E231" s="97">
        <v>1</v>
      </c>
      <c r="F231" s="134" t="s">
        <v>1570</v>
      </c>
    </row>
    <row r="232" spans="1:6" x14ac:dyDescent="0.2">
      <c r="A232" s="129" t="s">
        <v>1933</v>
      </c>
      <c r="B232" s="132" t="s">
        <v>2123</v>
      </c>
      <c r="C232" s="133">
        <v>3</v>
      </c>
      <c r="D232" s="97">
        <v>1</v>
      </c>
      <c r="E232" s="97">
        <v>1</v>
      </c>
      <c r="F232" s="134" t="s">
        <v>1570</v>
      </c>
    </row>
    <row r="233" spans="1:6" x14ac:dyDescent="0.2">
      <c r="A233" s="129" t="s">
        <v>1932</v>
      </c>
      <c r="B233" s="132" t="s">
        <v>2123</v>
      </c>
      <c r="C233" s="133">
        <v>2</v>
      </c>
      <c r="D233" s="97">
        <v>1</v>
      </c>
      <c r="E233" s="97">
        <v>1</v>
      </c>
      <c r="F233" s="134" t="s">
        <v>1570</v>
      </c>
    </row>
    <row r="234" spans="1:6" x14ac:dyDescent="0.2">
      <c r="A234" s="129" t="s">
        <v>1916</v>
      </c>
      <c r="B234" s="132" t="s">
        <v>2123</v>
      </c>
      <c r="C234" s="133">
        <v>6</v>
      </c>
      <c r="D234" s="97">
        <v>1</v>
      </c>
      <c r="E234" s="97">
        <v>1</v>
      </c>
      <c r="F234" s="134" t="s">
        <v>1570</v>
      </c>
    </row>
    <row r="235" spans="1:6" x14ac:dyDescent="0.2">
      <c r="A235" s="129" t="s">
        <v>2165</v>
      </c>
      <c r="B235" s="132" t="s">
        <v>2123</v>
      </c>
      <c r="C235" s="133">
        <v>4</v>
      </c>
      <c r="D235" s="97">
        <v>1</v>
      </c>
      <c r="E235" s="97">
        <v>1</v>
      </c>
      <c r="F235" s="134" t="s">
        <v>1570</v>
      </c>
    </row>
    <row r="236" spans="1:6" x14ac:dyDescent="0.2">
      <c r="A236" s="129" t="s">
        <v>1975</v>
      </c>
      <c r="B236" s="132" t="s">
        <v>2123</v>
      </c>
      <c r="C236" s="133">
        <v>1</v>
      </c>
      <c r="D236" s="97">
        <v>1</v>
      </c>
      <c r="E236" s="97">
        <v>1</v>
      </c>
      <c r="F236" s="134" t="s">
        <v>1570</v>
      </c>
    </row>
    <row r="237" spans="1:6" x14ac:dyDescent="0.2">
      <c r="A237" s="129" t="s">
        <v>1972</v>
      </c>
      <c r="B237" s="132" t="s">
        <v>2123</v>
      </c>
      <c r="C237" s="133">
        <v>1</v>
      </c>
      <c r="D237" s="97">
        <v>1</v>
      </c>
      <c r="E237" s="97">
        <v>1</v>
      </c>
      <c r="F237" s="134" t="s">
        <v>1570</v>
      </c>
    </row>
    <row r="238" spans="1:6" x14ac:dyDescent="0.2">
      <c r="A238" s="129" t="s">
        <v>1912</v>
      </c>
      <c r="B238" s="132" t="s">
        <v>2123</v>
      </c>
      <c r="C238" s="133">
        <v>1</v>
      </c>
      <c r="D238" s="97">
        <v>1</v>
      </c>
      <c r="E238" s="97">
        <v>1</v>
      </c>
      <c r="F238" s="134" t="s">
        <v>1570</v>
      </c>
    </row>
    <row r="239" spans="1:6" x14ac:dyDescent="0.2">
      <c r="A239" s="129" t="s">
        <v>1978</v>
      </c>
      <c r="B239" s="132" t="s">
        <v>2123</v>
      </c>
      <c r="C239" s="133">
        <v>2</v>
      </c>
      <c r="D239" s="97">
        <v>1</v>
      </c>
      <c r="E239" s="97">
        <v>1</v>
      </c>
      <c r="F239" s="134" t="s">
        <v>1570</v>
      </c>
    </row>
    <row r="240" spans="1:6" x14ac:dyDescent="0.2">
      <c r="A240" s="129" t="s">
        <v>2214</v>
      </c>
      <c r="B240" s="132" t="s">
        <v>2123</v>
      </c>
      <c r="C240" s="133">
        <v>1</v>
      </c>
      <c r="D240" s="97">
        <v>1</v>
      </c>
      <c r="E240" s="97">
        <v>1</v>
      </c>
      <c r="F240" s="134" t="s">
        <v>1570</v>
      </c>
    </row>
    <row r="241" spans="1:6" x14ac:dyDescent="0.2">
      <c r="A241" s="129" t="s">
        <v>1998</v>
      </c>
      <c r="B241" s="132" t="s">
        <v>2123</v>
      </c>
      <c r="C241" s="133">
        <v>1</v>
      </c>
      <c r="D241" s="97">
        <v>1</v>
      </c>
      <c r="E241" s="97">
        <v>1</v>
      </c>
      <c r="F241" s="134" t="s">
        <v>1570</v>
      </c>
    </row>
    <row r="242" spans="1:6" x14ac:dyDescent="0.2">
      <c r="A242" s="129" t="s">
        <v>1737</v>
      </c>
      <c r="B242" s="132" t="s">
        <v>2123</v>
      </c>
      <c r="C242" s="133">
        <v>1</v>
      </c>
      <c r="D242" s="97">
        <v>1</v>
      </c>
      <c r="E242" s="97">
        <v>1</v>
      </c>
      <c r="F242" s="134" t="s">
        <v>1570</v>
      </c>
    </row>
    <row r="243" spans="1:6" x14ac:dyDescent="0.2">
      <c r="A243" s="129" t="s">
        <v>1738</v>
      </c>
      <c r="B243" s="132" t="s">
        <v>2123</v>
      </c>
      <c r="C243" s="133">
        <v>2</v>
      </c>
      <c r="D243" s="97">
        <v>1</v>
      </c>
      <c r="E243" s="97">
        <v>1</v>
      </c>
      <c r="F243" s="134" t="s">
        <v>1570</v>
      </c>
    </row>
    <row r="244" spans="1:6" x14ac:dyDescent="0.2">
      <c r="A244" s="129" t="s">
        <v>1739</v>
      </c>
      <c r="B244" s="132" t="s">
        <v>2123</v>
      </c>
      <c r="C244" s="133">
        <v>7</v>
      </c>
      <c r="D244" s="97">
        <v>1</v>
      </c>
      <c r="E244" s="97">
        <v>1</v>
      </c>
      <c r="F244" s="134" t="s">
        <v>1570</v>
      </c>
    </row>
    <row r="245" spans="1:6" x14ac:dyDescent="0.2">
      <c r="A245" s="129" t="s">
        <v>1592</v>
      </c>
      <c r="B245" s="132" t="s">
        <v>2123</v>
      </c>
      <c r="C245" s="133">
        <v>1</v>
      </c>
      <c r="D245" s="97">
        <v>1</v>
      </c>
      <c r="E245" s="97">
        <v>1</v>
      </c>
      <c r="F245" s="134" t="s">
        <v>1570</v>
      </c>
    </row>
    <row r="246" spans="1:6" x14ac:dyDescent="0.2">
      <c r="A246" s="129" t="s">
        <v>1594</v>
      </c>
      <c r="B246" s="132" t="s">
        <v>2123</v>
      </c>
      <c r="C246" s="133">
        <v>2</v>
      </c>
      <c r="D246" s="97">
        <v>1</v>
      </c>
      <c r="E246" s="97">
        <v>1</v>
      </c>
      <c r="F246" s="134" t="s">
        <v>1570</v>
      </c>
    </row>
    <row r="247" spans="1:6" x14ac:dyDescent="0.2">
      <c r="A247" s="129" t="s">
        <v>1626</v>
      </c>
      <c r="B247" s="132" t="s">
        <v>2123</v>
      </c>
      <c r="C247" s="133">
        <v>8</v>
      </c>
      <c r="D247" s="97">
        <v>1</v>
      </c>
      <c r="E247" s="97">
        <v>1</v>
      </c>
      <c r="F247" s="134" t="s">
        <v>1570</v>
      </c>
    </row>
    <row r="248" spans="1:6" x14ac:dyDescent="0.2">
      <c r="A248" s="129" t="s">
        <v>1600</v>
      </c>
      <c r="B248" s="132" t="s">
        <v>2123</v>
      </c>
      <c r="C248" s="133">
        <v>1</v>
      </c>
      <c r="D248" s="97">
        <v>1</v>
      </c>
      <c r="E248" s="97">
        <v>1</v>
      </c>
      <c r="F248" s="134" t="s">
        <v>1570</v>
      </c>
    </row>
    <row r="249" spans="1:6" x14ac:dyDescent="0.2">
      <c r="A249" s="129" t="s">
        <v>1737</v>
      </c>
      <c r="B249" s="132" t="s">
        <v>2123</v>
      </c>
      <c r="C249" s="133">
        <v>2</v>
      </c>
      <c r="D249" s="97">
        <v>1</v>
      </c>
      <c r="E249" s="97">
        <v>1</v>
      </c>
      <c r="F249" s="134" t="s">
        <v>1570</v>
      </c>
    </row>
    <row r="250" spans="1:6" x14ac:dyDescent="0.2">
      <c r="A250" s="129" t="s">
        <v>1977</v>
      </c>
      <c r="B250" s="132" t="s">
        <v>2123</v>
      </c>
      <c r="C250" s="133">
        <v>1</v>
      </c>
      <c r="D250" s="97">
        <v>1</v>
      </c>
      <c r="E250" s="97">
        <v>1</v>
      </c>
      <c r="F250" s="134" t="s">
        <v>1570</v>
      </c>
    </row>
    <row r="251" spans="1:6" x14ac:dyDescent="0.2">
      <c r="A251" s="129" t="s">
        <v>1740</v>
      </c>
      <c r="B251" s="132" t="s">
        <v>2123</v>
      </c>
      <c r="C251" s="133">
        <v>1</v>
      </c>
      <c r="D251" s="97">
        <v>1</v>
      </c>
      <c r="E251" s="97">
        <v>1</v>
      </c>
      <c r="F251" s="134" t="s">
        <v>1570</v>
      </c>
    </row>
    <row r="252" spans="1:6" x14ac:dyDescent="0.2">
      <c r="A252" s="129" t="s">
        <v>1916</v>
      </c>
      <c r="B252" s="132" t="s">
        <v>2124</v>
      </c>
      <c r="C252" s="133">
        <v>1</v>
      </c>
      <c r="D252" s="97">
        <v>1</v>
      </c>
      <c r="E252" s="97">
        <v>1</v>
      </c>
      <c r="F252" s="134" t="s">
        <v>1570</v>
      </c>
    </row>
    <row r="253" spans="1:6" x14ac:dyDescent="0.2">
      <c r="A253" s="129" t="s">
        <v>1892</v>
      </c>
      <c r="B253" s="132" t="s">
        <v>2124</v>
      </c>
      <c r="C253" s="133">
        <v>1</v>
      </c>
      <c r="D253" s="97">
        <v>1</v>
      </c>
      <c r="E253" s="97">
        <v>1</v>
      </c>
      <c r="F253" s="134" t="s">
        <v>1618</v>
      </c>
    </row>
    <row r="254" spans="1:6" x14ac:dyDescent="0.2">
      <c r="A254" s="129" t="s">
        <v>1604</v>
      </c>
      <c r="B254" s="132" t="s">
        <v>2124</v>
      </c>
      <c r="C254" s="133">
        <v>1</v>
      </c>
      <c r="D254" s="97">
        <v>1</v>
      </c>
      <c r="E254" s="97">
        <v>1</v>
      </c>
      <c r="F254" s="134" t="s">
        <v>1570</v>
      </c>
    </row>
    <row r="255" spans="1:6" x14ac:dyDescent="0.2">
      <c r="A255" s="129" t="s">
        <v>2213</v>
      </c>
      <c r="B255" s="132" t="s">
        <v>2124</v>
      </c>
      <c r="C255" s="133">
        <v>5</v>
      </c>
      <c r="D255" s="97">
        <v>1</v>
      </c>
      <c r="E255" s="97">
        <v>1</v>
      </c>
      <c r="F255" s="134" t="s">
        <v>1570</v>
      </c>
    </row>
    <row r="256" spans="1:6" x14ac:dyDescent="0.2">
      <c r="A256" s="129" t="s">
        <v>1919</v>
      </c>
      <c r="B256" s="132" t="s">
        <v>2124</v>
      </c>
      <c r="C256" s="133">
        <v>2</v>
      </c>
      <c r="D256" s="97">
        <v>1</v>
      </c>
      <c r="E256" s="97">
        <v>1</v>
      </c>
      <c r="F256" s="134" t="s">
        <v>1570</v>
      </c>
    </row>
    <row r="257" spans="1:6" x14ac:dyDescent="0.2">
      <c r="A257" s="129" t="s">
        <v>1929</v>
      </c>
      <c r="B257" s="132" t="s">
        <v>2124</v>
      </c>
      <c r="C257" s="133">
        <v>3</v>
      </c>
      <c r="D257" s="97">
        <v>1</v>
      </c>
      <c r="E257" s="97">
        <v>1</v>
      </c>
      <c r="F257" s="134" t="s">
        <v>1570</v>
      </c>
    </row>
    <row r="258" spans="1:6" x14ac:dyDescent="0.2">
      <c r="A258" s="129" t="s">
        <v>1931</v>
      </c>
      <c r="B258" s="132" t="s">
        <v>2124</v>
      </c>
      <c r="C258" s="133">
        <v>7</v>
      </c>
      <c r="D258" s="97">
        <v>1</v>
      </c>
      <c r="E258" s="97">
        <v>1</v>
      </c>
      <c r="F258" s="134" t="s">
        <v>1570</v>
      </c>
    </row>
    <row r="259" spans="1:6" x14ac:dyDescent="0.2">
      <c r="A259" s="129" t="s">
        <v>1914</v>
      </c>
      <c r="B259" s="132" t="s">
        <v>2124</v>
      </c>
      <c r="C259" s="133">
        <v>2</v>
      </c>
      <c r="D259" s="97">
        <v>1</v>
      </c>
      <c r="E259" s="97">
        <v>1</v>
      </c>
      <c r="F259" s="134" t="s">
        <v>1570</v>
      </c>
    </row>
    <row r="260" spans="1:6" x14ac:dyDescent="0.2">
      <c r="A260" s="129" t="s">
        <v>1916</v>
      </c>
      <c r="B260" s="132" t="s">
        <v>2124</v>
      </c>
      <c r="C260" s="133">
        <v>6</v>
      </c>
      <c r="D260" s="97">
        <v>1</v>
      </c>
      <c r="E260" s="97">
        <v>1</v>
      </c>
      <c r="F260" s="134" t="s">
        <v>1570</v>
      </c>
    </row>
    <row r="261" spans="1:6" x14ac:dyDescent="0.2">
      <c r="A261" s="129" t="s">
        <v>1972</v>
      </c>
      <c r="B261" s="132" t="s">
        <v>2124</v>
      </c>
      <c r="C261" s="133">
        <v>2</v>
      </c>
      <c r="D261" s="97">
        <v>1</v>
      </c>
      <c r="E261" s="97">
        <v>1</v>
      </c>
      <c r="F261" s="134" t="s">
        <v>1570</v>
      </c>
    </row>
    <row r="262" spans="1:6" x14ac:dyDescent="0.2">
      <c r="A262" s="129" t="s">
        <v>1978</v>
      </c>
      <c r="B262" s="132" t="s">
        <v>2124</v>
      </c>
      <c r="C262" s="133">
        <v>5</v>
      </c>
      <c r="D262" s="97">
        <v>1</v>
      </c>
      <c r="E262" s="97">
        <v>1</v>
      </c>
      <c r="F262" s="134" t="s">
        <v>1570</v>
      </c>
    </row>
    <row r="263" spans="1:6" x14ac:dyDescent="0.2">
      <c r="A263" s="129" t="s">
        <v>2212</v>
      </c>
      <c r="B263" s="132" t="s">
        <v>2124</v>
      </c>
      <c r="C263" s="133">
        <v>2</v>
      </c>
      <c r="D263" s="97">
        <v>1</v>
      </c>
      <c r="E263" s="97">
        <v>1</v>
      </c>
      <c r="F263" s="134" t="s">
        <v>1570</v>
      </c>
    </row>
    <row r="264" spans="1:6" x14ac:dyDescent="0.2">
      <c r="A264" s="129" t="s">
        <v>2204</v>
      </c>
      <c r="B264" s="132" t="s">
        <v>2124</v>
      </c>
      <c r="C264" s="133">
        <v>1</v>
      </c>
      <c r="D264" s="97">
        <v>1</v>
      </c>
      <c r="E264" s="97">
        <v>1</v>
      </c>
      <c r="F264" s="134" t="s">
        <v>1570</v>
      </c>
    </row>
    <row r="265" spans="1:6" x14ac:dyDescent="0.2">
      <c r="A265" s="129" t="s">
        <v>1889</v>
      </c>
      <c r="B265" s="132" t="s">
        <v>2124</v>
      </c>
      <c r="C265" s="133">
        <v>14</v>
      </c>
      <c r="D265" s="97">
        <v>1</v>
      </c>
      <c r="E265" s="97">
        <v>1</v>
      </c>
      <c r="F265" s="134" t="s">
        <v>1659</v>
      </c>
    </row>
    <row r="266" spans="1:6" x14ac:dyDescent="0.2">
      <c r="A266" s="129" t="s">
        <v>2211</v>
      </c>
      <c r="B266" s="132" t="s">
        <v>2124</v>
      </c>
      <c r="C266" s="133">
        <v>4</v>
      </c>
      <c r="D266" s="97">
        <v>1</v>
      </c>
      <c r="E266" s="97">
        <v>1</v>
      </c>
      <c r="F266" s="134" t="s">
        <v>1570</v>
      </c>
    </row>
    <row r="267" spans="1:6" x14ac:dyDescent="0.2">
      <c r="A267" s="129" t="s">
        <v>1635</v>
      </c>
      <c r="B267" s="132" t="s">
        <v>2124</v>
      </c>
      <c r="C267" s="133">
        <v>11</v>
      </c>
      <c r="D267" s="97">
        <v>1</v>
      </c>
      <c r="E267" s="97">
        <v>1</v>
      </c>
      <c r="F267" s="134" t="s">
        <v>1570</v>
      </c>
    </row>
    <row r="268" spans="1:6" x14ac:dyDescent="0.2">
      <c r="A268" s="129" t="s">
        <v>1892</v>
      </c>
      <c r="B268" s="132" t="s">
        <v>2124</v>
      </c>
      <c r="C268" s="133">
        <v>3</v>
      </c>
      <c r="D268" s="97">
        <v>1</v>
      </c>
      <c r="E268" s="97">
        <v>1</v>
      </c>
      <c r="F268" s="134" t="s">
        <v>1618</v>
      </c>
    </row>
    <row r="269" spans="1:6" x14ac:dyDescent="0.2">
      <c r="A269" s="129" t="s">
        <v>1639</v>
      </c>
      <c r="B269" s="132" t="s">
        <v>2124</v>
      </c>
      <c r="C269" s="133">
        <v>5</v>
      </c>
      <c r="D269" s="97">
        <v>1</v>
      </c>
      <c r="E269" s="97">
        <v>1</v>
      </c>
      <c r="F269" s="134" t="s">
        <v>1570</v>
      </c>
    </row>
    <row r="270" spans="1:6" x14ac:dyDescent="0.2">
      <c r="A270" s="129" t="s">
        <v>1930</v>
      </c>
      <c r="B270" s="132" t="s">
        <v>2124</v>
      </c>
      <c r="C270" s="133">
        <v>2</v>
      </c>
      <c r="D270" s="97">
        <v>1</v>
      </c>
      <c r="E270" s="97">
        <v>1</v>
      </c>
      <c r="F270" s="134" t="s">
        <v>1570</v>
      </c>
    </row>
    <row r="271" spans="1:6" x14ac:dyDescent="0.2">
      <c r="A271" s="129" t="s">
        <v>1933</v>
      </c>
      <c r="B271" s="132" t="s">
        <v>2124</v>
      </c>
      <c r="C271" s="133">
        <v>5</v>
      </c>
      <c r="D271" s="97">
        <v>1</v>
      </c>
      <c r="E271" s="97">
        <v>1</v>
      </c>
      <c r="F271" s="134" t="s">
        <v>1570</v>
      </c>
    </row>
    <row r="272" spans="1:6" x14ac:dyDescent="0.2">
      <c r="A272" s="129" t="s">
        <v>1932</v>
      </c>
      <c r="B272" s="132" t="s">
        <v>2124</v>
      </c>
      <c r="C272" s="133">
        <v>4</v>
      </c>
      <c r="D272" s="97">
        <v>1</v>
      </c>
      <c r="E272" s="97">
        <v>1</v>
      </c>
      <c r="F272" s="134" t="s">
        <v>1570</v>
      </c>
    </row>
    <row r="273" spans="1:6" x14ac:dyDescent="0.2">
      <c r="A273" s="129" t="s">
        <v>1916</v>
      </c>
      <c r="B273" s="132" t="s">
        <v>2124</v>
      </c>
      <c r="C273" s="133">
        <v>7</v>
      </c>
      <c r="D273" s="97">
        <v>1</v>
      </c>
      <c r="E273" s="97">
        <v>1</v>
      </c>
      <c r="F273" s="134" t="s">
        <v>1570</v>
      </c>
    </row>
    <row r="274" spans="1:6" x14ac:dyDescent="0.2">
      <c r="A274" s="129" t="s">
        <v>2165</v>
      </c>
      <c r="B274" s="132" t="s">
        <v>2124</v>
      </c>
      <c r="C274" s="133">
        <v>7</v>
      </c>
      <c r="D274" s="97">
        <v>1</v>
      </c>
      <c r="E274" s="97">
        <v>1</v>
      </c>
      <c r="F274" s="134" t="s">
        <v>1570</v>
      </c>
    </row>
    <row r="275" spans="1:6" x14ac:dyDescent="0.2">
      <c r="A275" s="129" t="s">
        <v>1975</v>
      </c>
      <c r="B275" s="132" t="s">
        <v>2124</v>
      </c>
      <c r="C275" s="133">
        <v>3</v>
      </c>
      <c r="D275" s="97">
        <v>1</v>
      </c>
      <c r="E275" s="97">
        <v>1</v>
      </c>
      <c r="F275" s="134" t="s">
        <v>1570</v>
      </c>
    </row>
    <row r="276" spans="1:6" x14ac:dyDescent="0.2">
      <c r="A276" s="129" t="s">
        <v>1894</v>
      </c>
      <c r="B276" s="132" t="s">
        <v>2124</v>
      </c>
      <c r="C276" s="133">
        <v>8</v>
      </c>
      <c r="D276" s="97">
        <v>1</v>
      </c>
      <c r="E276" s="97">
        <v>1</v>
      </c>
      <c r="F276" s="134" t="s">
        <v>1618</v>
      </c>
    </row>
    <row r="277" spans="1:6" x14ac:dyDescent="0.2">
      <c r="A277" s="129" t="s">
        <v>1892</v>
      </c>
      <c r="B277" s="132" t="s">
        <v>2124</v>
      </c>
      <c r="C277" s="133">
        <v>4</v>
      </c>
      <c r="D277" s="97">
        <v>1</v>
      </c>
      <c r="E277" s="97">
        <v>1</v>
      </c>
      <c r="F277" s="134" t="s">
        <v>1618</v>
      </c>
    </row>
    <row r="278" spans="1:6" x14ac:dyDescent="0.2">
      <c r="A278" s="129" t="s">
        <v>2210</v>
      </c>
      <c r="B278" s="132" t="s">
        <v>2124</v>
      </c>
      <c r="C278" s="133">
        <v>8</v>
      </c>
      <c r="D278" s="97">
        <v>1</v>
      </c>
      <c r="E278" s="97">
        <v>1</v>
      </c>
      <c r="F278" s="134" t="s">
        <v>1570</v>
      </c>
    </row>
    <row r="279" spans="1:6" x14ac:dyDescent="0.2">
      <c r="A279" s="129" t="s">
        <v>2209</v>
      </c>
      <c r="B279" s="132" t="s">
        <v>2124</v>
      </c>
      <c r="C279" s="133">
        <v>9</v>
      </c>
      <c r="D279" s="97">
        <v>1</v>
      </c>
      <c r="E279" s="97">
        <v>1</v>
      </c>
      <c r="F279" s="134" t="s">
        <v>1570</v>
      </c>
    </row>
    <row r="280" spans="1:6" x14ac:dyDescent="0.2">
      <c r="A280" s="129" t="s">
        <v>2208</v>
      </c>
      <c r="B280" s="132" t="s">
        <v>2124</v>
      </c>
      <c r="C280" s="133">
        <v>4</v>
      </c>
      <c r="D280" s="97">
        <v>1</v>
      </c>
      <c r="E280" s="97">
        <v>1</v>
      </c>
      <c r="F280" s="134" t="s">
        <v>1570</v>
      </c>
    </row>
    <row r="281" spans="1:6" x14ac:dyDescent="0.2">
      <c r="A281" s="129" t="s">
        <v>1918</v>
      </c>
      <c r="B281" s="132" t="s">
        <v>2124</v>
      </c>
      <c r="C281" s="133">
        <v>11</v>
      </c>
      <c r="D281" s="97">
        <v>1</v>
      </c>
      <c r="E281" s="97">
        <v>1</v>
      </c>
      <c r="F281" s="134" t="s">
        <v>1570</v>
      </c>
    </row>
    <row r="282" spans="1:6" x14ac:dyDescent="0.2">
      <c r="A282" s="129" t="s">
        <v>1967</v>
      </c>
      <c r="B282" s="132" t="s">
        <v>2124</v>
      </c>
      <c r="C282" s="133">
        <v>10</v>
      </c>
      <c r="D282" s="97">
        <v>1</v>
      </c>
      <c r="E282" s="97">
        <v>1</v>
      </c>
      <c r="F282" s="134" t="s">
        <v>1570</v>
      </c>
    </row>
    <row r="283" spans="1:6" x14ac:dyDescent="0.2">
      <c r="A283" s="129" t="s">
        <v>1920</v>
      </c>
      <c r="B283" s="132" t="s">
        <v>2124</v>
      </c>
      <c r="C283" s="133">
        <v>5</v>
      </c>
      <c r="D283" s="97">
        <v>1</v>
      </c>
      <c r="E283" s="97">
        <v>1</v>
      </c>
      <c r="F283" s="134" t="s">
        <v>1570</v>
      </c>
    </row>
    <row r="284" spans="1:6" x14ac:dyDescent="0.2">
      <c r="A284" s="129" t="s">
        <v>2207</v>
      </c>
      <c r="B284" s="132" t="s">
        <v>2124</v>
      </c>
      <c r="C284" s="133">
        <v>4</v>
      </c>
      <c r="D284" s="97">
        <v>1</v>
      </c>
      <c r="E284" s="97">
        <v>1</v>
      </c>
      <c r="F284" s="134" t="s">
        <v>1570</v>
      </c>
    </row>
    <row r="285" spans="1:6" x14ac:dyDescent="0.2">
      <c r="A285" s="129" t="s">
        <v>1660</v>
      </c>
      <c r="B285" s="132" t="s">
        <v>2124</v>
      </c>
      <c r="C285" s="133">
        <v>7</v>
      </c>
      <c r="D285" s="97">
        <v>1</v>
      </c>
      <c r="E285" s="97">
        <v>1</v>
      </c>
      <c r="F285" s="134" t="s">
        <v>1659</v>
      </c>
    </row>
    <row r="286" spans="1:6" x14ac:dyDescent="0.2">
      <c r="A286" s="129" t="s">
        <v>2206</v>
      </c>
      <c r="B286" s="132" t="s">
        <v>2124</v>
      </c>
      <c r="C286" s="133">
        <v>4</v>
      </c>
      <c r="D286" s="97">
        <v>1</v>
      </c>
      <c r="E286" s="97">
        <v>1</v>
      </c>
      <c r="F286" s="134" t="s">
        <v>1659</v>
      </c>
    </row>
    <row r="287" spans="1:6" x14ac:dyDescent="0.2">
      <c r="A287" s="129" t="s">
        <v>1665</v>
      </c>
      <c r="B287" s="132" t="s">
        <v>2124</v>
      </c>
      <c r="C287" s="133">
        <v>5</v>
      </c>
      <c r="D287" s="97">
        <v>1</v>
      </c>
      <c r="E287" s="97">
        <v>1</v>
      </c>
      <c r="F287" s="134" t="s">
        <v>1570</v>
      </c>
    </row>
    <row r="288" spans="1:6" x14ac:dyDescent="0.2">
      <c r="A288" s="129" t="s">
        <v>1604</v>
      </c>
      <c r="B288" s="132" t="s">
        <v>2124</v>
      </c>
      <c r="C288" s="133">
        <v>18</v>
      </c>
      <c r="D288" s="97">
        <v>1</v>
      </c>
      <c r="E288" s="97">
        <v>1</v>
      </c>
      <c r="F288" s="134" t="s">
        <v>1570</v>
      </c>
    </row>
    <row r="289" spans="1:6" x14ac:dyDescent="0.2">
      <c r="A289" s="129" t="s">
        <v>2023</v>
      </c>
      <c r="B289" s="132" t="s">
        <v>2124</v>
      </c>
      <c r="C289" s="133">
        <v>5</v>
      </c>
      <c r="D289" s="97">
        <v>1</v>
      </c>
      <c r="E289" s="97">
        <v>1</v>
      </c>
      <c r="F289" s="134" t="s">
        <v>1570</v>
      </c>
    </row>
    <row r="290" spans="1:6" x14ac:dyDescent="0.2">
      <c r="A290" s="129" t="s">
        <v>1912</v>
      </c>
      <c r="B290" s="132" t="s">
        <v>2124</v>
      </c>
      <c r="C290" s="133">
        <v>3</v>
      </c>
      <c r="D290" s="97">
        <v>1</v>
      </c>
      <c r="E290" s="97">
        <v>1</v>
      </c>
      <c r="F290" s="134" t="s">
        <v>1570</v>
      </c>
    </row>
    <row r="291" spans="1:6" x14ac:dyDescent="0.2">
      <c r="A291" s="129" t="s">
        <v>1976</v>
      </c>
      <c r="B291" s="132" t="s">
        <v>2124</v>
      </c>
      <c r="C291" s="133">
        <v>3</v>
      </c>
      <c r="D291" s="97">
        <v>1</v>
      </c>
      <c r="E291" s="97">
        <v>1</v>
      </c>
      <c r="F291" s="134" t="s">
        <v>1570</v>
      </c>
    </row>
    <row r="292" spans="1:6" x14ac:dyDescent="0.2">
      <c r="A292" s="129" t="s">
        <v>1998</v>
      </c>
      <c r="B292" s="132" t="s">
        <v>2124</v>
      </c>
      <c r="C292" s="133">
        <v>2</v>
      </c>
      <c r="D292" s="97">
        <v>1</v>
      </c>
      <c r="E292" s="97">
        <v>1</v>
      </c>
      <c r="F292" s="134" t="s">
        <v>1570</v>
      </c>
    </row>
    <row r="293" spans="1:6" x14ac:dyDescent="0.2">
      <c r="A293" s="129" t="s">
        <v>1887</v>
      </c>
      <c r="B293" s="132" t="s">
        <v>2124</v>
      </c>
      <c r="C293" s="133">
        <v>16</v>
      </c>
      <c r="D293" s="97">
        <v>1</v>
      </c>
      <c r="E293" s="97">
        <v>1</v>
      </c>
      <c r="F293" s="134" t="s">
        <v>1624</v>
      </c>
    </row>
    <row r="294" spans="1:6" x14ac:dyDescent="0.2">
      <c r="A294" s="129" t="s">
        <v>2199</v>
      </c>
      <c r="B294" s="132" t="s">
        <v>2124</v>
      </c>
      <c r="C294" s="133">
        <v>3</v>
      </c>
      <c r="D294" s="97">
        <v>1</v>
      </c>
      <c r="E294" s="97">
        <v>1</v>
      </c>
      <c r="F294" s="134" t="s">
        <v>1570</v>
      </c>
    </row>
    <row r="295" spans="1:6" x14ac:dyDescent="0.2">
      <c r="A295" s="129" t="s">
        <v>2205</v>
      </c>
      <c r="B295" s="132" t="s">
        <v>2124</v>
      </c>
      <c r="C295" s="133">
        <v>4</v>
      </c>
      <c r="D295" s="97">
        <v>1</v>
      </c>
      <c r="E295" s="97">
        <v>1</v>
      </c>
      <c r="F295" s="134" t="s">
        <v>1570</v>
      </c>
    </row>
    <row r="296" spans="1:6" x14ac:dyDescent="0.2">
      <c r="A296" s="129" t="s">
        <v>2204</v>
      </c>
      <c r="B296" s="132" t="s">
        <v>2124</v>
      </c>
      <c r="C296" s="133">
        <v>3</v>
      </c>
      <c r="D296" s="97">
        <v>1</v>
      </c>
      <c r="E296" s="97">
        <v>1</v>
      </c>
      <c r="F296" s="134" t="s">
        <v>1570</v>
      </c>
    </row>
    <row r="297" spans="1:6" x14ac:dyDescent="0.2">
      <c r="A297" s="129" t="s">
        <v>2203</v>
      </c>
      <c r="B297" s="132" t="s">
        <v>2124</v>
      </c>
      <c r="C297" s="133">
        <v>7</v>
      </c>
      <c r="D297" s="97">
        <v>1</v>
      </c>
      <c r="E297" s="97">
        <v>1</v>
      </c>
      <c r="F297" s="134" t="s">
        <v>1570</v>
      </c>
    </row>
    <row r="298" spans="1:6" x14ac:dyDescent="0.2">
      <c r="A298" s="129" t="s">
        <v>1591</v>
      </c>
      <c r="B298" s="132" t="s">
        <v>2124</v>
      </c>
      <c r="C298" s="133">
        <v>7</v>
      </c>
      <c r="D298" s="97">
        <v>1</v>
      </c>
      <c r="E298" s="97">
        <v>1</v>
      </c>
      <c r="F298" s="134" t="s">
        <v>1570</v>
      </c>
    </row>
    <row r="299" spans="1:6" x14ac:dyDescent="0.2">
      <c r="A299" s="129" t="s">
        <v>2202</v>
      </c>
      <c r="B299" s="132" t="s">
        <v>2124</v>
      </c>
      <c r="C299" s="133">
        <v>2</v>
      </c>
      <c r="D299" s="97">
        <v>1</v>
      </c>
      <c r="E299" s="97">
        <v>1</v>
      </c>
      <c r="F299" s="134" t="s">
        <v>1570</v>
      </c>
    </row>
    <row r="300" spans="1:6" x14ac:dyDescent="0.2">
      <c r="A300" s="129" t="s">
        <v>2201</v>
      </c>
      <c r="B300" s="132" t="s">
        <v>2124</v>
      </c>
      <c r="C300" s="133">
        <v>6</v>
      </c>
      <c r="D300" s="97">
        <v>1</v>
      </c>
      <c r="E300" s="97">
        <v>1</v>
      </c>
      <c r="F300" s="134" t="s">
        <v>1659</v>
      </c>
    </row>
    <row r="301" spans="1:6" x14ac:dyDescent="0.2">
      <c r="A301" s="129" t="s">
        <v>2032</v>
      </c>
      <c r="B301" s="132" t="s">
        <v>2124</v>
      </c>
      <c r="C301" s="133">
        <v>5</v>
      </c>
      <c r="D301" s="97">
        <v>1</v>
      </c>
      <c r="E301" s="97">
        <v>1</v>
      </c>
      <c r="F301" s="134" t="s">
        <v>1570</v>
      </c>
    </row>
    <row r="302" spans="1:6" x14ac:dyDescent="0.2">
      <c r="A302" s="129" t="s">
        <v>2200</v>
      </c>
      <c r="B302" s="132" t="s">
        <v>2124</v>
      </c>
      <c r="C302" s="133">
        <v>8</v>
      </c>
      <c r="D302" s="97">
        <v>1</v>
      </c>
      <c r="E302" s="97">
        <v>1</v>
      </c>
      <c r="F302" s="134" t="s">
        <v>1570</v>
      </c>
    </row>
    <row r="303" spans="1:6" x14ac:dyDescent="0.2">
      <c r="A303" s="129" t="s">
        <v>2199</v>
      </c>
      <c r="B303" s="132" t="s">
        <v>2124</v>
      </c>
      <c r="C303" s="133">
        <v>6</v>
      </c>
      <c r="D303" s="97">
        <v>1</v>
      </c>
      <c r="E303" s="97">
        <v>1</v>
      </c>
      <c r="F303" s="134" t="s">
        <v>1570</v>
      </c>
    </row>
    <row r="304" spans="1:6" x14ac:dyDescent="0.2">
      <c r="A304" s="129" t="s">
        <v>2198</v>
      </c>
      <c r="B304" s="132" t="s">
        <v>2124</v>
      </c>
      <c r="C304" s="133">
        <v>4</v>
      </c>
      <c r="D304" s="97">
        <v>1</v>
      </c>
      <c r="E304" s="97">
        <v>1</v>
      </c>
      <c r="F304" s="134" t="s">
        <v>1570</v>
      </c>
    </row>
    <row r="305" spans="1:6" x14ac:dyDescent="0.2">
      <c r="A305" s="129" t="s">
        <v>1590</v>
      </c>
      <c r="B305" s="132" t="s">
        <v>2124</v>
      </c>
      <c r="C305" s="133">
        <v>8</v>
      </c>
      <c r="D305" s="97">
        <v>1</v>
      </c>
      <c r="E305" s="97">
        <v>1</v>
      </c>
      <c r="F305" s="134" t="s">
        <v>1570</v>
      </c>
    </row>
    <row r="306" spans="1:6" x14ac:dyDescent="0.2">
      <c r="A306" s="129" t="s">
        <v>2197</v>
      </c>
      <c r="B306" s="132" t="s">
        <v>2124</v>
      </c>
      <c r="C306" s="133">
        <v>5</v>
      </c>
      <c r="D306" s="97">
        <v>1</v>
      </c>
      <c r="E306" s="97">
        <v>1</v>
      </c>
      <c r="F306" s="134" t="s">
        <v>1570</v>
      </c>
    </row>
    <row r="307" spans="1:6" x14ac:dyDescent="0.2">
      <c r="A307" s="129" t="s">
        <v>1930</v>
      </c>
      <c r="B307" s="132" t="s">
        <v>2124</v>
      </c>
      <c r="C307" s="133">
        <v>3</v>
      </c>
      <c r="D307" s="97">
        <v>1</v>
      </c>
      <c r="E307" s="97">
        <v>1</v>
      </c>
      <c r="F307" s="134" t="s">
        <v>1570</v>
      </c>
    </row>
    <row r="308" spans="1:6" x14ac:dyDescent="0.2">
      <c r="A308" s="129" t="s">
        <v>1911</v>
      </c>
      <c r="B308" s="132" t="s">
        <v>2124</v>
      </c>
      <c r="C308" s="133">
        <v>2</v>
      </c>
      <c r="D308" s="97">
        <v>1</v>
      </c>
      <c r="E308" s="97">
        <v>1</v>
      </c>
      <c r="F308" s="134" t="s">
        <v>1570</v>
      </c>
    </row>
    <row r="309" spans="1:6" x14ac:dyDescent="0.2">
      <c r="A309" s="129" t="s">
        <v>1928</v>
      </c>
      <c r="B309" s="132" t="s">
        <v>2124</v>
      </c>
      <c r="C309" s="133">
        <v>16</v>
      </c>
      <c r="D309" s="97">
        <v>1</v>
      </c>
      <c r="E309" s="97">
        <v>1</v>
      </c>
      <c r="F309" s="134" t="s">
        <v>1570</v>
      </c>
    </row>
    <row r="310" spans="1:6" x14ac:dyDescent="0.2">
      <c r="A310" s="129" t="s">
        <v>1905</v>
      </c>
      <c r="B310" s="132" t="s">
        <v>2124</v>
      </c>
      <c r="C310" s="133">
        <v>2</v>
      </c>
      <c r="D310" s="97">
        <v>1</v>
      </c>
      <c r="E310" s="97">
        <v>1</v>
      </c>
      <c r="F310" s="134" t="s">
        <v>1570</v>
      </c>
    </row>
    <row r="311" spans="1:6" x14ac:dyDescent="0.2">
      <c r="A311" s="129" t="s">
        <v>1913</v>
      </c>
      <c r="B311" s="132" t="s">
        <v>2124</v>
      </c>
      <c r="C311" s="133">
        <v>12</v>
      </c>
      <c r="D311" s="97">
        <v>1</v>
      </c>
      <c r="E311" s="97">
        <v>1</v>
      </c>
      <c r="F311" s="134" t="s">
        <v>1570</v>
      </c>
    </row>
    <row r="312" spans="1:6" x14ac:dyDescent="0.2">
      <c r="A312" s="129" t="s">
        <v>1625</v>
      </c>
      <c r="B312" s="132" t="s">
        <v>2124</v>
      </c>
      <c r="C312" s="133">
        <v>6</v>
      </c>
      <c r="D312" s="97">
        <v>1</v>
      </c>
      <c r="E312" s="97">
        <v>1</v>
      </c>
      <c r="F312" s="134" t="s">
        <v>1570</v>
      </c>
    </row>
    <row r="313" spans="1:6" x14ac:dyDescent="0.2">
      <c r="A313" s="129" t="s">
        <v>1922</v>
      </c>
      <c r="B313" s="132" t="s">
        <v>2124</v>
      </c>
      <c r="C313" s="133">
        <v>18</v>
      </c>
      <c r="D313" s="97">
        <v>1</v>
      </c>
      <c r="E313" s="97">
        <v>1</v>
      </c>
      <c r="F313" s="134" t="s">
        <v>1570</v>
      </c>
    </row>
    <row r="314" spans="1:6" x14ac:dyDescent="0.2">
      <c r="A314" s="129" t="s">
        <v>2196</v>
      </c>
      <c r="B314" s="132" t="s">
        <v>2124</v>
      </c>
      <c r="C314" s="133">
        <v>4</v>
      </c>
      <c r="D314" s="97">
        <v>1</v>
      </c>
      <c r="E314" s="97">
        <v>1</v>
      </c>
      <c r="F314" s="134" t="s">
        <v>1570</v>
      </c>
    </row>
    <row r="315" spans="1:6" x14ac:dyDescent="0.2">
      <c r="A315" s="129" t="s">
        <v>2195</v>
      </c>
      <c r="B315" s="132" t="s">
        <v>2124</v>
      </c>
      <c r="C315" s="133">
        <v>4</v>
      </c>
      <c r="D315" s="97">
        <v>1</v>
      </c>
      <c r="E315" s="97">
        <v>1</v>
      </c>
      <c r="F315" s="134" t="s">
        <v>1570</v>
      </c>
    </row>
    <row r="316" spans="1:6" x14ac:dyDescent="0.2">
      <c r="A316" s="129" t="s">
        <v>1977</v>
      </c>
      <c r="B316" s="132" t="s">
        <v>2124</v>
      </c>
      <c r="C316" s="133">
        <v>3</v>
      </c>
      <c r="D316" s="97">
        <v>1</v>
      </c>
      <c r="E316" s="97">
        <v>1</v>
      </c>
      <c r="F316" s="134" t="s">
        <v>1570</v>
      </c>
    </row>
    <row r="317" spans="1:6" x14ac:dyDescent="0.2">
      <c r="A317" s="129" t="s">
        <v>2194</v>
      </c>
      <c r="B317" s="130" t="s">
        <v>2118</v>
      </c>
      <c r="C317" s="133">
        <v>2</v>
      </c>
      <c r="D317" s="97">
        <v>1</v>
      </c>
      <c r="E317" s="97">
        <v>1</v>
      </c>
      <c r="F317" s="134" t="s">
        <v>1570</v>
      </c>
    </row>
    <row r="318" spans="1:6" x14ac:dyDescent="0.2">
      <c r="A318" s="129" t="s">
        <v>2050</v>
      </c>
      <c r="B318" s="130" t="s">
        <v>2118</v>
      </c>
      <c r="C318" s="133">
        <v>2</v>
      </c>
      <c r="D318" s="97">
        <v>1</v>
      </c>
      <c r="E318" s="97">
        <v>1</v>
      </c>
      <c r="F318" s="134" t="s">
        <v>1570</v>
      </c>
    </row>
    <row r="319" spans="1:6" x14ac:dyDescent="0.2">
      <c r="A319" s="129" t="s">
        <v>2025</v>
      </c>
      <c r="B319" s="130" t="s">
        <v>2118</v>
      </c>
      <c r="C319" s="133">
        <v>2</v>
      </c>
      <c r="D319" s="97">
        <v>1</v>
      </c>
      <c r="E319" s="97">
        <v>1</v>
      </c>
      <c r="F319" s="134" t="s">
        <v>1570</v>
      </c>
    </row>
    <row r="320" spans="1:6" x14ac:dyDescent="0.2">
      <c r="A320" s="129" t="s">
        <v>1983</v>
      </c>
      <c r="B320" s="130" t="s">
        <v>2118</v>
      </c>
      <c r="C320" s="133">
        <v>10</v>
      </c>
      <c r="D320" s="97">
        <v>1</v>
      </c>
      <c r="E320" s="97">
        <v>1</v>
      </c>
      <c r="F320" s="134" t="s">
        <v>1570</v>
      </c>
    </row>
    <row r="321" spans="1:6" x14ac:dyDescent="0.2">
      <c r="A321" s="129" t="s">
        <v>1587</v>
      </c>
      <c r="B321" s="130" t="s">
        <v>2125</v>
      </c>
      <c r="C321" s="97">
        <v>2</v>
      </c>
      <c r="D321" s="97">
        <v>1</v>
      </c>
      <c r="E321" s="97">
        <v>1</v>
      </c>
      <c r="F321" s="96" t="s">
        <v>1570</v>
      </c>
    </row>
    <row r="322" spans="1:6" x14ac:dyDescent="0.2">
      <c r="A322" s="129" t="s">
        <v>1965</v>
      </c>
      <c r="B322" s="130" t="s">
        <v>2125</v>
      </c>
      <c r="C322" s="97">
        <v>2</v>
      </c>
      <c r="D322" s="97">
        <v>1</v>
      </c>
      <c r="E322" s="97">
        <v>1</v>
      </c>
      <c r="F322" s="96" t="s">
        <v>1570</v>
      </c>
    </row>
    <row r="323" spans="1:6" x14ac:dyDescent="0.2">
      <c r="A323" s="129" t="s">
        <v>1935</v>
      </c>
      <c r="B323" s="130" t="s">
        <v>2125</v>
      </c>
      <c r="C323" s="97">
        <v>8</v>
      </c>
      <c r="D323" s="97">
        <v>1</v>
      </c>
      <c r="E323" s="97">
        <v>1</v>
      </c>
      <c r="F323" s="96" t="s">
        <v>1570</v>
      </c>
    </row>
    <row r="324" spans="1:6" x14ac:dyDescent="0.2">
      <c r="A324" s="129" t="s">
        <v>2002</v>
      </c>
      <c r="B324" s="130" t="s">
        <v>2125</v>
      </c>
      <c r="C324" s="97">
        <v>12</v>
      </c>
      <c r="D324" s="97">
        <v>1</v>
      </c>
      <c r="E324" s="97">
        <v>1</v>
      </c>
      <c r="F324" s="96" t="s">
        <v>1570</v>
      </c>
    </row>
    <row r="325" spans="1:6" x14ac:dyDescent="0.2">
      <c r="A325" s="129" t="s">
        <v>1921</v>
      </c>
      <c r="B325" s="130" t="s">
        <v>2125</v>
      </c>
      <c r="C325" s="97">
        <v>4</v>
      </c>
      <c r="D325" s="97">
        <v>1</v>
      </c>
      <c r="E325" s="97">
        <v>1</v>
      </c>
      <c r="F325" s="96" t="s">
        <v>1570</v>
      </c>
    </row>
    <row r="326" spans="1:6" x14ac:dyDescent="0.2">
      <c r="A326" s="129" t="s">
        <v>1927</v>
      </c>
      <c r="B326" s="130" t="s">
        <v>2125</v>
      </c>
      <c r="C326" s="97">
        <v>8</v>
      </c>
      <c r="D326" s="97">
        <v>1</v>
      </c>
      <c r="E326" s="97">
        <v>1</v>
      </c>
      <c r="F326" s="96" t="s">
        <v>1570</v>
      </c>
    </row>
    <row r="327" spans="1:6" x14ac:dyDescent="0.2">
      <c r="A327" s="129" t="s">
        <v>1910</v>
      </c>
      <c r="B327" s="130" t="s">
        <v>2125</v>
      </c>
      <c r="C327" s="97">
        <v>3</v>
      </c>
      <c r="D327" s="97">
        <v>1</v>
      </c>
      <c r="E327" s="97">
        <v>1</v>
      </c>
      <c r="F327" s="96" t="s">
        <v>1570</v>
      </c>
    </row>
    <row r="328" spans="1:6" x14ac:dyDescent="0.2">
      <c r="A328" s="129" t="s">
        <v>2036</v>
      </c>
      <c r="B328" s="130" t="s">
        <v>2125</v>
      </c>
      <c r="C328" s="97">
        <v>2</v>
      </c>
      <c r="D328" s="97">
        <v>1</v>
      </c>
      <c r="E328" s="97">
        <v>1</v>
      </c>
      <c r="F328" s="96" t="s">
        <v>1570</v>
      </c>
    </row>
    <row r="329" spans="1:6" x14ac:dyDescent="0.2">
      <c r="A329" s="129" t="s">
        <v>2193</v>
      </c>
      <c r="B329" s="130" t="s">
        <v>2125</v>
      </c>
      <c r="C329" s="97">
        <v>6</v>
      </c>
      <c r="D329" s="97">
        <v>1</v>
      </c>
      <c r="E329" s="97">
        <v>1</v>
      </c>
      <c r="F329" s="96" t="s">
        <v>1570</v>
      </c>
    </row>
    <row r="330" spans="1:6" x14ac:dyDescent="0.2">
      <c r="A330" s="129" t="s">
        <v>2192</v>
      </c>
      <c r="B330" s="130" t="s">
        <v>2126</v>
      </c>
      <c r="C330" s="97">
        <v>6</v>
      </c>
      <c r="D330" s="97">
        <v>1</v>
      </c>
      <c r="E330" s="97">
        <v>1</v>
      </c>
      <c r="F330" s="96" t="s">
        <v>1570</v>
      </c>
    </row>
    <row r="331" spans="1:6" x14ac:dyDescent="0.2">
      <c r="A331" s="129" t="s">
        <v>1603</v>
      </c>
      <c r="B331" s="130" t="s">
        <v>2126</v>
      </c>
      <c r="C331" s="97">
        <v>6</v>
      </c>
      <c r="D331" s="97">
        <v>1</v>
      </c>
      <c r="E331" s="97">
        <v>1</v>
      </c>
      <c r="F331" s="96" t="s">
        <v>1570</v>
      </c>
    </row>
    <row r="332" spans="1:6" x14ac:dyDescent="0.2">
      <c r="A332" s="129" t="s">
        <v>2191</v>
      </c>
      <c r="B332" s="130" t="s">
        <v>2126</v>
      </c>
      <c r="C332" s="97">
        <v>12</v>
      </c>
      <c r="D332" s="97">
        <v>1</v>
      </c>
      <c r="E332" s="97">
        <v>1</v>
      </c>
      <c r="F332" s="96" t="s">
        <v>1618</v>
      </c>
    </row>
    <row r="333" spans="1:6" x14ac:dyDescent="0.2">
      <c r="A333" s="129" t="s">
        <v>2190</v>
      </c>
      <c r="B333" s="130" t="s">
        <v>2126</v>
      </c>
      <c r="C333" s="97">
        <v>2</v>
      </c>
      <c r="D333" s="97">
        <v>1</v>
      </c>
      <c r="E333" s="97">
        <v>1</v>
      </c>
      <c r="F333" s="96" t="s">
        <v>1570</v>
      </c>
    </row>
    <row r="334" spans="1:6" x14ac:dyDescent="0.2">
      <c r="A334" s="129" t="s">
        <v>2190</v>
      </c>
      <c r="B334" s="130" t="s">
        <v>2126</v>
      </c>
      <c r="C334" s="97">
        <v>5</v>
      </c>
      <c r="D334" s="97">
        <v>1</v>
      </c>
      <c r="E334" s="97">
        <v>1</v>
      </c>
      <c r="F334" s="96" t="s">
        <v>1570</v>
      </c>
    </row>
    <row r="335" spans="1:6" x14ac:dyDescent="0.2">
      <c r="A335" s="129" t="s">
        <v>1892</v>
      </c>
      <c r="B335" s="130" t="s">
        <v>2126</v>
      </c>
      <c r="C335" s="97">
        <v>13</v>
      </c>
      <c r="D335" s="97">
        <v>1</v>
      </c>
      <c r="E335" s="97">
        <v>1</v>
      </c>
      <c r="F335" s="96" t="s">
        <v>1570</v>
      </c>
    </row>
    <row r="336" spans="1:6" x14ac:dyDescent="0.2">
      <c r="A336" s="129" t="s">
        <v>1968</v>
      </c>
      <c r="B336" s="130" t="s">
        <v>2126</v>
      </c>
      <c r="C336" s="97">
        <v>1</v>
      </c>
      <c r="D336" s="97">
        <v>1</v>
      </c>
      <c r="E336" s="97">
        <v>1</v>
      </c>
      <c r="F336" s="96" t="s">
        <v>1618</v>
      </c>
    </row>
    <row r="337" spans="1:6" x14ac:dyDescent="0.2">
      <c r="A337" s="129" t="s">
        <v>1887</v>
      </c>
      <c r="B337" s="130" t="s">
        <v>2126</v>
      </c>
      <c r="C337" s="97">
        <v>20</v>
      </c>
      <c r="D337" s="97">
        <v>1</v>
      </c>
      <c r="E337" s="97">
        <v>1</v>
      </c>
      <c r="F337" s="96" t="s">
        <v>1624</v>
      </c>
    </row>
    <row r="338" spans="1:6" x14ac:dyDescent="0.2">
      <c r="A338" s="129" t="s">
        <v>1895</v>
      </c>
      <c r="B338" s="130" t="s">
        <v>2126</v>
      </c>
      <c r="C338" s="97">
        <v>23</v>
      </c>
      <c r="D338" s="97">
        <v>1</v>
      </c>
      <c r="E338" s="97">
        <v>1</v>
      </c>
      <c r="F338" s="96" t="s">
        <v>1570</v>
      </c>
    </row>
    <row r="339" spans="1:6" x14ac:dyDescent="0.2">
      <c r="A339" s="129" t="s">
        <v>1928</v>
      </c>
      <c r="B339" s="130" t="s">
        <v>2126</v>
      </c>
      <c r="C339" s="97">
        <v>25</v>
      </c>
      <c r="D339" s="97">
        <v>1</v>
      </c>
      <c r="E339" s="97">
        <v>1</v>
      </c>
      <c r="F339" s="96" t="s">
        <v>1570</v>
      </c>
    </row>
    <row r="340" spans="1:6" x14ac:dyDescent="0.2">
      <c r="A340" s="129" t="s">
        <v>1876</v>
      </c>
      <c r="B340" s="130" t="s">
        <v>2126</v>
      </c>
      <c r="C340" s="97">
        <v>5</v>
      </c>
      <c r="D340" s="97">
        <v>1</v>
      </c>
      <c r="E340" s="97">
        <v>1</v>
      </c>
      <c r="F340" s="96" t="s">
        <v>1570</v>
      </c>
    </row>
    <row r="341" spans="1:6" x14ac:dyDescent="0.2">
      <c r="A341" s="129" t="s">
        <v>1934</v>
      </c>
      <c r="B341" s="130" t="s">
        <v>2126</v>
      </c>
      <c r="C341" s="97">
        <v>5</v>
      </c>
      <c r="D341" s="97">
        <v>1</v>
      </c>
      <c r="E341" s="97">
        <v>1</v>
      </c>
      <c r="F341" s="96" t="s">
        <v>1570</v>
      </c>
    </row>
    <row r="342" spans="1:6" x14ac:dyDescent="0.2">
      <c r="A342" s="129" t="s">
        <v>1967</v>
      </c>
      <c r="B342" s="130" t="s">
        <v>2126</v>
      </c>
      <c r="C342" s="97">
        <v>10</v>
      </c>
      <c r="D342" s="97">
        <v>1</v>
      </c>
      <c r="E342" s="97">
        <v>1</v>
      </c>
      <c r="F342" s="96" t="s">
        <v>1570</v>
      </c>
    </row>
    <row r="343" spans="1:6" x14ac:dyDescent="0.2">
      <c r="A343" s="129" t="s">
        <v>1935</v>
      </c>
      <c r="B343" s="130" t="s">
        <v>2126</v>
      </c>
      <c r="C343" s="97">
        <v>2</v>
      </c>
      <c r="D343" s="97">
        <v>1</v>
      </c>
      <c r="E343" s="97">
        <v>1</v>
      </c>
      <c r="F343" s="96" t="s">
        <v>1570</v>
      </c>
    </row>
    <row r="344" spans="1:6" x14ac:dyDescent="0.2">
      <c r="A344" s="129" t="s">
        <v>2002</v>
      </c>
      <c r="B344" s="130" t="s">
        <v>2126</v>
      </c>
      <c r="C344" s="97">
        <v>3</v>
      </c>
      <c r="D344" s="97">
        <v>1</v>
      </c>
      <c r="E344" s="97">
        <v>1</v>
      </c>
      <c r="F344" s="96" t="s">
        <v>1570</v>
      </c>
    </row>
    <row r="345" spans="1:6" x14ac:dyDescent="0.2">
      <c r="A345" s="129" t="s">
        <v>1921</v>
      </c>
      <c r="B345" s="130" t="s">
        <v>2126</v>
      </c>
      <c r="C345" s="97">
        <v>1</v>
      </c>
      <c r="D345" s="97">
        <v>1</v>
      </c>
      <c r="E345" s="97">
        <v>1</v>
      </c>
      <c r="F345" s="96" t="s">
        <v>1570</v>
      </c>
    </row>
    <row r="346" spans="1:6" x14ac:dyDescent="0.2">
      <c r="A346" s="129" t="s">
        <v>1927</v>
      </c>
      <c r="B346" s="130" t="s">
        <v>2126</v>
      </c>
      <c r="C346" s="97">
        <v>2</v>
      </c>
      <c r="D346" s="97">
        <v>1</v>
      </c>
      <c r="E346" s="97">
        <v>1</v>
      </c>
      <c r="F346" s="96" t="s">
        <v>1570</v>
      </c>
    </row>
    <row r="347" spans="1:6" x14ac:dyDescent="0.2">
      <c r="A347" s="129" t="s">
        <v>1922</v>
      </c>
      <c r="B347" s="130" t="s">
        <v>2126</v>
      </c>
      <c r="C347" s="97">
        <v>5</v>
      </c>
      <c r="D347" s="97">
        <v>1</v>
      </c>
      <c r="E347" s="97">
        <v>1</v>
      </c>
      <c r="F347" s="96" t="s">
        <v>1570</v>
      </c>
    </row>
    <row r="348" spans="1:6" x14ac:dyDescent="0.2">
      <c r="A348" s="129" t="s">
        <v>1922</v>
      </c>
      <c r="B348" s="130" t="s">
        <v>2126</v>
      </c>
      <c r="C348" s="97">
        <v>13</v>
      </c>
      <c r="D348" s="97">
        <v>1</v>
      </c>
      <c r="E348" s="97">
        <v>1</v>
      </c>
      <c r="F348" s="96" t="s">
        <v>1570</v>
      </c>
    </row>
    <row r="349" spans="1:6" x14ac:dyDescent="0.2">
      <c r="A349" s="129" t="s">
        <v>1922</v>
      </c>
      <c r="B349" s="130" t="s">
        <v>2126</v>
      </c>
      <c r="C349" s="97">
        <v>1</v>
      </c>
      <c r="D349" s="97">
        <v>1</v>
      </c>
      <c r="E349" s="97">
        <v>1</v>
      </c>
      <c r="F349" s="96" t="s">
        <v>1570</v>
      </c>
    </row>
    <row r="350" spans="1:6" x14ac:dyDescent="0.2">
      <c r="A350" s="129" t="s">
        <v>1910</v>
      </c>
      <c r="B350" s="130" t="s">
        <v>2126</v>
      </c>
      <c r="C350" s="97">
        <v>1</v>
      </c>
      <c r="D350" s="97">
        <v>1</v>
      </c>
      <c r="E350" s="97">
        <v>1</v>
      </c>
      <c r="F350" s="96" t="s">
        <v>1570</v>
      </c>
    </row>
    <row r="351" spans="1:6" x14ac:dyDescent="0.2">
      <c r="A351" s="129" t="s">
        <v>1880</v>
      </c>
      <c r="B351" s="130" t="s">
        <v>2126</v>
      </c>
      <c r="C351" s="97">
        <v>1</v>
      </c>
      <c r="D351" s="97">
        <v>1</v>
      </c>
      <c r="E351" s="97">
        <v>1</v>
      </c>
      <c r="F351" s="96" t="s">
        <v>1570</v>
      </c>
    </row>
    <row r="352" spans="1:6" x14ac:dyDescent="0.2">
      <c r="A352" s="129" t="s">
        <v>1882</v>
      </c>
      <c r="B352" s="130" t="s">
        <v>2126</v>
      </c>
      <c r="C352" s="97">
        <v>5</v>
      </c>
      <c r="D352" s="97">
        <v>1</v>
      </c>
      <c r="E352" s="97">
        <v>1</v>
      </c>
      <c r="F352" s="96" t="s">
        <v>1570</v>
      </c>
    </row>
    <row r="353" spans="1:6" x14ac:dyDescent="0.2">
      <c r="A353" s="129" t="s">
        <v>1908</v>
      </c>
      <c r="B353" s="130" t="s">
        <v>2126</v>
      </c>
      <c r="C353" s="97">
        <v>3</v>
      </c>
      <c r="D353" s="97">
        <v>1</v>
      </c>
      <c r="E353" s="97">
        <v>1</v>
      </c>
      <c r="F353" s="96" t="s">
        <v>1570</v>
      </c>
    </row>
    <row r="354" spans="1:6" x14ac:dyDescent="0.2">
      <c r="A354" s="129" t="s">
        <v>1990</v>
      </c>
      <c r="B354" s="130" t="s">
        <v>2126</v>
      </c>
      <c r="C354" s="97">
        <v>5</v>
      </c>
      <c r="D354" s="97">
        <v>1</v>
      </c>
      <c r="E354" s="97">
        <v>1</v>
      </c>
      <c r="F354" s="96" t="s">
        <v>1570</v>
      </c>
    </row>
    <row r="355" spans="1:6" x14ac:dyDescent="0.2">
      <c r="A355" s="129" t="s">
        <v>1989</v>
      </c>
      <c r="B355" s="130" t="s">
        <v>2126</v>
      </c>
      <c r="C355" s="97">
        <v>5</v>
      </c>
      <c r="D355" s="97">
        <v>1</v>
      </c>
      <c r="E355" s="97">
        <v>1</v>
      </c>
      <c r="F355" s="96" t="s">
        <v>1570</v>
      </c>
    </row>
    <row r="356" spans="1:6" x14ac:dyDescent="0.2">
      <c r="A356" s="129" t="s">
        <v>1909</v>
      </c>
      <c r="B356" s="130" t="s">
        <v>2126</v>
      </c>
      <c r="C356" s="97">
        <v>19</v>
      </c>
      <c r="D356" s="97">
        <v>1</v>
      </c>
      <c r="E356" s="97">
        <v>1</v>
      </c>
      <c r="F356" s="96" t="s">
        <v>1570</v>
      </c>
    </row>
    <row r="357" spans="1:6" x14ac:dyDescent="0.2">
      <c r="A357" s="129" t="s">
        <v>1907</v>
      </c>
      <c r="B357" s="130" t="s">
        <v>2126</v>
      </c>
      <c r="C357" s="97">
        <v>3</v>
      </c>
      <c r="D357" s="97">
        <v>1</v>
      </c>
      <c r="E357" s="97">
        <v>1</v>
      </c>
      <c r="F357" s="96" t="s">
        <v>1570</v>
      </c>
    </row>
    <row r="358" spans="1:6" x14ac:dyDescent="0.2">
      <c r="A358" s="129" t="s">
        <v>1904</v>
      </c>
      <c r="B358" s="130" t="s">
        <v>2126</v>
      </c>
      <c r="C358" s="97">
        <v>3</v>
      </c>
      <c r="D358" s="97">
        <v>1</v>
      </c>
      <c r="E358" s="97">
        <v>1</v>
      </c>
      <c r="F358" s="96" t="s">
        <v>1570</v>
      </c>
    </row>
    <row r="359" spans="1:6" x14ac:dyDescent="0.2">
      <c r="A359" s="129" t="s">
        <v>2093</v>
      </c>
      <c r="B359" s="130" t="s">
        <v>2126</v>
      </c>
      <c r="C359" s="97">
        <v>3</v>
      </c>
      <c r="D359" s="97">
        <v>1</v>
      </c>
      <c r="E359" s="97">
        <v>1</v>
      </c>
      <c r="F359" s="96" t="s">
        <v>1570</v>
      </c>
    </row>
    <row r="360" spans="1:6" x14ac:dyDescent="0.2">
      <c r="A360" s="129" t="s">
        <v>2087</v>
      </c>
      <c r="B360" s="130" t="s">
        <v>2126</v>
      </c>
      <c r="C360" s="97">
        <v>2</v>
      </c>
      <c r="D360" s="97">
        <v>1</v>
      </c>
      <c r="E360" s="97">
        <v>1</v>
      </c>
      <c r="F360" s="96" t="s">
        <v>1570</v>
      </c>
    </row>
    <row r="361" spans="1:6" x14ac:dyDescent="0.2">
      <c r="A361" s="129" t="s">
        <v>1926</v>
      </c>
      <c r="B361" s="130" t="s">
        <v>2126</v>
      </c>
      <c r="C361" s="97">
        <v>3</v>
      </c>
      <c r="D361" s="97">
        <v>1</v>
      </c>
      <c r="E361" s="97">
        <v>1</v>
      </c>
      <c r="F361" s="96" t="s">
        <v>1570</v>
      </c>
    </row>
    <row r="362" spans="1:6" x14ac:dyDescent="0.2">
      <c r="A362" s="129" t="s">
        <v>1633</v>
      </c>
      <c r="B362" s="130" t="s">
        <v>2126</v>
      </c>
      <c r="C362" s="97">
        <v>8</v>
      </c>
      <c r="D362" s="97">
        <v>1</v>
      </c>
      <c r="E362" s="97">
        <v>1</v>
      </c>
      <c r="F362" s="96" t="s">
        <v>1570</v>
      </c>
    </row>
    <row r="363" spans="1:6" x14ac:dyDescent="0.2">
      <c r="A363" s="129" t="s">
        <v>1979</v>
      </c>
      <c r="B363" s="130" t="s">
        <v>2126</v>
      </c>
      <c r="C363" s="97">
        <v>5</v>
      </c>
      <c r="D363" s="97">
        <v>1</v>
      </c>
      <c r="E363" s="97">
        <v>1</v>
      </c>
      <c r="F363" s="96" t="s">
        <v>1570</v>
      </c>
    </row>
    <row r="364" spans="1:6" x14ac:dyDescent="0.2">
      <c r="A364" s="129" t="s">
        <v>2189</v>
      </c>
      <c r="B364" s="130" t="s">
        <v>2120</v>
      </c>
      <c r="C364" s="97">
        <v>3</v>
      </c>
      <c r="D364" s="97">
        <v>1</v>
      </c>
      <c r="E364" s="97">
        <v>1</v>
      </c>
      <c r="F364" s="96" t="s">
        <v>1570</v>
      </c>
    </row>
    <row r="365" spans="1:6" x14ac:dyDescent="0.2">
      <c r="A365" s="129" t="s">
        <v>2188</v>
      </c>
      <c r="B365" s="130" t="s">
        <v>2120</v>
      </c>
      <c r="C365" s="97">
        <v>5</v>
      </c>
      <c r="D365" s="97">
        <v>1</v>
      </c>
      <c r="E365" s="97">
        <v>1</v>
      </c>
      <c r="F365" s="96" t="s">
        <v>1570</v>
      </c>
    </row>
    <row r="366" spans="1:6" x14ac:dyDescent="0.2">
      <c r="A366" s="129" t="s">
        <v>1933</v>
      </c>
      <c r="B366" s="130" t="s">
        <v>2120</v>
      </c>
      <c r="C366" s="97">
        <v>27</v>
      </c>
      <c r="D366" s="97">
        <v>1</v>
      </c>
      <c r="E366" s="97">
        <v>1</v>
      </c>
      <c r="F366" s="96" t="s">
        <v>1570</v>
      </c>
    </row>
    <row r="367" spans="1:6" x14ac:dyDescent="0.2">
      <c r="A367" s="129" t="s">
        <v>2024</v>
      </c>
      <c r="B367" s="130" t="s">
        <v>2121</v>
      </c>
      <c r="C367" s="97">
        <v>8</v>
      </c>
      <c r="D367" s="97">
        <v>1</v>
      </c>
      <c r="E367" s="97">
        <v>1</v>
      </c>
      <c r="F367" s="96" t="s">
        <v>1819</v>
      </c>
    </row>
    <row r="368" spans="1:6" x14ac:dyDescent="0.2">
      <c r="A368" s="129" t="s">
        <v>2024</v>
      </c>
      <c r="B368" s="130" t="s">
        <v>2121</v>
      </c>
      <c r="C368" s="97">
        <v>2</v>
      </c>
      <c r="D368" s="97">
        <v>1</v>
      </c>
      <c r="E368" s="97">
        <v>1</v>
      </c>
      <c r="F368" s="96" t="s">
        <v>1819</v>
      </c>
    </row>
    <row r="369" spans="1:6" x14ac:dyDescent="0.2">
      <c r="A369" s="129" t="s">
        <v>2187</v>
      </c>
      <c r="B369" s="130" t="s">
        <v>2121</v>
      </c>
      <c r="C369" s="97">
        <v>7</v>
      </c>
      <c r="D369" s="97">
        <v>1</v>
      </c>
      <c r="E369" s="97">
        <v>1</v>
      </c>
      <c r="F369" s="96" t="s">
        <v>1570</v>
      </c>
    </row>
    <row r="370" spans="1:6" x14ac:dyDescent="0.2">
      <c r="A370" s="129" t="s">
        <v>2067</v>
      </c>
      <c r="B370" s="130" t="s">
        <v>2121</v>
      </c>
      <c r="C370" s="97">
        <v>30</v>
      </c>
      <c r="D370" s="97">
        <v>1</v>
      </c>
      <c r="E370" s="97">
        <v>1</v>
      </c>
      <c r="F370" s="96" t="s">
        <v>1570</v>
      </c>
    </row>
    <row r="371" spans="1:6" x14ac:dyDescent="0.2">
      <c r="A371" s="129" t="s">
        <v>2186</v>
      </c>
      <c r="B371" s="130" t="s">
        <v>2121</v>
      </c>
      <c r="C371" s="97">
        <v>4</v>
      </c>
      <c r="D371" s="97">
        <v>1</v>
      </c>
      <c r="E371" s="97">
        <v>1</v>
      </c>
      <c r="F371" s="96" t="s">
        <v>1570</v>
      </c>
    </row>
    <row r="372" spans="1:6" x14ac:dyDescent="0.2">
      <c r="A372" s="129" t="s">
        <v>1660</v>
      </c>
      <c r="B372" s="130" t="s">
        <v>2121</v>
      </c>
      <c r="C372" s="97">
        <v>5</v>
      </c>
      <c r="D372" s="97">
        <v>1</v>
      </c>
      <c r="E372" s="97">
        <v>1</v>
      </c>
      <c r="F372" s="96" t="s">
        <v>1659</v>
      </c>
    </row>
    <row r="373" spans="1:6" x14ac:dyDescent="0.2">
      <c r="A373" s="129" t="s">
        <v>2185</v>
      </c>
      <c r="B373" s="130" t="s">
        <v>2121</v>
      </c>
      <c r="C373" s="97">
        <v>40</v>
      </c>
      <c r="D373" s="97">
        <v>1</v>
      </c>
      <c r="E373" s="97">
        <v>1</v>
      </c>
      <c r="F373" s="96" t="s">
        <v>1570</v>
      </c>
    </row>
    <row r="374" spans="1:6" x14ac:dyDescent="0.2">
      <c r="A374" s="129" t="s">
        <v>1662</v>
      </c>
      <c r="B374" s="130" t="s">
        <v>2121</v>
      </c>
      <c r="C374" s="97">
        <v>10</v>
      </c>
      <c r="D374" s="97">
        <v>1</v>
      </c>
      <c r="E374" s="97">
        <v>1</v>
      </c>
      <c r="F374" s="96" t="s">
        <v>1570</v>
      </c>
    </row>
    <row r="375" spans="1:6" x14ac:dyDescent="0.2">
      <c r="A375" s="129" t="s">
        <v>2184</v>
      </c>
      <c r="B375" s="130" t="s">
        <v>2121</v>
      </c>
      <c r="C375" s="97">
        <v>23</v>
      </c>
      <c r="D375" s="97">
        <v>1</v>
      </c>
      <c r="E375" s="97">
        <v>1</v>
      </c>
      <c r="F375" s="96" t="s">
        <v>1570</v>
      </c>
    </row>
    <row r="376" spans="1:6" x14ac:dyDescent="0.2">
      <c r="A376" s="129" t="s">
        <v>2183</v>
      </c>
      <c r="B376" s="130" t="s">
        <v>2121</v>
      </c>
      <c r="C376" s="97">
        <v>76</v>
      </c>
      <c r="D376" s="97">
        <v>1</v>
      </c>
      <c r="E376" s="97">
        <v>1</v>
      </c>
      <c r="F376" s="96" t="s">
        <v>1570</v>
      </c>
    </row>
    <row r="377" spans="1:6" x14ac:dyDescent="0.2">
      <c r="A377" s="129" t="s">
        <v>2182</v>
      </c>
      <c r="B377" s="130" t="s">
        <v>2121</v>
      </c>
      <c r="C377" s="97">
        <v>3</v>
      </c>
      <c r="D377" s="97">
        <v>1</v>
      </c>
      <c r="E377" s="97">
        <v>1</v>
      </c>
      <c r="F377" s="96" t="s">
        <v>1624</v>
      </c>
    </row>
    <row r="378" spans="1:6" x14ac:dyDescent="0.2">
      <c r="A378" s="129" t="s">
        <v>1971</v>
      </c>
      <c r="B378" s="130" t="s">
        <v>2120</v>
      </c>
      <c r="C378" s="97">
        <v>5</v>
      </c>
      <c r="D378" s="97">
        <v>1</v>
      </c>
      <c r="E378" s="97">
        <v>1</v>
      </c>
      <c r="F378" s="96" t="s">
        <v>1570</v>
      </c>
    </row>
    <row r="379" spans="1:6" x14ac:dyDescent="0.2">
      <c r="A379" s="129" t="s">
        <v>2158</v>
      </c>
      <c r="B379" s="130" t="s">
        <v>2120</v>
      </c>
      <c r="C379" s="97">
        <v>28</v>
      </c>
      <c r="D379" s="97">
        <v>1</v>
      </c>
      <c r="E379" s="97">
        <v>1</v>
      </c>
      <c r="F379" s="96" t="s">
        <v>1570</v>
      </c>
    </row>
    <row r="380" spans="1:6" x14ac:dyDescent="0.2">
      <c r="A380" s="129" t="s">
        <v>2158</v>
      </c>
      <c r="B380" s="130" t="s">
        <v>2120</v>
      </c>
      <c r="C380" s="97">
        <v>9</v>
      </c>
      <c r="D380" s="97">
        <v>1</v>
      </c>
      <c r="E380" s="97">
        <v>1</v>
      </c>
      <c r="F380" s="96" t="s">
        <v>1570</v>
      </c>
    </row>
    <row r="381" spans="1:6" x14ac:dyDescent="0.2">
      <c r="A381" s="129" t="s">
        <v>1916</v>
      </c>
      <c r="B381" s="130" t="s">
        <v>2120</v>
      </c>
      <c r="C381" s="97">
        <v>6</v>
      </c>
      <c r="D381" s="97">
        <v>1</v>
      </c>
      <c r="E381" s="97">
        <v>1</v>
      </c>
      <c r="F381" s="96" t="s">
        <v>1570</v>
      </c>
    </row>
    <row r="382" spans="1:6" x14ac:dyDescent="0.2">
      <c r="A382" s="129" t="s">
        <v>1916</v>
      </c>
      <c r="B382" s="130" t="s">
        <v>2120</v>
      </c>
      <c r="C382" s="97">
        <v>11</v>
      </c>
      <c r="D382" s="97">
        <v>1</v>
      </c>
      <c r="E382" s="97">
        <v>1</v>
      </c>
      <c r="F382" s="96" t="s">
        <v>1570</v>
      </c>
    </row>
    <row r="383" spans="1:6" x14ac:dyDescent="0.2">
      <c r="A383" s="129" t="s">
        <v>1916</v>
      </c>
      <c r="B383" s="130" t="s">
        <v>2120</v>
      </c>
      <c r="C383" s="97">
        <v>78</v>
      </c>
      <c r="D383" s="97">
        <v>1</v>
      </c>
      <c r="E383" s="97">
        <v>1</v>
      </c>
      <c r="F383" s="96" t="s">
        <v>1570</v>
      </c>
    </row>
    <row r="384" spans="1:6" x14ac:dyDescent="0.2">
      <c r="A384" s="129" t="s">
        <v>1829</v>
      </c>
      <c r="B384" s="130" t="s">
        <v>2151</v>
      </c>
      <c r="C384" s="97">
        <v>151</v>
      </c>
      <c r="D384" s="97">
        <v>1</v>
      </c>
      <c r="E384" s="97">
        <v>1</v>
      </c>
      <c r="F384" s="96" t="s">
        <v>1570</v>
      </c>
    </row>
    <row r="385" spans="1:6" x14ac:dyDescent="0.2">
      <c r="A385" s="129" t="s">
        <v>1830</v>
      </c>
      <c r="B385" s="130" t="s">
        <v>2120</v>
      </c>
      <c r="C385" s="97">
        <v>1</v>
      </c>
      <c r="D385" s="97">
        <v>1</v>
      </c>
      <c r="E385" s="97">
        <v>1</v>
      </c>
      <c r="F385" s="96" t="s">
        <v>1570</v>
      </c>
    </row>
    <row r="386" spans="1:6" x14ac:dyDescent="0.2">
      <c r="A386" s="129" t="s">
        <v>1831</v>
      </c>
      <c r="B386" s="130" t="s">
        <v>2120</v>
      </c>
      <c r="C386" s="97">
        <v>1</v>
      </c>
      <c r="D386" s="97">
        <v>1</v>
      </c>
      <c r="E386" s="97">
        <v>1</v>
      </c>
      <c r="F386" s="96" t="s">
        <v>1570</v>
      </c>
    </row>
    <row r="387" spans="1:6" x14ac:dyDescent="0.2">
      <c r="A387" s="129" t="s">
        <v>1642</v>
      </c>
      <c r="B387" s="130" t="s">
        <v>2120</v>
      </c>
      <c r="C387" s="97">
        <v>24</v>
      </c>
      <c r="D387" s="97">
        <v>1</v>
      </c>
      <c r="E387" s="97">
        <v>1</v>
      </c>
      <c r="F387" s="96" t="s">
        <v>1832</v>
      </c>
    </row>
    <row r="388" spans="1:6" x14ac:dyDescent="0.2">
      <c r="A388" s="129" t="s">
        <v>1642</v>
      </c>
      <c r="B388" s="130" t="s">
        <v>2120</v>
      </c>
      <c r="C388" s="97">
        <v>11</v>
      </c>
      <c r="D388" s="97">
        <v>1</v>
      </c>
      <c r="E388" s="97">
        <v>1</v>
      </c>
      <c r="F388" s="96" t="s">
        <v>1832</v>
      </c>
    </row>
    <row r="389" spans="1:6" x14ac:dyDescent="0.2">
      <c r="A389" s="129" t="s">
        <v>1642</v>
      </c>
      <c r="B389" s="130" t="s">
        <v>2120</v>
      </c>
      <c r="C389" s="97">
        <v>24</v>
      </c>
      <c r="D389" s="97">
        <v>1</v>
      </c>
      <c r="E389" s="97">
        <v>1</v>
      </c>
      <c r="F389" s="96" t="s">
        <v>1832</v>
      </c>
    </row>
    <row r="390" spans="1:6" x14ac:dyDescent="0.2">
      <c r="A390" s="129" t="s">
        <v>1833</v>
      </c>
      <c r="B390" s="130" t="s">
        <v>2120</v>
      </c>
      <c r="C390" s="97">
        <v>1</v>
      </c>
      <c r="D390" s="97">
        <v>1</v>
      </c>
      <c r="E390" s="97">
        <v>1</v>
      </c>
      <c r="F390" s="96" t="s">
        <v>1570</v>
      </c>
    </row>
    <row r="391" spans="1:6" x14ac:dyDescent="0.2">
      <c r="A391" s="129" t="s">
        <v>1834</v>
      </c>
      <c r="B391" s="130" t="s">
        <v>2120</v>
      </c>
      <c r="C391" s="97">
        <v>1</v>
      </c>
      <c r="D391" s="97">
        <v>1</v>
      </c>
      <c r="E391" s="97">
        <v>1</v>
      </c>
      <c r="F391" s="96" t="s">
        <v>1570</v>
      </c>
    </row>
    <row r="392" spans="1:6" x14ac:dyDescent="0.2">
      <c r="A392" s="129" t="s">
        <v>1645</v>
      </c>
      <c r="B392" s="130" t="s">
        <v>2120</v>
      </c>
      <c r="C392" s="97">
        <v>16</v>
      </c>
      <c r="D392" s="97">
        <v>1</v>
      </c>
      <c r="E392" s="97">
        <v>1</v>
      </c>
      <c r="F392" s="96" t="s">
        <v>1576</v>
      </c>
    </row>
    <row r="393" spans="1:6" x14ac:dyDescent="0.2">
      <c r="A393" s="129" t="s">
        <v>1645</v>
      </c>
      <c r="B393" s="130" t="s">
        <v>2120</v>
      </c>
      <c r="C393" s="97">
        <v>21</v>
      </c>
      <c r="D393" s="97">
        <v>1</v>
      </c>
      <c r="E393" s="97">
        <v>1</v>
      </c>
      <c r="F393" s="96" t="s">
        <v>1576</v>
      </c>
    </row>
    <row r="394" spans="1:6" x14ac:dyDescent="0.2">
      <c r="A394" s="129" t="s">
        <v>1645</v>
      </c>
      <c r="B394" s="130" t="s">
        <v>2120</v>
      </c>
      <c r="C394" s="97">
        <v>21</v>
      </c>
      <c r="D394" s="97">
        <v>1</v>
      </c>
      <c r="E394" s="97">
        <v>1</v>
      </c>
      <c r="F394" s="96" t="s">
        <v>1576</v>
      </c>
    </row>
    <row r="395" spans="1:6" x14ac:dyDescent="0.2">
      <c r="A395" s="129" t="s">
        <v>1835</v>
      </c>
      <c r="B395" s="130" t="s">
        <v>2120</v>
      </c>
      <c r="C395" s="97">
        <v>1</v>
      </c>
      <c r="D395" s="97">
        <v>1</v>
      </c>
      <c r="E395" s="97">
        <v>1</v>
      </c>
      <c r="F395" s="96" t="s">
        <v>1570</v>
      </c>
    </row>
    <row r="396" spans="1:6" x14ac:dyDescent="0.2">
      <c r="A396" s="129" t="s">
        <v>1649</v>
      </c>
      <c r="B396" s="130" t="s">
        <v>2120</v>
      </c>
      <c r="C396" s="97">
        <v>1</v>
      </c>
      <c r="D396" s="97">
        <v>1</v>
      </c>
      <c r="E396" s="97">
        <v>1</v>
      </c>
      <c r="F396" s="96" t="s">
        <v>1570</v>
      </c>
    </row>
    <row r="397" spans="1:6" x14ac:dyDescent="0.2">
      <c r="A397" s="129" t="s">
        <v>1836</v>
      </c>
      <c r="B397" s="130" t="s">
        <v>2120</v>
      </c>
      <c r="C397" s="97">
        <v>11</v>
      </c>
      <c r="D397" s="97">
        <v>1</v>
      </c>
      <c r="E397" s="97">
        <v>1</v>
      </c>
      <c r="F397" s="96" t="s">
        <v>1570</v>
      </c>
    </row>
    <row r="398" spans="1:6" x14ac:dyDescent="0.2">
      <c r="A398" s="129" t="s">
        <v>1585</v>
      </c>
      <c r="B398" s="130" t="s">
        <v>2120</v>
      </c>
      <c r="C398" s="97">
        <v>20</v>
      </c>
      <c r="D398" s="97">
        <v>1</v>
      </c>
      <c r="E398" s="97">
        <v>1</v>
      </c>
      <c r="F398" s="96" t="s">
        <v>1570</v>
      </c>
    </row>
    <row r="399" spans="1:6" x14ac:dyDescent="0.2">
      <c r="A399" s="129" t="s">
        <v>1594</v>
      </c>
      <c r="B399" s="130" t="s">
        <v>2120</v>
      </c>
      <c r="C399" s="97">
        <v>51</v>
      </c>
      <c r="D399" s="97">
        <v>1</v>
      </c>
      <c r="E399" s="97">
        <v>1</v>
      </c>
      <c r="F399" s="96" t="s">
        <v>1570</v>
      </c>
    </row>
    <row r="400" spans="1:6" x14ac:dyDescent="0.2">
      <c r="A400" s="129" t="s">
        <v>1594</v>
      </c>
      <c r="B400" s="130" t="s">
        <v>2120</v>
      </c>
      <c r="C400" s="97">
        <v>1</v>
      </c>
      <c r="D400" s="97">
        <v>1</v>
      </c>
      <c r="E400" s="97">
        <v>1</v>
      </c>
      <c r="F400" s="96" t="s">
        <v>1570</v>
      </c>
    </row>
    <row r="401" spans="1:6" x14ac:dyDescent="0.2">
      <c r="A401" s="129" t="s">
        <v>1837</v>
      </c>
      <c r="B401" s="130" t="s">
        <v>2120</v>
      </c>
      <c r="C401" s="97">
        <v>3</v>
      </c>
      <c r="D401" s="97">
        <v>1</v>
      </c>
      <c r="E401" s="97">
        <v>1</v>
      </c>
      <c r="F401" s="96" t="s">
        <v>1570</v>
      </c>
    </row>
    <row r="402" spans="1:6" x14ac:dyDescent="0.2">
      <c r="A402" s="129" t="s">
        <v>1838</v>
      </c>
      <c r="B402" s="130" t="s">
        <v>2120</v>
      </c>
      <c r="C402" s="97">
        <v>6</v>
      </c>
      <c r="D402" s="97">
        <v>1</v>
      </c>
      <c r="E402" s="97">
        <v>1</v>
      </c>
      <c r="F402" s="96" t="s">
        <v>1570</v>
      </c>
    </row>
    <row r="403" spans="1:6" x14ac:dyDescent="0.2">
      <c r="A403" s="129" t="s">
        <v>1838</v>
      </c>
      <c r="B403" s="130" t="s">
        <v>2120</v>
      </c>
      <c r="C403" s="97">
        <v>2</v>
      </c>
      <c r="D403" s="97">
        <v>1</v>
      </c>
      <c r="E403" s="97">
        <v>1</v>
      </c>
      <c r="F403" s="96" t="s">
        <v>1570</v>
      </c>
    </row>
    <row r="404" spans="1:6" x14ac:dyDescent="0.2">
      <c r="A404" s="129" t="s">
        <v>1838</v>
      </c>
      <c r="B404" s="130" t="s">
        <v>2120</v>
      </c>
      <c r="C404" s="97">
        <v>3</v>
      </c>
      <c r="D404" s="97">
        <v>1</v>
      </c>
      <c r="E404" s="97">
        <v>1</v>
      </c>
      <c r="F404" s="96" t="s">
        <v>1570</v>
      </c>
    </row>
    <row r="405" spans="1:6" x14ac:dyDescent="0.2">
      <c r="A405" s="129" t="s">
        <v>1598</v>
      </c>
      <c r="B405" s="130" t="s">
        <v>2120</v>
      </c>
      <c r="C405" s="97">
        <v>20</v>
      </c>
      <c r="D405" s="97">
        <v>1</v>
      </c>
      <c r="E405" s="97">
        <v>1</v>
      </c>
      <c r="F405" s="96" t="s">
        <v>1570</v>
      </c>
    </row>
    <row r="406" spans="1:6" x14ac:dyDescent="0.2">
      <c r="A406" s="129" t="s">
        <v>1599</v>
      </c>
      <c r="B406" s="130" t="s">
        <v>2120</v>
      </c>
      <c r="C406" s="97">
        <v>1</v>
      </c>
      <c r="D406" s="97">
        <v>1</v>
      </c>
      <c r="E406" s="97">
        <v>1</v>
      </c>
      <c r="F406" s="96" t="s">
        <v>1570</v>
      </c>
    </row>
    <row r="407" spans="1:6" x14ac:dyDescent="0.2">
      <c r="A407" s="129" t="s">
        <v>1839</v>
      </c>
      <c r="B407" s="130" t="s">
        <v>2120</v>
      </c>
      <c r="C407" s="97">
        <v>5</v>
      </c>
      <c r="D407" s="97">
        <v>1</v>
      </c>
      <c r="E407" s="97">
        <v>1</v>
      </c>
      <c r="F407" s="96" t="s">
        <v>1570</v>
      </c>
    </row>
    <row r="408" spans="1:6" x14ac:dyDescent="0.2">
      <c r="A408" s="129" t="s">
        <v>1840</v>
      </c>
      <c r="B408" s="130" t="s">
        <v>2120</v>
      </c>
      <c r="C408" s="97">
        <v>54</v>
      </c>
      <c r="D408" s="97">
        <v>1</v>
      </c>
      <c r="E408" s="97">
        <v>1</v>
      </c>
      <c r="F408" s="96" t="s">
        <v>1659</v>
      </c>
    </row>
    <row r="409" spans="1:6" x14ac:dyDescent="0.2">
      <c r="A409" s="129" t="s">
        <v>1840</v>
      </c>
      <c r="B409" s="130" t="s">
        <v>2120</v>
      </c>
      <c r="C409" s="97">
        <v>2</v>
      </c>
      <c r="D409" s="97">
        <v>1</v>
      </c>
      <c r="E409" s="97">
        <v>1</v>
      </c>
      <c r="F409" s="96" t="s">
        <v>1659</v>
      </c>
    </row>
    <row r="410" spans="1:6" x14ac:dyDescent="0.2">
      <c r="A410" s="129" t="s">
        <v>1840</v>
      </c>
      <c r="B410" s="130" t="s">
        <v>2120</v>
      </c>
      <c r="C410" s="97">
        <v>58</v>
      </c>
      <c r="D410" s="97">
        <v>1</v>
      </c>
      <c r="E410" s="97">
        <v>1</v>
      </c>
      <c r="F410" s="96" t="s">
        <v>1659</v>
      </c>
    </row>
    <row r="411" spans="1:6" x14ac:dyDescent="0.2">
      <c r="A411" s="129" t="s">
        <v>1841</v>
      </c>
      <c r="B411" s="130" t="s">
        <v>2120</v>
      </c>
      <c r="C411" s="97">
        <v>1</v>
      </c>
      <c r="D411" s="97">
        <v>1</v>
      </c>
      <c r="E411" s="97">
        <v>1</v>
      </c>
      <c r="F411" s="96" t="s">
        <v>1570</v>
      </c>
    </row>
    <row r="412" spans="1:6" x14ac:dyDescent="0.2">
      <c r="A412" s="129" t="s">
        <v>1600</v>
      </c>
      <c r="B412" s="130" t="s">
        <v>2120</v>
      </c>
      <c r="C412" s="97">
        <v>36</v>
      </c>
      <c r="D412" s="97">
        <v>1</v>
      </c>
      <c r="E412" s="97">
        <v>1</v>
      </c>
      <c r="F412" s="96" t="s">
        <v>1570</v>
      </c>
    </row>
    <row r="413" spans="1:6" x14ac:dyDescent="0.2">
      <c r="A413" s="129" t="s">
        <v>1600</v>
      </c>
      <c r="B413" s="130" t="s">
        <v>2120</v>
      </c>
      <c r="C413" s="97">
        <v>1</v>
      </c>
      <c r="D413" s="97">
        <v>1</v>
      </c>
      <c r="E413" s="97">
        <v>1</v>
      </c>
      <c r="F413" s="96" t="s">
        <v>1570</v>
      </c>
    </row>
    <row r="414" spans="1:6" x14ac:dyDescent="0.2">
      <c r="A414" s="129" t="s">
        <v>1600</v>
      </c>
      <c r="B414" s="130" t="s">
        <v>2120</v>
      </c>
      <c r="C414" s="97">
        <v>15</v>
      </c>
      <c r="D414" s="97">
        <v>1</v>
      </c>
      <c r="E414" s="97">
        <v>1</v>
      </c>
      <c r="F414" s="96" t="s">
        <v>1570</v>
      </c>
    </row>
    <row r="415" spans="1:6" x14ac:dyDescent="0.2">
      <c r="A415" s="129" t="s">
        <v>1930</v>
      </c>
      <c r="B415" s="130" t="s">
        <v>2120</v>
      </c>
      <c r="C415" s="97">
        <v>34</v>
      </c>
      <c r="D415" s="97">
        <v>1</v>
      </c>
      <c r="E415" s="97">
        <v>1</v>
      </c>
      <c r="F415" s="96" t="s">
        <v>1570</v>
      </c>
    </row>
    <row r="416" spans="1:6" x14ac:dyDescent="0.2">
      <c r="A416" s="129" t="s">
        <v>2181</v>
      </c>
      <c r="B416" s="130" t="s">
        <v>2120</v>
      </c>
      <c r="C416" s="97">
        <v>17</v>
      </c>
      <c r="D416" s="97">
        <v>1</v>
      </c>
      <c r="E416" s="97">
        <v>1</v>
      </c>
      <c r="F416" s="96" t="s">
        <v>1570</v>
      </c>
    </row>
    <row r="417" spans="1:6" x14ac:dyDescent="0.2">
      <c r="A417" s="129" t="s">
        <v>2181</v>
      </c>
      <c r="B417" s="130" t="s">
        <v>2120</v>
      </c>
      <c r="C417" s="97">
        <v>1</v>
      </c>
      <c r="D417" s="97">
        <v>1</v>
      </c>
      <c r="E417" s="97">
        <v>1</v>
      </c>
      <c r="F417" s="96" t="s">
        <v>1570</v>
      </c>
    </row>
    <row r="418" spans="1:6" x14ac:dyDescent="0.2">
      <c r="A418" s="129" t="s">
        <v>1931</v>
      </c>
      <c r="B418" s="130" t="s">
        <v>2120</v>
      </c>
      <c r="C418" s="97">
        <v>23</v>
      </c>
      <c r="D418" s="97">
        <v>1</v>
      </c>
      <c r="E418" s="97">
        <v>1</v>
      </c>
      <c r="F418" s="96" t="s">
        <v>1570</v>
      </c>
    </row>
    <row r="419" spans="1:6" x14ac:dyDescent="0.2">
      <c r="A419" s="129" t="s">
        <v>2180</v>
      </c>
      <c r="B419" s="130" t="s">
        <v>2120</v>
      </c>
      <c r="C419" s="97">
        <v>1</v>
      </c>
      <c r="D419" s="97">
        <v>1</v>
      </c>
      <c r="E419" s="97">
        <v>1</v>
      </c>
      <c r="F419" s="96" t="s">
        <v>1570</v>
      </c>
    </row>
    <row r="420" spans="1:6" x14ac:dyDescent="0.2">
      <c r="A420" s="129" t="s">
        <v>2179</v>
      </c>
      <c r="B420" s="130" t="s">
        <v>2120</v>
      </c>
      <c r="C420" s="97">
        <v>8</v>
      </c>
      <c r="D420" s="97">
        <v>1</v>
      </c>
      <c r="E420" s="97">
        <v>1</v>
      </c>
      <c r="F420" s="96" t="s">
        <v>1570</v>
      </c>
    </row>
    <row r="421" spans="1:6" x14ac:dyDescent="0.2">
      <c r="A421" s="129" t="s">
        <v>2179</v>
      </c>
      <c r="B421" s="130" t="s">
        <v>2120</v>
      </c>
      <c r="C421" s="97">
        <v>1</v>
      </c>
      <c r="D421" s="97">
        <v>1</v>
      </c>
      <c r="E421" s="97">
        <v>1</v>
      </c>
      <c r="F421" s="96" t="s">
        <v>1570</v>
      </c>
    </row>
    <row r="422" spans="1:6" x14ac:dyDescent="0.2">
      <c r="A422" s="129" t="s">
        <v>2160</v>
      </c>
      <c r="B422" s="130" t="s">
        <v>2120</v>
      </c>
      <c r="C422" s="97">
        <v>12</v>
      </c>
      <c r="D422" s="97">
        <v>1</v>
      </c>
      <c r="E422" s="97">
        <v>1</v>
      </c>
      <c r="F422" s="96" t="s">
        <v>1570</v>
      </c>
    </row>
    <row r="423" spans="1:6" x14ac:dyDescent="0.2">
      <c r="A423" s="129" t="s">
        <v>2160</v>
      </c>
      <c r="B423" s="130" t="s">
        <v>2120</v>
      </c>
      <c r="C423" s="97">
        <v>16</v>
      </c>
      <c r="D423" s="97">
        <v>1</v>
      </c>
      <c r="E423" s="97">
        <v>1</v>
      </c>
      <c r="F423" s="96" t="s">
        <v>1570</v>
      </c>
    </row>
    <row r="424" spans="1:6" x14ac:dyDescent="0.2">
      <c r="A424" s="129" t="s">
        <v>2160</v>
      </c>
      <c r="B424" s="130" t="s">
        <v>2120</v>
      </c>
      <c r="C424" s="97">
        <v>12</v>
      </c>
      <c r="D424" s="97">
        <v>1</v>
      </c>
      <c r="E424" s="97">
        <v>1</v>
      </c>
      <c r="F424" s="96" t="s">
        <v>1570</v>
      </c>
    </row>
    <row r="425" spans="1:6" x14ac:dyDescent="0.2">
      <c r="A425" s="129" t="s">
        <v>2178</v>
      </c>
      <c r="B425" s="130" t="s">
        <v>2120</v>
      </c>
      <c r="C425" s="97">
        <v>4</v>
      </c>
      <c r="D425" s="97">
        <v>1</v>
      </c>
      <c r="E425" s="97">
        <v>1</v>
      </c>
      <c r="F425" s="96" t="s">
        <v>1570</v>
      </c>
    </row>
    <row r="426" spans="1:6" x14ac:dyDescent="0.2">
      <c r="A426" s="129" t="s">
        <v>2159</v>
      </c>
      <c r="B426" s="130" t="s">
        <v>2120</v>
      </c>
      <c r="C426" s="97">
        <v>10</v>
      </c>
      <c r="D426" s="97">
        <v>1</v>
      </c>
      <c r="E426" s="97">
        <v>1</v>
      </c>
      <c r="F426" s="96" t="s">
        <v>1570</v>
      </c>
    </row>
    <row r="427" spans="1:6" x14ac:dyDescent="0.2">
      <c r="A427" s="129" t="s">
        <v>2177</v>
      </c>
      <c r="B427" s="130" t="s">
        <v>2127</v>
      </c>
      <c r="C427" s="97">
        <v>24</v>
      </c>
      <c r="D427" s="97">
        <v>1</v>
      </c>
      <c r="E427" s="97">
        <v>1</v>
      </c>
      <c r="F427" s="96" t="s">
        <v>1576</v>
      </c>
    </row>
    <row r="428" spans="1:6" x14ac:dyDescent="0.2">
      <c r="A428" s="129" t="s">
        <v>2177</v>
      </c>
      <c r="B428" s="130" t="s">
        <v>2127</v>
      </c>
      <c r="C428" s="97">
        <v>104</v>
      </c>
      <c r="D428" s="97">
        <v>1</v>
      </c>
      <c r="E428" s="97">
        <v>1</v>
      </c>
      <c r="F428" s="96" t="s">
        <v>1576</v>
      </c>
    </row>
    <row r="429" spans="1:6" x14ac:dyDescent="0.2">
      <c r="A429" s="129" t="s">
        <v>2177</v>
      </c>
      <c r="B429" s="130" t="s">
        <v>2127</v>
      </c>
      <c r="C429" s="97">
        <v>92</v>
      </c>
      <c r="D429" s="97">
        <v>1</v>
      </c>
      <c r="E429" s="97">
        <v>1</v>
      </c>
      <c r="F429" s="96" t="s">
        <v>1576</v>
      </c>
    </row>
    <row r="430" spans="1:6" x14ac:dyDescent="0.2">
      <c r="A430" s="129" t="s">
        <v>1993</v>
      </c>
      <c r="B430" s="130" t="s">
        <v>2127</v>
      </c>
      <c r="C430" s="97">
        <v>60</v>
      </c>
      <c r="D430" s="97">
        <v>1</v>
      </c>
      <c r="E430" s="97">
        <v>1</v>
      </c>
      <c r="F430" s="96" t="s">
        <v>1618</v>
      </c>
    </row>
    <row r="431" spans="1:6" x14ac:dyDescent="0.2">
      <c r="A431" s="129" t="s">
        <v>1993</v>
      </c>
      <c r="B431" s="130" t="s">
        <v>2127</v>
      </c>
      <c r="C431" s="97">
        <v>59</v>
      </c>
      <c r="D431" s="97">
        <v>1</v>
      </c>
      <c r="E431" s="97">
        <v>1</v>
      </c>
      <c r="F431" s="96" t="s">
        <v>1618</v>
      </c>
    </row>
    <row r="432" spans="1:6" x14ac:dyDescent="0.2">
      <c r="A432" s="129" t="s">
        <v>1894</v>
      </c>
      <c r="B432" s="130" t="s">
        <v>2127</v>
      </c>
      <c r="C432" s="97">
        <v>132</v>
      </c>
      <c r="D432" s="97">
        <v>1</v>
      </c>
      <c r="E432" s="97">
        <v>1</v>
      </c>
      <c r="F432" s="96" t="s">
        <v>1570</v>
      </c>
    </row>
    <row r="433" spans="1:6" x14ac:dyDescent="0.2">
      <c r="A433" s="129" t="s">
        <v>1995</v>
      </c>
      <c r="B433" s="130" t="s">
        <v>2127</v>
      </c>
      <c r="C433" s="97">
        <v>12</v>
      </c>
      <c r="D433" s="97">
        <v>1</v>
      </c>
      <c r="E433" s="97">
        <v>1</v>
      </c>
      <c r="F433" s="96" t="s">
        <v>1570</v>
      </c>
    </row>
    <row r="434" spans="1:6" x14ac:dyDescent="0.2">
      <c r="A434" s="129" t="s">
        <v>1995</v>
      </c>
      <c r="B434" s="130" t="s">
        <v>2127</v>
      </c>
      <c r="C434" s="97">
        <v>48</v>
      </c>
      <c r="D434" s="97">
        <v>1</v>
      </c>
      <c r="E434" s="97">
        <v>1</v>
      </c>
      <c r="F434" s="96" t="s">
        <v>1570</v>
      </c>
    </row>
    <row r="435" spans="1:6" x14ac:dyDescent="0.2">
      <c r="A435" s="129" t="s">
        <v>1892</v>
      </c>
      <c r="B435" s="130" t="s">
        <v>2127</v>
      </c>
      <c r="C435" s="97">
        <v>8</v>
      </c>
      <c r="D435" s="97">
        <v>1</v>
      </c>
      <c r="E435" s="97">
        <v>1</v>
      </c>
      <c r="F435" s="96" t="s">
        <v>1570</v>
      </c>
    </row>
    <row r="436" spans="1:6" x14ac:dyDescent="0.2">
      <c r="A436" s="129" t="s">
        <v>1892</v>
      </c>
      <c r="B436" s="130" t="s">
        <v>2127</v>
      </c>
      <c r="C436" s="97">
        <v>17</v>
      </c>
      <c r="D436" s="97">
        <v>1</v>
      </c>
      <c r="E436" s="97">
        <v>1</v>
      </c>
      <c r="F436" s="96" t="s">
        <v>1570</v>
      </c>
    </row>
    <row r="437" spans="1:6" x14ac:dyDescent="0.2">
      <c r="A437" s="129" t="s">
        <v>1968</v>
      </c>
      <c r="B437" s="130" t="s">
        <v>2127</v>
      </c>
      <c r="C437" s="97">
        <v>60</v>
      </c>
      <c r="D437" s="97">
        <v>1</v>
      </c>
      <c r="E437" s="97">
        <v>1</v>
      </c>
      <c r="F437" s="96" t="s">
        <v>1570</v>
      </c>
    </row>
    <row r="438" spans="1:6" x14ac:dyDescent="0.2">
      <c r="A438" s="129" t="s">
        <v>1968</v>
      </c>
      <c r="B438" s="130" t="s">
        <v>2127</v>
      </c>
      <c r="C438" s="97">
        <v>2</v>
      </c>
      <c r="D438" s="97">
        <v>1</v>
      </c>
      <c r="E438" s="97">
        <v>1</v>
      </c>
      <c r="F438" s="96" t="s">
        <v>1570</v>
      </c>
    </row>
    <row r="439" spans="1:6" x14ac:dyDescent="0.2">
      <c r="A439" s="129" t="s">
        <v>1968</v>
      </c>
      <c r="B439" s="130" t="s">
        <v>2127</v>
      </c>
      <c r="C439" s="97">
        <v>70</v>
      </c>
      <c r="D439" s="97">
        <v>1</v>
      </c>
      <c r="E439" s="97">
        <v>1</v>
      </c>
      <c r="F439" s="96" t="s">
        <v>1570</v>
      </c>
    </row>
    <row r="440" spans="1:6" x14ac:dyDescent="0.2">
      <c r="A440" s="129" t="s">
        <v>1887</v>
      </c>
      <c r="B440" s="130" t="s">
        <v>2127</v>
      </c>
      <c r="C440" s="97">
        <v>18</v>
      </c>
      <c r="D440" s="97">
        <v>1</v>
      </c>
      <c r="E440" s="97">
        <v>1</v>
      </c>
      <c r="F440" s="96" t="s">
        <v>1624</v>
      </c>
    </row>
    <row r="441" spans="1:6" x14ac:dyDescent="0.2">
      <c r="A441" s="129" t="s">
        <v>1887</v>
      </c>
      <c r="B441" s="130" t="s">
        <v>2127</v>
      </c>
      <c r="C441" s="97">
        <v>60</v>
      </c>
      <c r="D441" s="97">
        <v>1</v>
      </c>
      <c r="E441" s="97">
        <v>1</v>
      </c>
      <c r="F441" s="96" t="s">
        <v>1624</v>
      </c>
    </row>
    <row r="442" spans="1:6" x14ac:dyDescent="0.2">
      <c r="A442" s="129" t="s">
        <v>1887</v>
      </c>
      <c r="B442" s="130" t="s">
        <v>2127</v>
      </c>
      <c r="C442" s="97">
        <v>5</v>
      </c>
      <c r="D442" s="97">
        <v>1</v>
      </c>
      <c r="E442" s="97">
        <v>1</v>
      </c>
      <c r="F442" s="96" t="s">
        <v>1624</v>
      </c>
    </row>
    <row r="443" spans="1:6" x14ac:dyDescent="0.2">
      <c r="A443" s="129" t="s">
        <v>1887</v>
      </c>
      <c r="B443" s="130" t="s">
        <v>2127</v>
      </c>
      <c r="C443" s="97">
        <v>60</v>
      </c>
      <c r="D443" s="97">
        <v>1</v>
      </c>
      <c r="E443" s="97">
        <v>1</v>
      </c>
      <c r="F443" s="96" t="s">
        <v>1624</v>
      </c>
    </row>
    <row r="444" spans="1:6" x14ac:dyDescent="0.2">
      <c r="A444" s="129" t="s">
        <v>1887</v>
      </c>
      <c r="B444" s="130" t="s">
        <v>2127</v>
      </c>
      <c r="C444" s="97">
        <v>60</v>
      </c>
      <c r="D444" s="97">
        <v>1</v>
      </c>
      <c r="E444" s="97">
        <v>1</v>
      </c>
      <c r="F444" s="96" t="s">
        <v>1624</v>
      </c>
    </row>
    <row r="445" spans="1:6" x14ac:dyDescent="0.2">
      <c r="A445" s="129" t="s">
        <v>1887</v>
      </c>
      <c r="B445" s="130" t="s">
        <v>2127</v>
      </c>
      <c r="C445" s="97">
        <v>60</v>
      </c>
      <c r="D445" s="97">
        <v>1</v>
      </c>
      <c r="E445" s="97">
        <v>1</v>
      </c>
      <c r="F445" s="96" t="s">
        <v>1624</v>
      </c>
    </row>
    <row r="446" spans="1:6" x14ac:dyDescent="0.2">
      <c r="A446" s="129" t="s">
        <v>1928</v>
      </c>
      <c r="B446" s="130" t="s">
        <v>2127</v>
      </c>
      <c r="C446" s="97">
        <v>4</v>
      </c>
      <c r="D446" s="97">
        <v>1</v>
      </c>
      <c r="E446" s="97">
        <v>1</v>
      </c>
      <c r="F446" s="96" t="s">
        <v>1570</v>
      </c>
    </row>
    <row r="447" spans="1:6" x14ac:dyDescent="0.2">
      <c r="A447" s="129" t="s">
        <v>1928</v>
      </c>
      <c r="B447" s="130" t="s">
        <v>2127</v>
      </c>
      <c r="C447" s="97">
        <v>46</v>
      </c>
      <c r="D447" s="97">
        <v>1</v>
      </c>
      <c r="E447" s="97">
        <v>1</v>
      </c>
      <c r="F447" s="96" t="s">
        <v>1570</v>
      </c>
    </row>
    <row r="448" spans="1:6" x14ac:dyDescent="0.2">
      <c r="A448" s="135" t="s">
        <v>2092</v>
      </c>
      <c r="B448" s="135" t="s">
        <v>2129</v>
      </c>
      <c r="C448" s="136">
        <v>10</v>
      </c>
      <c r="D448" s="97">
        <v>1</v>
      </c>
      <c r="E448" s="97">
        <v>1</v>
      </c>
      <c r="F448" s="137">
        <v>3000</v>
      </c>
    </row>
    <row r="449" spans="1:6" x14ac:dyDescent="0.2">
      <c r="A449" s="135" t="s">
        <v>1600</v>
      </c>
      <c r="B449" s="135" t="s">
        <v>2129</v>
      </c>
      <c r="C449" s="136">
        <v>20</v>
      </c>
      <c r="D449" s="97">
        <v>1</v>
      </c>
      <c r="E449" s="97">
        <v>1</v>
      </c>
      <c r="F449" s="137">
        <v>3000</v>
      </c>
    </row>
    <row r="450" spans="1:6" x14ac:dyDescent="0.2">
      <c r="A450" s="135" t="s">
        <v>1585</v>
      </c>
      <c r="B450" s="135" t="s">
        <v>2129</v>
      </c>
      <c r="C450" s="136">
        <v>38</v>
      </c>
      <c r="D450" s="97">
        <v>1</v>
      </c>
      <c r="E450" s="97">
        <v>1</v>
      </c>
      <c r="F450" s="137">
        <v>3000</v>
      </c>
    </row>
    <row r="451" spans="1:6" x14ac:dyDescent="0.2">
      <c r="A451" s="135" t="s">
        <v>1740</v>
      </c>
      <c r="B451" s="135" t="s">
        <v>2129</v>
      </c>
      <c r="C451" s="136">
        <v>34</v>
      </c>
      <c r="D451" s="97">
        <v>1</v>
      </c>
      <c r="E451" s="97">
        <v>1</v>
      </c>
      <c r="F451" s="137">
        <v>3000</v>
      </c>
    </row>
    <row r="452" spans="1:6" x14ac:dyDescent="0.2">
      <c r="A452" s="135" t="s">
        <v>1894</v>
      </c>
      <c r="B452" s="135" t="s">
        <v>2129</v>
      </c>
      <c r="C452" s="136">
        <v>10</v>
      </c>
      <c r="D452" s="97">
        <v>1</v>
      </c>
      <c r="E452" s="97">
        <v>1</v>
      </c>
      <c r="F452" s="137">
        <v>3000</v>
      </c>
    </row>
    <row r="453" spans="1:6" x14ac:dyDescent="0.2">
      <c r="A453" s="135" t="s">
        <v>1892</v>
      </c>
      <c r="B453" s="135" t="s">
        <v>2129</v>
      </c>
      <c r="C453" s="136">
        <v>10</v>
      </c>
      <c r="D453" s="97">
        <v>1</v>
      </c>
      <c r="E453" s="97">
        <v>1</v>
      </c>
      <c r="F453" s="137">
        <v>3000</v>
      </c>
    </row>
    <row r="454" spans="1:6" x14ac:dyDescent="0.2">
      <c r="A454" s="135" t="s">
        <v>1887</v>
      </c>
      <c r="B454" s="135" t="s">
        <v>2129</v>
      </c>
      <c r="C454" s="136">
        <v>11</v>
      </c>
      <c r="D454" s="97">
        <v>1</v>
      </c>
      <c r="E454" s="97">
        <v>1</v>
      </c>
      <c r="F454" s="137" t="s">
        <v>1624</v>
      </c>
    </row>
    <row r="455" spans="1:6" x14ac:dyDescent="0.2">
      <c r="A455" s="135" t="s">
        <v>2166</v>
      </c>
      <c r="B455" s="135" t="s">
        <v>2129</v>
      </c>
      <c r="C455" s="136">
        <v>6</v>
      </c>
      <c r="D455" s="97">
        <v>1</v>
      </c>
      <c r="E455" s="97">
        <v>1</v>
      </c>
      <c r="F455" s="137">
        <v>3000</v>
      </c>
    </row>
    <row r="456" spans="1:6" x14ac:dyDescent="0.2">
      <c r="A456" s="135" t="s">
        <v>1969</v>
      </c>
      <c r="B456" s="135" t="s">
        <v>2129</v>
      </c>
      <c r="C456" s="136">
        <v>32</v>
      </c>
      <c r="D456" s="97">
        <v>1</v>
      </c>
      <c r="E456" s="97">
        <v>1</v>
      </c>
      <c r="F456" s="137">
        <v>3000</v>
      </c>
    </row>
    <row r="457" spans="1:6" x14ac:dyDescent="0.2">
      <c r="A457" s="135" t="s">
        <v>1888</v>
      </c>
      <c r="B457" s="135" t="s">
        <v>2129</v>
      </c>
      <c r="C457" s="136">
        <v>7</v>
      </c>
      <c r="D457" s="97">
        <v>1</v>
      </c>
      <c r="E457" s="97">
        <v>1</v>
      </c>
      <c r="F457" s="137">
        <v>3000</v>
      </c>
    </row>
    <row r="458" spans="1:6" x14ac:dyDescent="0.2">
      <c r="A458" s="135" t="s">
        <v>1888</v>
      </c>
      <c r="B458" s="135" t="s">
        <v>2129</v>
      </c>
      <c r="C458" s="136">
        <v>7</v>
      </c>
      <c r="D458" s="97">
        <v>1</v>
      </c>
      <c r="E458" s="97">
        <v>1</v>
      </c>
      <c r="F458" s="137">
        <v>1700</v>
      </c>
    </row>
    <row r="459" spans="1:6" x14ac:dyDescent="0.2">
      <c r="A459" s="135" t="s">
        <v>2162</v>
      </c>
      <c r="B459" s="135" t="s">
        <v>2129</v>
      </c>
      <c r="C459" s="136">
        <v>16</v>
      </c>
      <c r="D459" s="97">
        <v>1</v>
      </c>
      <c r="E459" s="97">
        <v>1</v>
      </c>
      <c r="F459" s="137">
        <v>3000</v>
      </c>
    </row>
    <row r="460" spans="1:6" x14ac:dyDescent="0.2">
      <c r="A460" s="135" t="s">
        <v>2161</v>
      </c>
      <c r="B460" s="135" t="s">
        <v>2129</v>
      </c>
      <c r="C460" s="136">
        <v>5</v>
      </c>
      <c r="D460" s="97">
        <v>1</v>
      </c>
      <c r="E460" s="97">
        <v>1</v>
      </c>
      <c r="F460" s="137">
        <v>3000</v>
      </c>
    </row>
    <row r="461" spans="1:6" x14ac:dyDescent="0.2">
      <c r="A461" s="135" t="s">
        <v>2161</v>
      </c>
      <c r="B461" s="135" t="s">
        <v>2129</v>
      </c>
      <c r="C461" s="136">
        <v>5</v>
      </c>
      <c r="D461" s="97">
        <v>1</v>
      </c>
      <c r="E461" s="97">
        <v>1</v>
      </c>
      <c r="F461" s="137">
        <v>2000</v>
      </c>
    </row>
    <row r="462" spans="1:6" x14ac:dyDescent="0.2">
      <c r="A462" s="135" t="s">
        <v>1588</v>
      </c>
      <c r="B462" s="135" t="s">
        <v>2129</v>
      </c>
      <c r="C462" s="136">
        <v>20</v>
      </c>
      <c r="D462" s="97">
        <v>1</v>
      </c>
      <c r="E462" s="97">
        <v>1</v>
      </c>
      <c r="F462" s="137">
        <v>3000</v>
      </c>
    </row>
    <row r="463" spans="1:6" x14ac:dyDescent="0.2">
      <c r="A463" s="135" t="s">
        <v>1967</v>
      </c>
      <c r="B463" s="135" t="s">
        <v>2129</v>
      </c>
      <c r="C463" s="136">
        <v>4</v>
      </c>
      <c r="D463" s="97">
        <v>1</v>
      </c>
      <c r="E463" s="97">
        <v>1</v>
      </c>
      <c r="F463" s="137">
        <v>3000</v>
      </c>
    </row>
    <row r="464" spans="1:6" x14ac:dyDescent="0.2">
      <c r="A464" s="135" t="s">
        <v>1590</v>
      </c>
      <c r="B464" s="135" t="s">
        <v>2129</v>
      </c>
      <c r="C464" s="136">
        <v>12</v>
      </c>
      <c r="D464" s="97">
        <v>1</v>
      </c>
      <c r="E464" s="97">
        <v>1</v>
      </c>
      <c r="F464" s="137">
        <v>3000</v>
      </c>
    </row>
    <row r="465" spans="1:6" x14ac:dyDescent="0.2">
      <c r="A465" s="135" t="s">
        <v>2102</v>
      </c>
      <c r="B465" s="135" t="s">
        <v>2129</v>
      </c>
      <c r="C465" s="136">
        <v>4</v>
      </c>
      <c r="D465" s="97">
        <v>1</v>
      </c>
      <c r="E465" s="97">
        <v>1</v>
      </c>
      <c r="F465" s="137">
        <v>3000</v>
      </c>
    </row>
    <row r="466" spans="1:6" x14ac:dyDescent="0.2">
      <c r="A466" s="135" t="s">
        <v>2176</v>
      </c>
      <c r="B466" s="135" t="s">
        <v>2129</v>
      </c>
      <c r="C466" s="136">
        <v>2</v>
      </c>
      <c r="D466" s="97">
        <v>1</v>
      </c>
      <c r="E466" s="97">
        <v>1</v>
      </c>
      <c r="F466" s="137">
        <v>3000</v>
      </c>
    </row>
    <row r="467" spans="1:6" x14ac:dyDescent="0.2">
      <c r="A467" s="135" t="s">
        <v>1861</v>
      </c>
      <c r="B467" s="138">
        <v>101020</v>
      </c>
      <c r="C467" s="136">
        <v>2</v>
      </c>
      <c r="D467" s="97">
        <v>1</v>
      </c>
      <c r="E467" s="97">
        <v>1</v>
      </c>
      <c r="F467" s="137">
        <v>3000</v>
      </c>
    </row>
    <row r="468" spans="1:6" x14ac:dyDescent="0.2">
      <c r="A468" s="135" t="s">
        <v>2175</v>
      </c>
      <c r="B468" s="135" t="s">
        <v>2129</v>
      </c>
      <c r="C468" s="136">
        <v>4</v>
      </c>
      <c r="D468" s="97">
        <v>1</v>
      </c>
      <c r="E468" s="97">
        <v>1</v>
      </c>
      <c r="F468" s="137">
        <v>3000</v>
      </c>
    </row>
    <row r="469" spans="1:6" x14ac:dyDescent="0.2">
      <c r="A469" s="135" t="s">
        <v>2087</v>
      </c>
      <c r="B469" s="135" t="s">
        <v>2129</v>
      </c>
      <c r="C469" s="136">
        <v>30</v>
      </c>
      <c r="D469" s="97">
        <v>1</v>
      </c>
      <c r="E469" s="97">
        <v>1</v>
      </c>
      <c r="F469" s="137">
        <v>3000</v>
      </c>
    </row>
    <row r="470" spans="1:6" x14ac:dyDescent="0.2">
      <c r="A470" s="135" t="s">
        <v>1634</v>
      </c>
      <c r="B470" s="135" t="s">
        <v>2129</v>
      </c>
      <c r="C470" s="136">
        <v>2</v>
      </c>
      <c r="D470" s="97">
        <v>1</v>
      </c>
      <c r="E470" s="97">
        <v>1</v>
      </c>
      <c r="F470" s="137">
        <v>3000</v>
      </c>
    </row>
    <row r="471" spans="1:6" x14ac:dyDescent="0.2">
      <c r="A471" s="135" t="s">
        <v>1594</v>
      </c>
      <c r="B471" s="135" t="s">
        <v>2129</v>
      </c>
      <c r="C471" s="136">
        <v>20</v>
      </c>
      <c r="D471" s="97">
        <v>1</v>
      </c>
      <c r="E471" s="97">
        <v>1</v>
      </c>
      <c r="F471" s="137">
        <v>3000</v>
      </c>
    </row>
    <row r="472" spans="1:6" x14ac:dyDescent="0.2">
      <c r="A472" s="135" t="s">
        <v>1596</v>
      </c>
      <c r="B472" s="135" t="s">
        <v>2129</v>
      </c>
      <c r="C472" s="136">
        <v>18</v>
      </c>
      <c r="D472" s="97">
        <v>1</v>
      </c>
      <c r="E472" s="97">
        <v>1</v>
      </c>
      <c r="F472" s="137">
        <v>3000</v>
      </c>
    </row>
    <row r="473" spans="1:6" x14ac:dyDescent="0.2">
      <c r="A473" s="135" t="s">
        <v>2174</v>
      </c>
      <c r="B473" s="135" t="s">
        <v>2129</v>
      </c>
      <c r="C473" s="136">
        <v>56</v>
      </c>
      <c r="D473" s="97">
        <v>1</v>
      </c>
      <c r="E473" s="97">
        <v>1</v>
      </c>
      <c r="F473" s="137">
        <v>3000</v>
      </c>
    </row>
    <row r="474" spans="1:6" x14ac:dyDescent="0.2">
      <c r="A474" s="135" t="s">
        <v>2072</v>
      </c>
      <c r="B474" s="135" t="s">
        <v>2129</v>
      </c>
      <c r="C474" s="136">
        <v>36</v>
      </c>
      <c r="D474" s="97">
        <v>1</v>
      </c>
      <c r="E474" s="97">
        <v>1</v>
      </c>
      <c r="F474" s="137">
        <v>3000</v>
      </c>
    </row>
    <row r="475" spans="1:6" x14ac:dyDescent="0.2">
      <c r="A475" s="135" t="s">
        <v>2067</v>
      </c>
      <c r="B475" s="135" t="s">
        <v>2129</v>
      </c>
      <c r="C475" s="136">
        <v>2</v>
      </c>
      <c r="D475" s="97">
        <v>1</v>
      </c>
      <c r="E475" s="97">
        <v>1</v>
      </c>
      <c r="F475" s="137">
        <v>3000</v>
      </c>
    </row>
    <row r="476" spans="1:6" x14ac:dyDescent="0.2">
      <c r="A476" s="135" t="s">
        <v>2173</v>
      </c>
      <c r="B476" s="135" t="s">
        <v>2129</v>
      </c>
      <c r="C476" s="136">
        <v>12</v>
      </c>
      <c r="D476" s="97">
        <v>1</v>
      </c>
      <c r="E476" s="97">
        <v>1</v>
      </c>
      <c r="F476" s="137">
        <v>3000</v>
      </c>
    </row>
    <row r="477" spans="1:6" x14ac:dyDescent="0.2">
      <c r="A477" s="135" t="s">
        <v>2110</v>
      </c>
      <c r="B477" s="135" t="s">
        <v>2129</v>
      </c>
      <c r="C477" s="136">
        <v>6</v>
      </c>
      <c r="D477" s="97">
        <v>1</v>
      </c>
      <c r="E477" s="97">
        <v>1</v>
      </c>
      <c r="F477" s="137">
        <v>3000</v>
      </c>
    </row>
    <row r="478" spans="1:6" x14ac:dyDescent="0.2">
      <c r="A478" s="135" t="s">
        <v>2110</v>
      </c>
      <c r="B478" s="135" t="s">
        <v>2129</v>
      </c>
      <c r="C478" s="136">
        <v>6</v>
      </c>
      <c r="D478" s="97">
        <v>1</v>
      </c>
      <c r="E478" s="97">
        <v>1</v>
      </c>
      <c r="F478" s="137">
        <v>2900</v>
      </c>
    </row>
    <row r="479" spans="1:6" x14ac:dyDescent="0.2">
      <c r="A479" s="135" t="s">
        <v>2172</v>
      </c>
      <c r="B479" s="135" t="s">
        <v>2129</v>
      </c>
      <c r="C479" s="136">
        <v>4</v>
      </c>
      <c r="D479" s="97">
        <v>1</v>
      </c>
      <c r="E479" s="97">
        <v>1</v>
      </c>
      <c r="F479" s="137">
        <v>3000</v>
      </c>
    </row>
    <row r="480" spans="1:6" x14ac:dyDescent="0.2">
      <c r="A480" s="135" t="s">
        <v>1598</v>
      </c>
      <c r="B480" s="135" t="s">
        <v>2129</v>
      </c>
      <c r="C480" s="136">
        <v>34</v>
      </c>
      <c r="D480" s="97">
        <v>1</v>
      </c>
      <c r="E480" s="97">
        <v>1</v>
      </c>
      <c r="F480" s="137">
        <v>3000</v>
      </c>
    </row>
    <row r="481" spans="1:6" x14ac:dyDescent="0.2">
      <c r="A481" s="135" t="s">
        <v>2171</v>
      </c>
      <c r="B481" s="135" t="s">
        <v>2129</v>
      </c>
      <c r="C481" s="136">
        <v>4</v>
      </c>
      <c r="D481" s="97">
        <v>1</v>
      </c>
      <c r="E481" s="97">
        <v>1</v>
      </c>
      <c r="F481" s="137">
        <v>3000</v>
      </c>
    </row>
    <row r="482" spans="1:6" x14ac:dyDescent="0.2">
      <c r="A482" s="135" t="s">
        <v>2170</v>
      </c>
      <c r="B482" s="135" t="s">
        <v>2129</v>
      </c>
      <c r="C482" s="136">
        <v>40</v>
      </c>
      <c r="D482" s="97">
        <v>1</v>
      </c>
      <c r="E482" s="97">
        <v>1</v>
      </c>
      <c r="F482" s="137">
        <v>3000</v>
      </c>
    </row>
    <row r="483" spans="1:6" x14ac:dyDescent="0.2">
      <c r="A483" s="135" t="s">
        <v>1602</v>
      </c>
      <c r="B483" s="135" t="s">
        <v>2129</v>
      </c>
      <c r="C483" s="136">
        <v>6</v>
      </c>
      <c r="D483" s="97">
        <v>1</v>
      </c>
      <c r="E483" s="97">
        <v>1</v>
      </c>
      <c r="F483" s="137">
        <v>3000</v>
      </c>
    </row>
    <row r="484" spans="1:6" x14ac:dyDescent="0.2">
      <c r="A484" s="135" t="s">
        <v>1603</v>
      </c>
      <c r="B484" s="135" t="s">
        <v>2129</v>
      </c>
      <c r="C484" s="136">
        <v>6</v>
      </c>
      <c r="D484" s="97">
        <v>1</v>
      </c>
      <c r="E484" s="97">
        <v>1</v>
      </c>
      <c r="F484" s="137">
        <v>3000</v>
      </c>
    </row>
    <row r="485" spans="1:6" x14ac:dyDescent="0.2">
      <c r="A485" s="135" t="s">
        <v>2091</v>
      </c>
      <c r="B485" s="135" t="s">
        <v>2129</v>
      </c>
      <c r="C485" s="136">
        <v>18</v>
      </c>
      <c r="D485" s="97">
        <v>1</v>
      </c>
      <c r="E485" s="97">
        <v>1</v>
      </c>
      <c r="F485" s="137">
        <v>3000</v>
      </c>
    </row>
    <row r="486" spans="1:6" x14ac:dyDescent="0.2">
      <c r="A486" s="135" t="s">
        <v>2090</v>
      </c>
      <c r="B486" s="135" t="s">
        <v>2129</v>
      </c>
      <c r="C486" s="136">
        <v>2</v>
      </c>
      <c r="D486" s="97">
        <v>1</v>
      </c>
      <c r="E486" s="97">
        <v>1</v>
      </c>
      <c r="F486" s="137">
        <v>3000</v>
      </c>
    </row>
    <row r="487" spans="1:6" x14ac:dyDescent="0.2">
      <c r="A487" s="135" t="s">
        <v>2090</v>
      </c>
      <c r="B487" s="135" t="s">
        <v>2129</v>
      </c>
      <c r="C487" s="136">
        <v>2</v>
      </c>
      <c r="D487" s="97">
        <v>1</v>
      </c>
      <c r="E487" s="97">
        <v>1</v>
      </c>
      <c r="F487" s="137">
        <v>2000</v>
      </c>
    </row>
    <row r="488" spans="1:6" x14ac:dyDescent="0.2">
      <c r="A488" s="138" t="s">
        <v>1876</v>
      </c>
      <c r="B488" s="131" t="s">
        <v>2130</v>
      </c>
      <c r="C488" s="137">
        <v>402</v>
      </c>
      <c r="D488" s="97">
        <v>1</v>
      </c>
      <c r="E488" s="97">
        <v>1</v>
      </c>
      <c r="F488" s="139">
        <v>6000</v>
      </c>
    </row>
    <row r="489" spans="1:6" x14ac:dyDescent="0.2">
      <c r="A489" s="138" t="s">
        <v>1878</v>
      </c>
      <c r="B489" s="131" t="s">
        <v>2130</v>
      </c>
      <c r="C489" s="137">
        <v>72</v>
      </c>
      <c r="D489" s="97">
        <v>1</v>
      </c>
      <c r="E489" s="97">
        <v>1</v>
      </c>
      <c r="F489" s="137">
        <v>5500</v>
      </c>
    </row>
    <row r="490" spans="1:6" x14ac:dyDescent="0.2">
      <c r="A490" s="138" t="s">
        <v>2113</v>
      </c>
      <c r="B490" s="131" t="s">
        <v>2130</v>
      </c>
      <c r="C490" s="137">
        <v>140</v>
      </c>
      <c r="D490" s="97">
        <v>1</v>
      </c>
      <c r="E490" s="97">
        <v>1</v>
      </c>
      <c r="F490" s="137">
        <v>5800</v>
      </c>
    </row>
    <row r="491" spans="1:6" x14ac:dyDescent="0.2">
      <c r="A491" s="138" t="s">
        <v>2002</v>
      </c>
      <c r="B491" s="131" t="s">
        <v>2130</v>
      </c>
      <c r="C491" s="137">
        <v>442</v>
      </c>
      <c r="D491" s="97">
        <v>1</v>
      </c>
      <c r="E491" s="97">
        <v>1</v>
      </c>
      <c r="F491" s="137">
        <v>5700</v>
      </c>
    </row>
    <row r="492" spans="1:6" x14ac:dyDescent="0.2">
      <c r="A492" s="138" t="s">
        <v>1921</v>
      </c>
      <c r="B492" s="131" t="s">
        <v>2130</v>
      </c>
      <c r="C492" s="137">
        <v>222</v>
      </c>
      <c r="D492" s="97">
        <v>1</v>
      </c>
      <c r="E492" s="97">
        <v>1</v>
      </c>
      <c r="F492" s="137">
        <v>4700</v>
      </c>
    </row>
    <row r="493" spans="1:6" x14ac:dyDescent="0.2">
      <c r="A493" s="138" t="s">
        <v>1879</v>
      </c>
      <c r="B493" s="131" t="s">
        <v>2130</v>
      </c>
      <c r="C493" s="137">
        <v>250</v>
      </c>
      <c r="D493" s="97">
        <v>1</v>
      </c>
      <c r="E493" s="97">
        <v>1</v>
      </c>
      <c r="F493" s="140">
        <v>6000</v>
      </c>
    </row>
    <row r="494" spans="1:6" x14ac:dyDescent="0.2">
      <c r="A494" s="138" t="s">
        <v>2114</v>
      </c>
      <c r="B494" s="131" t="s">
        <v>2130</v>
      </c>
      <c r="C494" s="137">
        <v>112</v>
      </c>
      <c r="D494" s="97">
        <v>1</v>
      </c>
      <c r="E494" s="97">
        <v>1</v>
      </c>
      <c r="F494" s="137">
        <v>4600</v>
      </c>
    </row>
    <row r="495" spans="1:6" x14ac:dyDescent="0.2">
      <c r="A495" s="138" t="s">
        <v>1880</v>
      </c>
      <c r="B495" s="131" t="s">
        <v>2130</v>
      </c>
      <c r="C495" s="137">
        <v>50</v>
      </c>
      <c r="D495" s="97">
        <v>1</v>
      </c>
      <c r="E495" s="97">
        <v>1</v>
      </c>
      <c r="F495" s="137">
        <v>5600</v>
      </c>
    </row>
    <row r="496" spans="1:6" x14ac:dyDescent="0.2">
      <c r="A496" s="138" t="s">
        <v>1881</v>
      </c>
      <c r="B496" s="131" t="s">
        <v>2130</v>
      </c>
      <c r="C496" s="137">
        <f>108+72</f>
        <v>180</v>
      </c>
      <c r="D496" s="97">
        <v>1</v>
      </c>
      <c r="E496" s="97">
        <v>1</v>
      </c>
      <c r="F496" s="137">
        <v>4300</v>
      </c>
    </row>
    <row r="497" spans="1:6" x14ac:dyDescent="0.2">
      <c r="A497" s="138" t="s">
        <v>2114</v>
      </c>
      <c r="B497" s="131" t="s">
        <v>2130</v>
      </c>
      <c r="C497" s="137">
        <v>50</v>
      </c>
      <c r="D497" s="97">
        <v>1</v>
      </c>
      <c r="E497" s="97">
        <v>1</v>
      </c>
      <c r="F497" s="140">
        <v>6000</v>
      </c>
    </row>
    <row r="498" spans="1:6" x14ac:dyDescent="0.2">
      <c r="A498" s="138" t="s">
        <v>1882</v>
      </c>
      <c r="B498" s="131" t="s">
        <v>2130</v>
      </c>
      <c r="C498" s="137">
        <f>160+80+35</f>
        <v>275</v>
      </c>
      <c r="D498" s="97">
        <v>1</v>
      </c>
      <c r="E498" s="97">
        <v>1</v>
      </c>
      <c r="F498" s="137">
        <v>5500</v>
      </c>
    </row>
    <row r="499" spans="1:6" x14ac:dyDescent="0.2">
      <c r="A499" s="138" t="s">
        <v>1883</v>
      </c>
      <c r="B499" s="131" t="s">
        <v>2130</v>
      </c>
      <c r="C499" s="137">
        <v>15</v>
      </c>
      <c r="D499" s="97">
        <v>1</v>
      </c>
      <c r="E499" s="97">
        <v>1</v>
      </c>
      <c r="F499" s="140">
        <v>6000</v>
      </c>
    </row>
    <row r="500" spans="1:6" x14ac:dyDescent="0.2">
      <c r="A500" s="138" t="s">
        <v>1884</v>
      </c>
      <c r="B500" s="131" t="s">
        <v>2130</v>
      </c>
      <c r="C500" s="137">
        <v>150</v>
      </c>
      <c r="D500" s="97">
        <v>1</v>
      </c>
      <c r="E500" s="97">
        <v>1</v>
      </c>
      <c r="F500" s="137">
        <v>5600</v>
      </c>
    </row>
    <row r="501" spans="1:6" x14ac:dyDescent="0.2">
      <c r="A501" s="138" t="s">
        <v>1885</v>
      </c>
      <c r="B501" s="131" t="s">
        <v>2130</v>
      </c>
      <c r="C501" s="137">
        <v>46</v>
      </c>
      <c r="D501" s="97">
        <v>1</v>
      </c>
      <c r="E501" s="97">
        <v>1</v>
      </c>
      <c r="F501" s="140">
        <v>6000</v>
      </c>
    </row>
    <row r="502" spans="1:6" x14ac:dyDescent="0.2">
      <c r="A502" s="138" t="s">
        <v>2003</v>
      </c>
      <c r="B502" s="131" t="s">
        <v>2130</v>
      </c>
      <c r="C502" s="137">
        <f>132+116</f>
        <v>248</v>
      </c>
      <c r="D502" s="97">
        <v>1</v>
      </c>
      <c r="E502" s="97">
        <v>1</v>
      </c>
      <c r="F502" s="137">
        <v>5500</v>
      </c>
    </row>
    <row r="503" spans="1:6" x14ac:dyDescent="0.2">
      <c r="A503" s="138" t="s">
        <v>2002</v>
      </c>
      <c r="B503" s="131" t="s">
        <v>2130</v>
      </c>
      <c r="C503" s="137">
        <f>54+54</f>
        <v>108</v>
      </c>
      <c r="D503" s="97">
        <v>1</v>
      </c>
      <c r="E503" s="97">
        <v>1</v>
      </c>
      <c r="F503" s="137">
        <v>5700</v>
      </c>
    </row>
    <row r="504" spans="1:6" x14ac:dyDescent="0.2">
      <c r="A504" s="138" t="s">
        <v>1886</v>
      </c>
      <c r="B504" s="131" t="s">
        <v>2130</v>
      </c>
      <c r="C504" s="137">
        <v>55</v>
      </c>
      <c r="D504" s="97">
        <v>1</v>
      </c>
      <c r="E504" s="97">
        <v>1</v>
      </c>
      <c r="F504" s="137">
        <v>5500</v>
      </c>
    </row>
    <row r="505" spans="1:6" x14ac:dyDescent="0.2">
      <c r="A505" s="138" t="s">
        <v>1887</v>
      </c>
      <c r="B505" s="131" t="s">
        <v>2130</v>
      </c>
      <c r="C505" s="137">
        <v>64</v>
      </c>
      <c r="D505" s="97">
        <v>1</v>
      </c>
      <c r="E505" s="97">
        <v>1</v>
      </c>
      <c r="F505" s="137">
        <v>5200</v>
      </c>
    </row>
    <row r="506" spans="1:6" x14ac:dyDescent="0.2">
      <c r="A506" s="138" t="s">
        <v>1888</v>
      </c>
      <c r="B506" s="131" t="s">
        <v>2130</v>
      </c>
      <c r="C506" s="137">
        <f>32+32</f>
        <v>64</v>
      </c>
      <c r="D506" s="97">
        <v>1</v>
      </c>
      <c r="E506" s="97">
        <v>1</v>
      </c>
      <c r="F506" s="137">
        <v>4700</v>
      </c>
    </row>
    <row r="507" spans="1:6" x14ac:dyDescent="0.2">
      <c r="A507" s="138" t="s">
        <v>1889</v>
      </c>
      <c r="B507" s="131" t="s">
        <v>2130</v>
      </c>
      <c r="C507" s="137">
        <v>37</v>
      </c>
      <c r="D507" s="97">
        <v>1</v>
      </c>
      <c r="E507" s="97">
        <v>1</v>
      </c>
      <c r="F507" s="140">
        <v>6000</v>
      </c>
    </row>
    <row r="508" spans="1:6" x14ac:dyDescent="0.2">
      <c r="A508" s="138" t="s">
        <v>1890</v>
      </c>
      <c r="B508" s="131" t="s">
        <v>2130</v>
      </c>
      <c r="C508" s="137">
        <v>24</v>
      </c>
      <c r="D508" s="97">
        <v>1</v>
      </c>
      <c r="E508" s="97">
        <v>1</v>
      </c>
      <c r="F508" s="140">
        <v>6000</v>
      </c>
    </row>
    <row r="509" spans="1:6" x14ac:dyDescent="0.2">
      <c r="A509" s="138" t="s">
        <v>2115</v>
      </c>
      <c r="B509" s="131" t="s">
        <v>2130</v>
      </c>
      <c r="C509" s="137">
        <f>56+56+31</f>
        <v>143</v>
      </c>
      <c r="D509" s="97">
        <v>1</v>
      </c>
      <c r="E509" s="97">
        <v>1</v>
      </c>
      <c r="F509" s="137">
        <v>5200</v>
      </c>
    </row>
    <row r="510" spans="1:6" x14ac:dyDescent="0.2">
      <c r="A510" s="138" t="s">
        <v>1891</v>
      </c>
      <c r="B510" s="131" t="s">
        <v>2130</v>
      </c>
      <c r="C510" s="137">
        <v>11</v>
      </c>
      <c r="D510" s="97">
        <v>1</v>
      </c>
      <c r="E510" s="97">
        <v>1</v>
      </c>
      <c r="F510" s="140">
        <v>6000</v>
      </c>
    </row>
    <row r="511" spans="1:6" x14ac:dyDescent="0.2">
      <c r="A511" s="138" t="s">
        <v>1878</v>
      </c>
      <c r="B511" s="131" t="s">
        <v>2130</v>
      </c>
      <c r="C511" s="137">
        <v>28</v>
      </c>
      <c r="D511" s="97">
        <v>1</v>
      </c>
      <c r="E511" s="97">
        <v>1</v>
      </c>
      <c r="F511" s="137">
        <v>5500</v>
      </c>
    </row>
    <row r="512" spans="1:6" x14ac:dyDescent="0.2">
      <c r="A512" s="138" t="s">
        <v>2113</v>
      </c>
      <c r="B512" s="131" t="s">
        <v>2130</v>
      </c>
      <c r="C512" s="137">
        <f>35+60</f>
        <v>95</v>
      </c>
      <c r="D512" s="97">
        <v>1</v>
      </c>
      <c r="E512" s="97">
        <v>1</v>
      </c>
      <c r="F512" s="137">
        <v>5800</v>
      </c>
    </row>
    <row r="513" spans="1:6" x14ac:dyDescent="0.2">
      <c r="A513" s="138" t="s">
        <v>1880</v>
      </c>
      <c r="B513" s="131" t="s">
        <v>2130</v>
      </c>
      <c r="C513" s="137">
        <v>50</v>
      </c>
      <c r="D513" s="97">
        <v>1</v>
      </c>
      <c r="E513" s="97">
        <v>1</v>
      </c>
      <c r="F513" s="137">
        <v>5600</v>
      </c>
    </row>
    <row r="514" spans="1:6" x14ac:dyDescent="0.2">
      <c r="A514" s="138" t="s">
        <v>2114</v>
      </c>
      <c r="B514" s="131" t="s">
        <v>2130</v>
      </c>
      <c r="C514" s="137">
        <f>44+38</f>
        <v>82</v>
      </c>
      <c r="D514" s="97">
        <v>1</v>
      </c>
      <c r="E514" s="97">
        <v>1</v>
      </c>
      <c r="F514" s="140">
        <v>6000</v>
      </c>
    </row>
    <row r="515" spans="1:6" x14ac:dyDescent="0.2">
      <c r="A515" s="138" t="s">
        <v>1883</v>
      </c>
      <c r="B515" s="131" t="s">
        <v>2130</v>
      </c>
      <c r="C515" s="137">
        <v>7</v>
      </c>
      <c r="D515" s="97">
        <v>1</v>
      </c>
      <c r="E515" s="97">
        <v>1</v>
      </c>
      <c r="F515" s="140">
        <v>6000</v>
      </c>
    </row>
    <row r="516" spans="1:6" x14ac:dyDescent="0.2">
      <c r="A516" s="138" t="s">
        <v>2003</v>
      </c>
      <c r="B516" s="131" t="s">
        <v>2130</v>
      </c>
      <c r="C516" s="137">
        <v>132</v>
      </c>
      <c r="D516" s="97">
        <v>1</v>
      </c>
      <c r="E516" s="97">
        <v>1</v>
      </c>
      <c r="F516" s="137">
        <v>5500</v>
      </c>
    </row>
    <row r="517" spans="1:6" x14ac:dyDescent="0.2">
      <c r="A517" s="138" t="s">
        <v>1635</v>
      </c>
      <c r="B517" s="131" t="s">
        <v>2130</v>
      </c>
      <c r="C517" s="137">
        <v>38</v>
      </c>
      <c r="D517" s="97">
        <v>1</v>
      </c>
      <c r="E517" s="97">
        <v>1</v>
      </c>
      <c r="F517" s="140">
        <v>6000</v>
      </c>
    </row>
    <row r="518" spans="1:6" x14ac:dyDescent="0.2">
      <c r="A518" s="138" t="s">
        <v>1892</v>
      </c>
      <c r="B518" s="131" t="s">
        <v>2130</v>
      </c>
      <c r="C518" s="137">
        <v>33</v>
      </c>
      <c r="D518" s="97">
        <v>1</v>
      </c>
      <c r="E518" s="97">
        <v>1</v>
      </c>
      <c r="F518" s="140">
        <v>6000</v>
      </c>
    </row>
    <row r="519" spans="1:6" x14ac:dyDescent="0.2">
      <c r="A519" s="138" t="s">
        <v>1893</v>
      </c>
      <c r="B519" s="131" t="s">
        <v>2130</v>
      </c>
      <c r="C519" s="137">
        <f>42+11</f>
        <v>53</v>
      </c>
      <c r="D519" s="97">
        <v>1</v>
      </c>
      <c r="E519" s="97">
        <v>1</v>
      </c>
      <c r="F519" s="140">
        <v>6000</v>
      </c>
    </row>
    <row r="520" spans="1:6" x14ac:dyDescent="0.2">
      <c r="A520" s="138" t="s">
        <v>1894</v>
      </c>
      <c r="B520" s="131" t="s">
        <v>2130</v>
      </c>
      <c r="C520" s="137">
        <v>32</v>
      </c>
      <c r="D520" s="97">
        <v>1</v>
      </c>
      <c r="E520" s="97">
        <v>1</v>
      </c>
      <c r="F520" s="140">
        <v>6000</v>
      </c>
    </row>
    <row r="521" spans="1:6" x14ac:dyDescent="0.2">
      <c r="A521" s="138" t="s">
        <v>1895</v>
      </c>
      <c r="B521" s="131" t="s">
        <v>2130</v>
      </c>
      <c r="C521" s="137">
        <v>96</v>
      </c>
      <c r="D521" s="97">
        <v>1</v>
      </c>
      <c r="E521" s="97">
        <v>1</v>
      </c>
      <c r="F521" s="140">
        <v>6000</v>
      </c>
    </row>
    <row r="522" spans="1:6" x14ac:dyDescent="0.2">
      <c r="A522" s="138" t="s">
        <v>1896</v>
      </c>
      <c r="B522" s="131" t="s">
        <v>2130</v>
      </c>
      <c r="C522" s="137">
        <v>7</v>
      </c>
      <c r="D522" s="97">
        <v>1</v>
      </c>
      <c r="E522" s="97">
        <v>1</v>
      </c>
      <c r="F522" s="140">
        <v>6000</v>
      </c>
    </row>
    <row r="523" spans="1:6" x14ac:dyDescent="0.2">
      <c r="A523" s="138" t="s">
        <v>1897</v>
      </c>
      <c r="B523" s="131" t="s">
        <v>2130</v>
      </c>
      <c r="C523" s="137">
        <v>27</v>
      </c>
      <c r="D523" s="97">
        <v>1</v>
      </c>
      <c r="E523" s="97">
        <v>1</v>
      </c>
      <c r="F523" s="140">
        <v>6000</v>
      </c>
    </row>
    <row r="524" spans="1:6" x14ac:dyDescent="0.2">
      <c r="A524" s="138" t="s">
        <v>1898</v>
      </c>
      <c r="B524" s="131" t="s">
        <v>2130</v>
      </c>
      <c r="C524" s="137">
        <v>5</v>
      </c>
      <c r="D524" s="97">
        <v>1</v>
      </c>
      <c r="E524" s="97">
        <v>1</v>
      </c>
      <c r="F524" s="140" t="s">
        <v>1877</v>
      </c>
    </row>
    <row r="525" spans="1:6" x14ac:dyDescent="0.2">
      <c r="A525" s="135" t="s">
        <v>1933</v>
      </c>
      <c r="B525" s="141" t="s">
        <v>2132</v>
      </c>
      <c r="C525" s="142">
        <v>12</v>
      </c>
      <c r="D525" s="97">
        <v>1</v>
      </c>
      <c r="E525" s="97">
        <v>1</v>
      </c>
      <c r="F525" s="143" t="s">
        <v>1570</v>
      </c>
    </row>
    <row r="526" spans="1:6" x14ac:dyDescent="0.2">
      <c r="A526" s="135" t="s">
        <v>1971</v>
      </c>
      <c r="B526" s="141" t="s">
        <v>2132</v>
      </c>
      <c r="C526" s="142">
        <v>8</v>
      </c>
      <c r="D526" s="97">
        <v>1</v>
      </c>
      <c r="E526" s="97">
        <v>1</v>
      </c>
      <c r="F526" s="143" t="s">
        <v>1570</v>
      </c>
    </row>
    <row r="527" spans="1:6" x14ac:dyDescent="0.2">
      <c r="A527" s="135" t="s">
        <v>2022</v>
      </c>
      <c r="B527" s="141" t="s">
        <v>2132</v>
      </c>
      <c r="C527" s="142">
        <v>6</v>
      </c>
      <c r="D527" s="97">
        <v>1</v>
      </c>
      <c r="E527" s="97">
        <v>1</v>
      </c>
      <c r="F527" s="143" t="s">
        <v>1570</v>
      </c>
    </row>
    <row r="528" spans="1:6" x14ac:dyDescent="0.2">
      <c r="A528" s="135" t="s">
        <v>1833</v>
      </c>
      <c r="B528" s="141" t="s">
        <v>2121</v>
      </c>
      <c r="C528" s="142">
        <v>16</v>
      </c>
      <c r="D528" s="97">
        <v>1</v>
      </c>
      <c r="E528" s="97">
        <v>1</v>
      </c>
      <c r="F528" s="143" t="s">
        <v>1570</v>
      </c>
    </row>
    <row r="529" spans="1:6" x14ac:dyDescent="0.2">
      <c r="A529" s="135" t="s">
        <v>2023</v>
      </c>
      <c r="B529" s="141" t="s">
        <v>2121</v>
      </c>
      <c r="C529" s="142">
        <v>16</v>
      </c>
      <c r="D529" s="97">
        <v>1</v>
      </c>
      <c r="E529" s="97">
        <v>1</v>
      </c>
      <c r="F529" s="143" t="s">
        <v>1570</v>
      </c>
    </row>
    <row r="530" spans="1:6" x14ac:dyDescent="0.2">
      <c r="A530" s="135" t="s">
        <v>2024</v>
      </c>
      <c r="B530" s="141" t="s">
        <v>2121</v>
      </c>
      <c r="C530" s="142">
        <v>2</v>
      </c>
      <c r="D530" s="97">
        <v>1</v>
      </c>
      <c r="E530" s="97">
        <v>1</v>
      </c>
      <c r="F530" s="143" t="s">
        <v>1570</v>
      </c>
    </row>
    <row r="531" spans="1:6" x14ac:dyDescent="0.2">
      <c r="A531" s="135" t="s">
        <v>2025</v>
      </c>
      <c r="B531" s="141" t="s">
        <v>2121</v>
      </c>
      <c r="C531" s="142">
        <v>2</v>
      </c>
      <c r="D531" s="97">
        <v>1</v>
      </c>
      <c r="E531" s="97">
        <v>1</v>
      </c>
      <c r="F531" s="143" t="s">
        <v>1570</v>
      </c>
    </row>
    <row r="532" spans="1:6" x14ac:dyDescent="0.2">
      <c r="A532" s="135" t="s">
        <v>1890</v>
      </c>
      <c r="B532" s="141" t="s">
        <v>2121</v>
      </c>
      <c r="C532" s="142">
        <v>30</v>
      </c>
      <c r="D532" s="97">
        <v>1</v>
      </c>
      <c r="E532" s="97">
        <v>1</v>
      </c>
      <c r="F532" s="143" t="s">
        <v>1570</v>
      </c>
    </row>
    <row r="533" spans="1:6" x14ac:dyDescent="0.2">
      <c r="A533" s="135" t="s">
        <v>2026</v>
      </c>
      <c r="B533" s="141" t="s">
        <v>2121</v>
      </c>
      <c r="C533" s="142">
        <v>10</v>
      </c>
      <c r="D533" s="97">
        <v>1</v>
      </c>
      <c r="E533" s="97">
        <v>1</v>
      </c>
      <c r="F533" s="143" t="s">
        <v>1570</v>
      </c>
    </row>
    <row r="534" spans="1:6" x14ac:dyDescent="0.2">
      <c r="A534" s="135" t="s">
        <v>1660</v>
      </c>
      <c r="B534" s="141" t="s">
        <v>2121</v>
      </c>
      <c r="C534" s="142">
        <v>15</v>
      </c>
      <c r="D534" s="97">
        <v>1</v>
      </c>
      <c r="E534" s="97">
        <v>1</v>
      </c>
      <c r="F534" s="143" t="s">
        <v>1659</v>
      </c>
    </row>
    <row r="535" spans="1:6" x14ac:dyDescent="0.2">
      <c r="A535" s="135" t="s">
        <v>1916</v>
      </c>
      <c r="B535" s="141" t="s">
        <v>2131</v>
      </c>
      <c r="C535" s="142">
        <v>6</v>
      </c>
      <c r="D535" s="97">
        <v>1</v>
      </c>
      <c r="E535" s="97">
        <v>1</v>
      </c>
      <c r="F535" s="143" t="s">
        <v>1570</v>
      </c>
    </row>
    <row r="536" spans="1:6" x14ac:dyDescent="0.2">
      <c r="A536" s="135" t="s">
        <v>1916</v>
      </c>
      <c r="B536" s="141" t="s">
        <v>2132</v>
      </c>
      <c r="C536" s="142">
        <v>44</v>
      </c>
      <c r="D536" s="97">
        <v>1</v>
      </c>
      <c r="E536" s="97">
        <v>1</v>
      </c>
      <c r="F536" s="143" t="s">
        <v>1570</v>
      </c>
    </row>
    <row r="537" spans="1:6" x14ac:dyDescent="0.2">
      <c r="A537" s="135" t="s">
        <v>1930</v>
      </c>
      <c r="B537" s="141" t="s">
        <v>2132</v>
      </c>
      <c r="C537" s="142">
        <v>16</v>
      </c>
      <c r="D537" s="97">
        <v>1</v>
      </c>
      <c r="E537" s="97">
        <v>1</v>
      </c>
      <c r="F537" s="143" t="s">
        <v>1570</v>
      </c>
    </row>
    <row r="538" spans="1:6" x14ac:dyDescent="0.2">
      <c r="A538" s="135" t="s">
        <v>1931</v>
      </c>
      <c r="B538" s="141" t="s">
        <v>2132</v>
      </c>
      <c r="C538" s="142">
        <v>12</v>
      </c>
      <c r="D538" s="97">
        <v>1</v>
      </c>
      <c r="E538" s="97">
        <v>1</v>
      </c>
      <c r="F538" s="143" t="s">
        <v>1570</v>
      </c>
    </row>
    <row r="539" spans="1:6" x14ac:dyDescent="0.2">
      <c r="A539" s="135" t="s">
        <v>1593</v>
      </c>
      <c r="B539" s="141" t="s">
        <v>2131</v>
      </c>
      <c r="C539" s="142">
        <v>10</v>
      </c>
      <c r="D539" s="97">
        <v>1</v>
      </c>
      <c r="E539" s="97">
        <v>1</v>
      </c>
      <c r="F539" s="143" t="s">
        <v>1570</v>
      </c>
    </row>
    <row r="540" spans="1:6" x14ac:dyDescent="0.2">
      <c r="A540" s="135" t="s">
        <v>1889</v>
      </c>
      <c r="B540" s="141" t="s">
        <v>2131</v>
      </c>
      <c r="C540" s="142">
        <v>1</v>
      </c>
      <c r="D540" s="97">
        <v>1</v>
      </c>
      <c r="E540" s="97">
        <v>1</v>
      </c>
      <c r="F540" s="143" t="s">
        <v>1570</v>
      </c>
    </row>
    <row r="541" spans="1:6" x14ac:dyDescent="0.2">
      <c r="A541" s="135" t="s">
        <v>1594</v>
      </c>
      <c r="B541" s="141" t="s">
        <v>2131</v>
      </c>
      <c r="C541" s="142">
        <v>11</v>
      </c>
      <c r="D541" s="97">
        <v>1</v>
      </c>
      <c r="E541" s="97">
        <v>1</v>
      </c>
      <c r="F541" s="143" t="s">
        <v>1570</v>
      </c>
    </row>
    <row r="542" spans="1:6" x14ac:dyDescent="0.2">
      <c r="A542" s="135" t="s">
        <v>1596</v>
      </c>
      <c r="B542" s="141" t="s">
        <v>2131</v>
      </c>
      <c r="C542" s="142">
        <v>5</v>
      </c>
      <c r="D542" s="97">
        <v>1</v>
      </c>
      <c r="E542" s="97">
        <v>1</v>
      </c>
      <c r="F542" s="143" t="s">
        <v>1570</v>
      </c>
    </row>
    <row r="543" spans="1:6" x14ac:dyDescent="0.2">
      <c r="A543" s="135" t="s">
        <v>2028</v>
      </c>
      <c r="B543" s="141" t="s">
        <v>2131</v>
      </c>
      <c r="C543" s="142">
        <v>1</v>
      </c>
      <c r="D543" s="97">
        <v>1</v>
      </c>
      <c r="E543" s="97">
        <v>1</v>
      </c>
      <c r="F543" s="143" t="s">
        <v>1570</v>
      </c>
    </row>
    <row r="544" spans="1:6" x14ac:dyDescent="0.2">
      <c r="A544" s="135" t="s">
        <v>2028</v>
      </c>
      <c r="B544" s="141" t="s">
        <v>2131</v>
      </c>
      <c r="C544" s="142">
        <v>13</v>
      </c>
      <c r="D544" s="97">
        <v>1</v>
      </c>
      <c r="E544" s="97">
        <v>1</v>
      </c>
      <c r="F544" s="143" t="s">
        <v>1570</v>
      </c>
    </row>
    <row r="545" spans="1:6" x14ac:dyDescent="0.2">
      <c r="A545" s="135" t="s">
        <v>1604</v>
      </c>
      <c r="B545" s="141" t="s">
        <v>2132</v>
      </c>
      <c r="C545" s="142">
        <v>19</v>
      </c>
      <c r="D545" s="97">
        <v>1</v>
      </c>
      <c r="E545" s="97">
        <v>1</v>
      </c>
      <c r="F545" s="143" t="s">
        <v>1570</v>
      </c>
    </row>
    <row r="546" spans="1:6" x14ac:dyDescent="0.2">
      <c r="A546" s="135" t="s">
        <v>1642</v>
      </c>
      <c r="B546" s="141" t="s">
        <v>2132</v>
      </c>
      <c r="C546" s="142">
        <v>12</v>
      </c>
      <c r="D546" s="97">
        <v>1</v>
      </c>
      <c r="E546" s="97">
        <v>1</v>
      </c>
      <c r="F546" s="143" t="s">
        <v>1570</v>
      </c>
    </row>
    <row r="547" spans="1:6" x14ac:dyDescent="0.2">
      <c r="A547" s="135" t="s">
        <v>2029</v>
      </c>
      <c r="B547" s="141" t="s">
        <v>2132</v>
      </c>
      <c r="C547" s="142">
        <v>12</v>
      </c>
      <c r="D547" s="97">
        <v>1</v>
      </c>
      <c r="E547" s="97">
        <v>1</v>
      </c>
      <c r="F547" s="143" t="s">
        <v>1570</v>
      </c>
    </row>
    <row r="548" spans="1:6" x14ac:dyDescent="0.2">
      <c r="A548" s="135" t="s">
        <v>2017</v>
      </c>
      <c r="B548" s="141" t="s">
        <v>2132</v>
      </c>
      <c r="C548" s="142">
        <v>4</v>
      </c>
      <c r="D548" s="97">
        <v>1</v>
      </c>
      <c r="E548" s="97">
        <v>1</v>
      </c>
      <c r="F548" s="143" t="s">
        <v>1570</v>
      </c>
    </row>
    <row r="549" spans="1:6" x14ac:dyDescent="0.2">
      <c r="A549" s="135" t="s">
        <v>2017</v>
      </c>
      <c r="B549" s="141" t="s">
        <v>2132</v>
      </c>
      <c r="C549" s="142">
        <v>10</v>
      </c>
      <c r="D549" s="97">
        <v>1</v>
      </c>
      <c r="E549" s="97">
        <v>1</v>
      </c>
      <c r="F549" s="143" t="s">
        <v>1570</v>
      </c>
    </row>
    <row r="550" spans="1:6" x14ac:dyDescent="0.2">
      <c r="A550" s="135" t="s">
        <v>2017</v>
      </c>
      <c r="B550" s="141" t="s">
        <v>2132</v>
      </c>
      <c r="C550" s="142">
        <v>6</v>
      </c>
      <c r="D550" s="97">
        <v>1</v>
      </c>
      <c r="E550" s="97">
        <v>1</v>
      </c>
      <c r="F550" s="143" t="s">
        <v>1570</v>
      </c>
    </row>
    <row r="551" spans="1:6" x14ac:dyDescent="0.2">
      <c r="A551" s="135" t="s">
        <v>1973</v>
      </c>
      <c r="B551" s="141" t="s">
        <v>2132</v>
      </c>
      <c r="C551" s="142">
        <v>5</v>
      </c>
      <c r="D551" s="97">
        <v>1</v>
      </c>
      <c r="E551" s="97">
        <v>1</v>
      </c>
      <c r="F551" s="143" t="s">
        <v>1570</v>
      </c>
    </row>
    <row r="552" spans="1:6" x14ac:dyDescent="0.2">
      <c r="A552" s="135" t="s">
        <v>2030</v>
      </c>
      <c r="B552" s="141" t="s">
        <v>2132</v>
      </c>
      <c r="C552" s="142">
        <v>5</v>
      </c>
      <c r="D552" s="97">
        <v>1</v>
      </c>
      <c r="E552" s="97">
        <v>1</v>
      </c>
      <c r="F552" s="143" t="s">
        <v>1570</v>
      </c>
    </row>
    <row r="553" spans="1:6" x14ac:dyDescent="0.2">
      <c r="A553" s="135" t="s">
        <v>1738</v>
      </c>
      <c r="B553" s="141" t="s">
        <v>2132</v>
      </c>
      <c r="C553" s="142">
        <v>25</v>
      </c>
      <c r="D553" s="97">
        <v>1</v>
      </c>
      <c r="E553" s="97">
        <v>1</v>
      </c>
      <c r="F553" s="143" t="s">
        <v>1570</v>
      </c>
    </row>
    <row r="554" spans="1:6" x14ac:dyDescent="0.2">
      <c r="A554" s="135" t="s">
        <v>1999</v>
      </c>
      <c r="B554" s="141" t="s">
        <v>2132</v>
      </c>
      <c r="C554" s="142">
        <v>5</v>
      </c>
      <c r="D554" s="97">
        <v>1</v>
      </c>
      <c r="E554" s="97">
        <v>1</v>
      </c>
      <c r="F554" s="143" t="s">
        <v>1570</v>
      </c>
    </row>
    <row r="555" spans="1:6" x14ac:dyDescent="0.2">
      <c r="A555" s="135" t="s">
        <v>1915</v>
      </c>
      <c r="B555" s="141" t="s">
        <v>2132</v>
      </c>
      <c r="C555" s="142">
        <v>2</v>
      </c>
      <c r="D555" s="97">
        <v>1</v>
      </c>
      <c r="E555" s="97">
        <v>1</v>
      </c>
      <c r="F555" s="143" t="s">
        <v>1570</v>
      </c>
    </row>
    <row r="556" spans="1:6" x14ac:dyDescent="0.2">
      <c r="A556" s="135" t="s">
        <v>1592</v>
      </c>
      <c r="B556" s="141" t="s">
        <v>2132</v>
      </c>
      <c r="C556" s="142">
        <v>5</v>
      </c>
      <c r="D556" s="97">
        <v>1</v>
      </c>
      <c r="E556" s="97">
        <v>1</v>
      </c>
      <c r="F556" s="143" t="s">
        <v>1570</v>
      </c>
    </row>
    <row r="557" spans="1:6" x14ac:dyDescent="0.2">
      <c r="A557" s="135" t="s">
        <v>2031</v>
      </c>
      <c r="B557" s="141" t="s">
        <v>2132</v>
      </c>
      <c r="C557" s="142">
        <v>3</v>
      </c>
      <c r="D557" s="97">
        <v>1</v>
      </c>
      <c r="E557" s="97">
        <v>1</v>
      </c>
      <c r="F557" s="143" t="s">
        <v>1570</v>
      </c>
    </row>
    <row r="558" spans="1:6" x14ac:dyDescent="0.2">
      <c r="A558" s="135" t="s">
        <v>2032</v>
      </c>
      <c r="B558" s="141" t="s">
        <v>2132</v>
      </c>
      <c r="C558" s="142">
        <v>4</v>
      </c>
      <c r="D558" s="97">
        <v>1</v>
      </c>
      <c r="E558" s="97">
        <v>1</v>
      </c>
      <c r="F558" s="143" t="s">
        <v>1570</v>
      </c>
    </row>
    <row r="559" spans="1:6" x14ac:dyDescent="0.2">
      <c r="A559" s="135" t="s">
        <v>2032</v>
      </c>
      <c r="B559" s="141" t="s">
        <v>2132</v>
      </c>
      <c r="C559" s="142">
        <v>16</v>
      </c>
      <c r="D559" s="97">
        <v>1</v>
      </c>
      <c r="E559" s="97">
        <v>1</v>
      </c>
      <c r="F559" s="143" t="s">
        <v>1570</v>
      </c>
    </row>
    <row r="560" spans="1:6" x14ac:dyDescent="0.2">
      <c r="A560" s="135" t="s">
        <v>1635</v>
      </c>
      <c r="B560" s="141" t="s">
        <v>2132</v>
      </c>
      <c r="C560" s="142">
        <v>12</v>
      </c>
      <c r="D560" s="97">
        <v>1</v>
      </c>
      <c r="E560" s="97">
        <v>1</v>
      </c>
      <c r="F560" s="143" t="s">
        <v>1570</v>
      </c>
    </row>
    <row r="561" spans="1:6" x14ac:dyDescent="0.2">
      <c r="A561" s="135" t="s">
        <v>2160</v>
      </c>
      <c r="B561" s="141" t="s">
        <v>2132</v>
      </c>
      <c r="C561" s="142">
        <v>23</v>
      </c>
      <c r="D561" s="97">
        <v>1</v>
      </c>
      <c r="E561" s="97">
        <v>1</v>
      </c>
      <c r="F561" s="143" t="s">
        <v>1570</v>
      </c>
    </row>
    <row r="562" spans="1:6" x14ac:dyDescent="0.2">
      <c r="A562" s="135" t="s">
        <v>1890</v>
      </c>
      <c r="B562" s="141" t="s">
        <v>2121</v>
      </c>
      <c r="C562" s="142">
        <v>30</v>
      </c>
      <c r="D562" s="97">
        <v>1</v>
      </c>
      <c r="E562" s="97">
        <v>1</v>
      </c>
      <c r="F562" s="143" t="s">
        <v>1570</v>
      </c>
    </row>
    <row r="563" spans="1:6" x14ac:dyDescent="0.2">
      <c r="A563" s="135" t="s">
        <v>1836</v>
      </c>
      <c r="B563" s="141" t="s">
        <v>2133</v>
      </c>
      <c r="C563" s="142">
        <v>2</v>
      </c>
      <c r="D563" s="97">
        <v>1</v>
      </c>
      <c r="E563" s="97">
        <v>1</v>
      </c>
      <c r="F563" s="143" t="s">
        <v>1570</v>
      </c>
    </row>
    <row r="564" spans="1:6" x14ac:dyDescent="0.2">
      <c r="A564" s="135" t="s">
        <v>1980</v>
      </c>
      <c r="B564" s="141" t="s">
        <v>2133</v>
      </c>
      <c r="C564" s="142">
        <v>16</v>
      </c>
      <c r="D564" s="97">
        <v>1</v>
      </c>
      <c r="E564" s="97">
        <v>1</v>
      </c>
      <c r="F564" s="143" t="s">
        <v>1570</v>
      </c>
    </row>
    <row r="565" spans="1:6" x14ac:dyDescent="0.2">
      <c r="A565" s="135" t="s">
        <v>1876</v>
      </c>
      <c r="B565" s="141" t="s">
        <v>2133</v>
      </c>
      <c r="C565" s="142">
        <v>6</v>
      </c>
      <c r="D565" s="97">
        <v>1</v>
      </c>
      <c r="E565" s="97">
        <v>1</v>
      </c>
      <c r="F565" s="143" t="s">
        <v>1570</v>
      </c>
    </row>
    <row r="566" spans="1:6" x14ac:dyDescent="0.2">
      <c r="A566" s="135" t="s">
        <v>1740</v>
      </c>
      <c r="B566" s="141" t="s">
        <v>2133</v>
      </c>
      <c r="C566" s="142">
        <v>2</v>
      </c>
      <c r="D566" s="97">
        <v>1</v>
      </c>
      <c r="E566" s="97">
        <v>1</v>
      </c>
      <c r="F566" s="143" t="s">
        <v>1570</v>
      </c>
    </row>
    <row r="567" spans="1:6" x14ac:dyDescent="0.2">
      <c r="A567" s="135" t="s">
        <v>1965</v>
      </c>
      <c r="B567" s="141" t="s">
        <v>2133</v>
      </c>
      <c r="C567" s="142">
        <v>2</v>
      </c>
      <c r="D567" s="97">
        <v>1</v>
      </c>
      <c r="E567" s="97">
        <v>1</v>
      </c>
      <c r="F567" s="143" t="s">
        <v>1570</v>
      </c>
    </row>
    <row r="568" spans="1:6" x14ac:dyDescent="0.2">
      <c r="A568" s="135" t="s">
        <v>1906</v>
      </c>
      <c r="B568" s="141" t="s">
        <v>2133</v>
      </c>
      <c r="C568" s="142">
        <v>1</v>
      </c>
      <c r="D568" s="97">
        <v>1</v>
      </c>
      <c r="E568" s="97">
        <v>1</v>
      </c>
      <c r="F568" s="143" t="s">
        <v>1570</v>
      </c>
    </row>
    <row r="569" spans="1:6" x14ac:dyDescent="0.2">
      <c r="A569" s="135" t="s">
        <v>1594</v>
      </c>
      <c r="B569" s="141" t="s">
        <v>2133</v>
      </c>
      <c r="C569" s="142">
        <v>4</v>
      </c>
      <c r="D569" s="97">
        <v>1</v>
      </c>
      <c r="E569" s="97">
        <v>1</v>
      </c>
      <c r="F569" s="143" t="s">
        <v>1570</v>
      </c>
    </row>
    <row r="570" spans="1:6" x14ac:dyDescent="0.2">
      <c r="A570" s="135" t="s">
        <v>1921</v>
      </c>
      <c r="B570" s="141" t="s">
        <v>2133</v>
      </c>
      <c r="C570" s="142">
        <v>12</v>
      </c>
      <c r="D570" s="97">
        <v>1</v>
      </c>
      <c r="E570" s="97">
        <v>1</v>
      </c>
      <c r="F570" s="143" t="s">
        <v>1570</v>
      </c>
    </row>
    <row r="571" spans="1:6" x14ac:dyDescent="0.2">
      <c r="A571" s="135" t="s">
        <v>1992</v>
      </c>
      <c r="B571" s="141" t="s">
        <v>2133</v>
      </c>
      <c r="C571" s="142">
        <v>26</v>
      </c>
      <c r="D571" s="97">
        <v>1</v>
      </c>
      <c r="E571" s="97">
        <v>1</v>
      </c>
      <c r="F571" s="143" t="s">
        <v>1570</v>
      </c>
    </row>
    <row r="572" spans="1:6" x14ac:dyDescent="0.2">
      <c r="A572" s="135" t="s">
        <v>1838</v>
      </c>
      <c r="B572" s="141" t="s">
        <v>2133</v>
      </c>
      <c r="C572" s="142">
        <v>2</v>
      </c>
      <c r="D572" s="97">
        <v>1</v>
      </c>
      <c r="E572" s="97">
        <v>1</v>
      </c>
      <c r="F572" s="143" t="s">
        <v>1570</v>
      </c>
    </row>
    <row r="573" spans="1:6" x14ac:dyDescent="0.2">
      <c r="A573" s="135" t="s">
        <v>1598</v>
      </c>
      <c r="B573" s="141" t="s">
        <v>2133</v>
      </c>
      <c r="C573" s="142">
        <v>6</v>
      </c>
      <c r="D573" s="97">
        <v>1</v>
      </c>
      <c r="E573" s="97">
        <v>1</v>
      </c>
      <c r="F573" s="143" t="s">
        <v>1570</v>
      </c>
    </row>
    <row r="574" spans="1:6" x14ac:dyDescent="0.2">
      <c r="A574" s="135" t="s">
        <v>1599</v>
      </c>
      <c r="B574" s="141" t="s">
        <v>2133</v>
      </c>
      <c r="C574" s="142">
        <v>1</v>
      </c>
      <c r="D574" s="97">
        <v>1</v>
      </c>
      <c r="E574" s="97">
        <v>1</v>
      </c>
      <c r="F574" s="143" t="s">
        <v>1570</v>
      </c>
    </row>
    <row r="575" spans="1:6" x14ac:dyDescent="0.2">
      <c r="A575" s="135" t="s">
        <v>2033</v>
      </c>
      <c r="B575" s="141" t="s">
        <v>2133</v>
      </c>
      <c r="C575" s="142">
        <v>5</v>
      </c>
      <c r="D575" s="97">
        <v>1</v>
      </c>
      <c r="E575" s="97">
        <v>1</v>
      </c>
      <c r="F575" s="143" t="s">
        <v>1570</v>
      </c>
    </row>
    <row r="576" spans="1:6" x14ac:dyDescent="0.2">
      <c r="A576" s="135" t="s">
        <v>2034</v>
      </c>
      <c r="B576" s="141" t="s">
        <v>2133</v>
      </c>
      <c r="C576" s="142">
        <v>2</v>
      </c>
      <c r="D576" s="97">
        <v>1</v>
      </c>
      <c r="E576" s="97">
        <v>1</v>
      </c>
      <c r="F576" s="143" t="s">
        <v>1659</v>
      </c>
    </row>
    <row r="577" spans="1:6" x14ac:dyDescent="0.2">
      <c r="A577" s="135" t="s">
        <v>2035</v>
      </c>
      <c r="B577" s="141" t="s">
        <v>2133</v>
      </c>
      <c r="C577" s="142">
        <v>1</v>
      </c>
      <c r="D577" s="97">
        <v>1</v>
      </c>
      <c r="E577" s="97">
        <v>1</v>
      </c>
      <c r="F577" s="143" t="s">
        <v>1659</v>
      </c>
    </row>
    <row r="578" spans="1:6" x14ac:dyDescent="0.2">
      <c r="A578" s="135" t="s">
        <v>2036</v>
      </c>
      <c r="B578" s="141" t="s">
        <v>2133</v>
      </c>
      <c r="C578" s="142">
        <v>5</v>
      </c>
      <c r="D578" s="97">
        <v>1</v>
      </c>
      <c r="E578" s="97">
        <v>1</v>
      </c>
      <c r="F578" s="143" t="s">
        <v>1570</v>
      </c>
    </row>
    <row r="579" spans="1:6" x14ac:dyDescent="0.2">
      <c r="A579" s="135" t="s">
        <v>1937</v>
      </c>
      <c r="B579" s="141" t="s">
        <v>2133</v>
      </c>
      <c r="C579" s="142">
        <v>8</v>
      </c>
      <c r="D579" s="97">
        <v>1</v>
      </c>
      <c r="E579" s="97">
        <v>1</v>
      </c>
      <c r="F579" s="143" t="s">
        <v>1570</v>
      </c>
    </row>
    <row r="580" spans="1:6" x14ac:dyDescent="0.2">
      <c r="A580" s="135" t="s">
        <v>1979</v>
      </c>
      <c r="B580" s="141" t="s">
        <v>2133</v>
      </c>
      <c r="C580" s="142">
        <v>1</v>
      </c>
      <c r="D580" s="97">
        <v>1</v>
      </c>
      <c r="E580" s="97">
        <v>1</v>
      </c>
      <c r="F580" s="143" t="s">
        <v>1570</v>
      </c>
    </row>
    <row r="581" spans="1:6" x14ac:dyDescent="0.2">
      <c r="A581" s="135" t="s">
        <v>1914</v>
      </c>
      <c r="B581" s="141" t="s">
        <v>2133</v>
      </c>
      <c r="C581" s="142">
        <v>5</v>
      </c>
      <c r="D581" s="97">
        <v>1</v>
      </c>
      <c r="E581" s="97">
        <v>1</v>
      </c>
      <c r="F581" s="143" t="s">
        <v>1570</v>
      </c>
    </row>
    <row r="582" spans="1:6" x14ac:dyDescent="0.2">
      <c r="A582" s="144" t="s">
        <v>2037</v>
      </c>
      <c r="B582" s="141" t="s">
        <v>2121</v>
      </c>
      <c r="C582" s="145">
        <v>6</v>
      </c>
      <c r="D582" s="97">
        <v>1</v>
      </c>
      <c r="E582" s="97">
        <v>1</v>
      </c>
      <c r="F582" s="146" t="s">
        <v>1570</v>
      </c>
    </row>
    <row r="583" spans="1:6" x14ac:dyDescent="0.2">
      <c r="A583" s="135" t="s">
        <v>1894</v>
      </c>
      <c r="B583" s="141" t="s">
        <v>2134</v>
      </c>
      <c r="C583" s="142">
        <v>1</v>
      </c>
      <c r="D583" s="97">
        <v>1</v>
      </c>
      <c r="E583" s="97">
        <v>1</v>
      </c>
      <c r="F583" s="143" t="s">
        <v>1618</v>
      </c>
    </row>
    <row r="584" spans="1:6" x14ac:dyDescent="0.2">
      <c r="A584" s="135" t="s">
        <v>2039</v>
      </c>
      <c r="B584" s="141" t="s">
        <v>2134</v>
      </c>
      <c r="C584" s="142">
        <v>1</v>
      </c>
      <c r="D584" s="97">
        <v>1</v>
      </c>
      <c r="E584" s="97">
        <v>1</v>
      </c>
      <c r="F584" s="143" t="s">
        <v>1570</v>
      </c>
    </row>
    <row r="585" spans="1:6" x14ac:dyDescent="0.2">
      <c r="A585" s="135" t="s">
        <v>2040</v>
      </c>
      <c r="B585" s="141" t="s">
        <v>2134</v>
      </c>
      <c r="C585" s="142">
        <v>1</v>
      </c>
      <c r="D585" s="97">
        <v>1</v>
      </c>
      <c r="E585" s="97">
        <v>1</v>
      </c>
      <c r="F585" s="143" t="s">
        <v>1659</v>
      </c>
    </row>
    <row r="586" spans="1:6" x14ac:dyDescent="0.2">
      <c r="A586" s="135" t="s">
        <v>2041</v>
      </c>
      <c r="B586" s="141" t="s">
        <v>2134</v>
      </c>
      <c r="C586" s="142">
        <v>2</v>
      </c>
      <c r="D586" s="97">
        <v>1</v>
      </c>
      <c r="E586" s="97">
        <v>1</v>
      </c>
      <c r="F586" s="143" t="s">
        <v>1570</v>
      </c>
    </row>
    <row r="587" spans="1:6" x14ac:dyDescent="0.2">
      <c r="A587" s="135" t="s">
        <v>2042</v>
      </c>
      <c r="B587" s="141" t="s">
        <v>2134</v>
      </c>
      <c r="C587" s="142">
        <v>3</v>
      </c>
      <c r="D587" s="97">
        <v>1</v>
      </c>
      <c r="E587" s="97">
        <v>1</v>
      </c>
      <c r="F587" s="143" t="s">
        <v>1570</v>
      </c>
    </row>
    <row r="588" spans="1:6" x14ac:dyDescent="0.2">
      <c r="A588" s="135" t="s">
        <v>1889</v>
      </c>
      <c r="B588" s="141" t="s">
        <v>2134</v>
      </c>
      <c r="C588" s="142">
        <v>1</v>
      </c>
      <c r="D588" s="97">
        <v>1</v>
      </c>
      <c r="E588" s="97">
        <v>1</v>
      </c>
      <c r="F588" s="143" t="s">
        <v>1570</v>
      </c>
    </row>
    <row r="589" spans="1:6" x14ac:dyDescent="0.2">
      <c r="A589" s="135" t="s">
        <v>1892</v>
      </c>
      <c r="B589" s="141" t="s">
        <v>2134</v>
      </c>
      <c r="C589" s="142">
        <v>1</v>
      </c>
      <c r="D589" s="97">
        <v>1</v>
      </c>
      <c r="E589" s="97">
        <v>1</v>
      </c>
      <c r="F589" s="143" t="s">
        <v>1618</v>
      </c>
    </row>
    <row r="590" spans="1:6" x14ac:dyDescent="0.2">
      <c r="A590" s="135" t="s">
        <v>1887</v>
      </c>
      <c r="B590" s="141" t="s">
        <v>2134</v>
      </c>
      <c r="C590" s="142">
        <v>3</v>
      </c>
      <c r="D590" s="97">
        <v>1</v>
      </c>
      <c r="E590" s="97">
        <v>1</v>
      </c>
      <c r="F590" s="143" t="s">
        <v>1624</v>
      </c>
    </row>
    <row r="591" spans="1:6" x14ac:dyDescent="0.2">
      <c r="A591" s="135" t="s">
        <v>1888</v>
      </c>
      <c r="B591" s="141" t="s">
        <v>2134</v>
      </c>
      <c r="C591" s="142">
        <v>1</v>
      </c>
      <c r="D591" s="97">
        <v>1</v>
      </c>
      <c r="E591" s="97">
        <v>1</v>
      </c>
      <c r="F591" s="143" t="s">
        <v>1618</v>
      </c>
    </row>
    <row r="592" spans="1:6" x14ac:dyDescent="0.2">
      <c r="A592" s="135" t="s">
        <v>2166</v>
      </c>
      <c r="B592" s="141" t="s">
        <v>2134</v>
      </c>
      <c r="C592" s="142">
        <v>3</v>
      </c>
      <c r="D592" s="97">
        <v>1</v>
      </c>
      <c r="E592" s="97">
        <v>1</v>
      </c>
      <c r="F592" s="143" t="s">
        <v>1570</v>
      </c>
    </row>
    <row r="593" spans="1:6" x14ac:dyDescent="0.2">
      <c r="A593" s="135" t="s">
        <v>1958</v>
      </c>
      <c r="B593" s="141" t="s">
        <v>2135</v>
      </c>
      <c r="C593" s="142">
        <v>2</v>
      </c>
      <c r="D593" s="97">
        <v>1</v>
      </c>
      <c r="E593" s="97">
        <v>1</v>
      </c>
      <c r="F593" s="143" t="s">
        <v>1570</v>
      </c>
    </row>
    <row r="594" spans="1:6" x14ac:dyDescent="0.2">
      <c r="A594" s="135" t="s">
        <v>2169</v>
      </c>
      <c r="B594" s="141" t="s">
        <v>2135</v>
      </c>
      <c r="C594" s="142">
        <v>12</v>
      </c>
      <c r="D594" s="97">
        <v>1</v>
      </c>
      <c r="E594" s="97">
        <v>1</v>
      </c>
      <c r="F594" s="143" t="s">
        <v>1570</v>
      </c>
    </row>
    <row r="595" spans="1:6" x14ac:dyDescent="0.2">
      <c r="A595" s="135" t="s">
        <v>2048</v>
      </c>
      <c r="B595" s="141" t="s">
        <v>2118</v>
      </c>
      <c r="C595" s="142">
        <v>1</v>
      </c>
      <c r="D595" s="97">
        <v>1</v>
      </c>
      <c r="E595" s="97">
        <v>1</v>
      </c>
      <c r="F595" s="143" t="s">
        <v>1570</v>
      </c>
    </row>
    <row r="596" spans="1:6" x14ac:dyDescent="0.2">
      <c r="A596" s="135" t="s">
        <v>1639</v>
      </c>
      <c r="B596" s="141" t="s">
        <v>2135</v>
      </c>
      <c r="C596" s="142">
        <v>13</v>
      </c>
      <c r="D596" s="97">
        <v>1</v>
      </c>
      <c r="E596" s="97">
        <v>1</v>
      </c>
      <c r="F596" s="143" t="s">
        <v>1570</v>
      </c>
    </row>
    <row r="597" spans="1:6" x14ac:dyDescent="0.2">
      <c r="A597" s="135" t="s">
        <v>2049</v>
      </c>
      <c r="B597" s="141" t="s">
        <v>2135</v>
      </c>
      <c r="C597" s="142">
        <v>5</v>
      </c>
      <c r="D597" s="97">
        <v>1</v>
      </c>
      <c r="E597" s="97">
        <v>1</v>
      </c>
      <c r="F597" s="143" t="s">
        <v>1570</v>
      </c>
    </row>
    <row r="598" spans="1:6" x14ac:dyDescent="0.2">
      <c r="A598" s="135" t="s">
        <v>2049</v>
      </c>
      <c r="B598" s="141" t="s">
        <v>2135</v>
      </c>
      <c r="C598" s="142">
        <v>2</v>
      </c>
      <c r="D598" s="97">
        <v>1</v>
      </c>
      <c r="E598" s="97">
        <v>1</v>
      </c>
      <c r="F598" s="143" t="s">
        <v>1570</v>
      </c>
    </row>
    <row r="599" spans="1:6" x14ac:dyDescent="0.2">
      <c r="A599" s="135" t="s">
        <v>2017</v>
      </c>
      <c r="B599" s="141" t="s">
        <v>2135</v>
      </c>
      <c r="C599" s="142">
        <v>3</v>
      </c>
      <c r="D599" s="97">
        <v>1</v>
      </c>
      <c r="E599" s="97">
        <v>1</v>
      </c>
      <c r="F599" s="143" t="s">
        <v>1570</v>
      </c>
    </row>
    <row r="600" spans="1:6" x14ac:dyDescent="0.2">
      <c r="A600" s="135" t="s">
        <v>2050</v>
      </c>
      <c r="B600" s="141" t="s">
        <v>2135</v>
      </c>
      <c r="C600" s="142">
        <v>1</v>
      </c>
      <c r="D600" s="97">
        <v>1</v>
      </c>
      <c r="E600" s="97">
        <v>1</v>
      </c>
      <c r="F600" s="143" t="s">
        <v>1570</v>
      </c>
    </row>
    <row r="601" spans="1:6" x14ac:dyDescent="0.2">
      <c r="A601" s="135" t="s">
        <v>2016</v>
      </c>
      <c r="B601" s="141" t="s">
        <v>2135</v>
      </c>
      <c r="C601" s="142">
        <v>1</v>
      </c>
      <c r="D601" s="97">
        <v>1</v>
      </c>
      <c r="E601" s="97">
        <v>1</v>
      </c>
      <c r="F601" s="143" t="s">
        <v>1570</v>
      </c>
    </row>
    <row r="602" spans="1:6" x14ac:dyDescent="0.2">
      <c r="A602" s="135" t="s">
        <v>2016</v>
      </c>
      <c r="B602" s="141" t="s">
        <v>2135</v>
      </c>
      <c r="C602" s="142">
        <v>6</v>
      </c>
      <c r="D602" s="97">
        <v>1</v>
      </c>
      <c r="E602" s="97">
        <v>1</v>
      </c>
      <c r="F602" s="143" t="s">
        <v>1570</v>
      </c>
    </row>
    <row r="603" spans="1:6" x14ac:dyDescent="0.2">
      <c r="A603" s="135" t="s">
        <v>2019</v>
      </c>
      <c r="B603" s="141" t="s">
        <v>2135</v>
      </c>
      <c r="C603" s="142">
        <v>1</v>
      </c>
      <c r="D603" s="97">
        <v>1</v>
      </c>
      <c r="E603" s="97">
        <v>1</v>
      </c>
      <c r="F603" s="143" t="s">
        <v>1570</v>
      </c>
    </row>
    <row r="604" spans="1:6" x14ac:dyDescent="0.2">
      <c r="A604" s="135" t="s">
        <v>2019</v>
      </c>
      <c r="B604" s="141" t="s">
        <v>2135</v>
      </c>
      <c r="C604" s="142">
        <v>1</v>
      </c>
      <c r="D604" s="97">
        <v>1</v>
      </c>
      <c r="E604" s="97">
        <v>1</v>
      </c>
      <c r="F604" s="143" t="s">
        <v>1570</v>
      </c>
    </row>
    <row r="605" spans="1:6" x14ac:dyDescent="0.2">
      <c r="A605" s="135" t="s">
        <v>2051</v>
      </c>
      <c r="B605" s="141" t="s">
        <v>2135</v>
      </c>
      <c r="C605" s="142">
        <v>5</v>
      </c>
      <c r="D605" s="97">
        <v>1</v>
      </c>
      <c r="E605" s="97">
        <v>1</v>
      </c>
      <c r="F605" s="143" t="s">
        <v>1570</v>
      </c>
    </row>
    <row r="606" spans="1:6" x14ac:dyDescent="0.2">
      <c r="A606" s="135" t="s">
        <v>2025</v>
      </c>
      <c r="B606" s="141" t="s">
        <v>2135</v>
      </c>
      <c r="C606" s="142">
        <v>1</v>
      </c>
      <c r="D606" s="97">
        <v>1</v>
      </c>
      <c r="E606" s="97">
        <v>1</v>
      </c>
      <c r="F606" s="143" t="s">
        <v>1570</v>
      </c>
    </row>
    <row r="607" spans="1:6" x14ac:dyDescent="0.2">
      <c r="A607" s="135" t="s">
        <v>1905</v>
      </c>
      <c r="B607" s="141" t="s">
        <v>2135</v>
      </c>
      <c r="C607" s="142">
        <v>3</v>
      </c>
      <c r="D607" s="97">
        <v>1</v>
      </c>
      <c r="E607" s="97">
        <v>1</v>
      </c>
      <c r="F607" s="143" t="s">
        <v>1570</v>
      </c>
    </row>
    <row r="608" spans="1:6" x14ac:dyDescent="0.2">
      <c r="A608" s="135" t="s">
        <v>1918</v>
      </c>
      <c r="B608" s="141" t="s">
        <v>2135</v>
      </c>
      <c r="C608" s="142">
        <v>19</v>
      </c>
      <c r="D608" s="97">
        <v>1</v>
      </c>
      <c r="E608" s="97">
        <v>1</v>
      </c>
      <c r="F608" s="143" t="s">
        <v>1570</v>
      </c>
    </row>
    <row r="609" spans="1:6" x14ac:dyDescent="0.2">
      <c r="A609" s="135" t="s">
        <v>1589</v>
      </c>
      <c r="B609" s="141" t="s">
        <v>2135</v>
      </c>
      <c r="C609" s="142">
        <v>1</v>
      </c>
      <c r="D609" s="97">
        <v>1</v>
      </c>
      <c r="E609" s="97">
        <v>1</v>
      </c>
      <c r="F609" s="143" t="s">
        <v>1570</v>
      </c>
    </row>
    <row r="610" spans="1:6" x14ac:dyDescent="0.2">
      <c r="A610" s="135" t="s">
        <v>1625</v>
      </c>
      <c r="B610" s="141" t="s">
        <v>2135</v>
      </c>
      <c r="C610" s="142">
        <v>1</v>
      </c>
      <c r="D610" s="97">
        <v>1</v>
      </c>
      <c r="E610" s="97">
        <v>1</v>
      </c>
      <c r="F610" s="143" t="s">
        <v>1570</v>
      </c>
    </row>
    <row r="611" spans="1:6" x14ac:dyDescent="0.2">
      <c r="A611" s="135" t="s">
        <v>1625</v>
      </c>
      <c r="B611" s="141" t="s">
        <v>2135</v>
      </c>
      <c r="C611" s="142">
        <v>2</v>
      </c>
      <c r="D611" s="97">
        <v>1</v>
      </c>
      <c r="E611" s="97">
        <v>1</v>
      </c>
      <c r="F611" s="143" t="s">
        <v>1570</v>
      </c>
    </row>
    <row r="612" spans="1:6" x14ac:dyDescent="0.2">
      <c r="A612" s="135" t="s">
        <v>1590</v>
      </c>
      <c r="B612" s="141" t="s">
        <v>2135</v>
      </c>
      <c r="C612" s="142">
        <v>1</v>
      </c>
      <c r="D612" s="97">
        <v>1</v>
      </c>
      <c r="E612" s="97">
        <v>1</v>
      </c>
      <c r="F612" s="143" t="s">
        <v>1570</v>
      </c>
    </row>
    <row r="613" spans="1:6" x14ac:dyDescent="0.2">
      <c r="A613" s="135" t="s">
        <v>1920</v>
      </c>
      <c r="B613" s="141" t="s">
        <v>2135</v>
      </c>
      <c r="C613" s="142">
        <v>7</v>
      </c>
      <c r="D613" s="97">
        <v>1</v>
      </c>
      <c r="E613" s="97">
        <v>1</v>
      </c>
      <c r="F613" s="143" t="s">
        <v>1570</v>
      </c>
    </row>
    <row r="614" spans="1:6" x14ac:dyDescent="0.2">
      <c r="A614" s="135" t="s">
        <v>1592</v>
      </c>
      <c r="B614" s="141" t="s">
        <v>2135</v>
      </c>
      <c r="C614" s="142">
        <v>9</v>
      </c>
      <c r="D614" s="97">
        <v>1</v>
      </c>
      <c r="E614" s="97">
        <v>1</v>
      </c>
      <c r="F614" s="143" t="s">
        <v>1570</v>
      </c>
    </row>
    <row r="615" spans="1:6" x14ac:dyDescent="0.2">
      <c r="A615" s="135" t="s">
        <v>1592</v>
      </c>
      <c r="B615" s="141" t="s">
        <v>2135</v>
      </c>
      <c r="C615" s="142">
        <v>6</v>
      </c>
      <c r="D615" s="97">
        <v>1</v>
      </c>
      <c r="E615" s="97">
        <v>1</v>
      </c>
      <c r="F615" s="143" t="s">
        <v>1570</v>
      </c>
    </row>
    <row r="616" spans="1:6" x14ac:dyDescent="0.2">
      <c r="A616" s="135" t="s">
        <v>1889</v>
      </c>
      <c r="B616" s="141" t="s">
        <v>2135</v>
      </c>
      <c r="C616" s="142">
        <v>4</v>
      </c>
      <c r="D616" s="97">
        <v>1</v>
      </c>
      <c r="E616" s="97">
        <v>1</v>
      </c>
      <c r="F616" s="143" t="s">
        <v>1570</v>
      </c>
    </row>
    <row r="617" spans="1:6" x14ac:dyDescent="0.2">
      <c r="A617" s="135" t="s">
        <v>1922</v>
      </c>
      <c r="B617" s="141" t="s">
        <v>2135</v>
      </c>
      <c r="C617" s="142">
        <v>27</v>
      </c>
      <c r="D617" s="97">
        <v>1</v>
      </c>
      <c r="E617" s="97">
        <v>1</v>
      </c>
      <c r="F617" s="143" t="s">
        <v>1570</v>
      </c>
    </row>
    <row r="618" spans="1:6" x14ac:dyDescent="0.2">
      <c r="A618" s="135" t="s">
        <v>1908</v>
      </c>
      <c r="B618" s="141" t="s">
        <v>2135</v>
      </c>
      <c r="C618" s="142">
        <v>1</v>
      </c>
      <c r="D618" s="97">
        <v>1</v>
      </c>
      <c r="E618" s="97">
        <v>1</v>
      </c>
      <c r="F618" s="143" t="s">
        <v>1570</v>
      </c>
    </row>
    <row r="619" spans="1:6" x14ac:dyDescent="0.2">
      <c r="A619" s="135" t="s">
        <v>1628</v>
      </c>
      <c r="B619" s="141" t="s">
        <v>2135</v>
      </c>
      <c r="C619" s="142">
        <v>2</v>
      </c>
      <c r="D619" s="97">
        <v>1</v>
      </c>
      <c r="E619" s="97">
        <v>1</v>
      </c>
      <c r="F619" s="143" t="s">
        <v>1570</v>
      </c>
    </row>
    <row r="620" spans="1:6" x14ac:dyDescent="0.2">
      <c r="A620" s="135" t="s">
        <v>1629</v>
      </c>
      <c r="B620" s="141" t="s">
        <v>2135</v>
      </c>
      <c r="C620" s="142">
        <v>1</v>
      </c>
      <c r="D620" s="97">
        <v>1</v>
      </c>
      <c r="E620" s="97">
        <v>1</v>
      </c>
      <c r="F620" s="143" t="s">
        <v>1570</v>
      </c>
    </row>
    <row r="621" spans="1:6" x14ac:dyDescent="0.2">
      <c r="A621" s="135" t="s">
        <v>1909</v>
      </c>
      <c r="B621" s="141" t="s">
        <v>2135</v>
      </c>
      <c r="C621" s="142">
        <v>4</v>
      </c>
      <c r="D621" s="97">
        <v>1</v>
      </c>
      <c r="E621" s="97">
        <v>1</v>
      </c>
      <c r="F621" s="143" t="s">
        <v>1570</v>
      </c>
    </row>
    <row r="622" spans="1:6" x14ac:dyDescent="0.2">
      <c r="A622" s="135" t="s">
        <v>1909</v>
      </c>
      <c r="B622" s="141" t="s">
        <v>2135</v>
      </c>
      <c r="C622" s="142">
        <v>3</v>
      </c>
      <c r="D622" s="97">
        <v>1</v>
      </c>
      <c r="E622" s="97">
        <v>1</v>
      </c>
      <c r="F622" s="143" t="s">
        <v>1570</v>
      </c>
    </row>
    <row r="623" spans="1:6" x14ac:dyDescent="0.2">
      <c r="A623" s="135" t="s">
        <v>1631</v>
      </c>
      <c r="B623" s="141" t="s">
        <v>2135</v>
      </c>
      <c r="C623" s="142">
        <v>1</v>
      </c>
      <c r="D623" s="97">
        <v>1</v>
      </c>
      <c r="E623" s="97">
        <v>1</v>
      </c>
      <c r="F623" s="143" t="s">
        <v>1570</v>
      </c>
    </row>
    <row r="624" spans="1:6" x14ac:dyDescent="0.2">
      <c r="A624" s="135" t="s">
        <v>1632</v>
      </c>
      <c r="B624" s="141" t="s">
        <v>2135</v>
      </c>
      <c r="C624" s="142">
        <v>1</v>
      </c>
      <c r="D624" s="97">
        <v>1</v>
      </c>
      <c r="E624" s="97">
        <v>1</v>
      </c>
      <c r="F624" s="143" t="s">
        <v>1570</v>
      </c>
    </row>
    <row r="625" spans="1:6" x14ac:dyDescent="0.2">
      <c r="A625" s="135" t="s">
        <v>2026</v>
      </c>
      <c r="B625" s="141" t="s">
        <v>2135</v>
      </c>
      <c r="C625" s="142">
        <v>8</v>
      </c>
      <c r="D625" s="97">
        <v>1</v>
      </c>
      <c r="E625" s="97">
        <v>1</v>
      </c>
      <c r="F625" s="143" t="s">
        <v>1659</v>
      </c>
    </row>
    <row r="626" spans="1:6" x14ac:dyDescent="0.2">
      <c r="A626" s="135" t="s">
        <v>1660</v>
      </c>
      <c r="B626" s="141" t="s">
        <v>2135</v>
      </c>
      <c r="C626" s="142">
        <v>5</v>
      </c>
      <c r="D626" s="97">
        <v>1</v>
      </c>
      <c r="E626" s="97">
        <v>1</v>
      </c>
      <c r="F626" s="143" t="s">
        <v>1659</v>
      </c>
    </row>
    <row r="627" spans="1:6" x14ac:dyDescent="0.2">
      <c r="A627" s="135" t="s">
        <v>2052</v>
      </c>
      <c r="B627" s="141" t="s">
        <v>2135</v>
      </c>
      <c r="C627" s="142">
        <v>5</v>
      </c>
      <c r="D627" s="97">
        <v>1</v>
      </c>
      <c r="E627" s="97">
        <v>1</v>
      </c>
      <c r="F627" s="143" t="s">
        <v>1659</v>
      </c>
    </row>
    <row r="628" spans="1:6" x14ac:dyDescent="0.2">
      <c r="A628" s="135" t="s">
        <v>1665</v>
      </c>
      <c r="B628" s="141" t="s">
        <v>2135</v>
      </c>
      <c r="C628" s="142">
        <v>13</v>
      </c>
      <c r="D628" s="97">
        <v>1</v>
      </c>
      <c r="E628" s="97">
        <v>1</v>
      </c>
      <c r="F628" s="143" t="s">
        <v>1570</v>
      </c>
    </row>
    <row r="629" spans="1:6" x14ac:dyDescent="0.2">
      <c r="A629" s="135" t="s">
        <v>1600</v>
      </c>
      <c r="B629" s="141" t="s">
        <v>2135</v>
      </c>
      <c r="C629" s="142">
        <v>4</v>
      </c>
      <c r="D629" s="97">
        <v>1</v>
      </c>
      <c r="E629" s="97">
        <v>1</v>
      </c>
      <c r="F629" s="143" t="s">
        <v>1570</v>
      </c>
    </row>
    <row r="630" spans="1:6" x14ac:dyDescent="0.2">
      <c r="A630" s="135" t="s">
        <v>2053</v>
      </c>
      <c r="B630" s="141" t="s">
        <v>2121</v>
      </c>
      <c r="C630" s="142">
        <v>4</v>
      </c>
      <c r="D630" s="97">
        <v>1</v>
      </c>
      <c r="E630" s="97">
        <v>1</v>
      </c>
      <c r="F630" s="143" t="s">
        <v>1570</v>
      </c>
    </row>
    <row r="631" spans="1:6" x14ac:dyDescent="0.2">
      <c r="A631" s="135" t="s">
        <v>1957</v>
      </c>
      <c r="B631" s="141" t="s">
        <v>2135</v>
      </c>
      <c r="C631" s="142">
        <v>4</v>
      </c>
      <c r="D631" s="97">
        <v>1</v>
      </c>
      <c r="E631" s="97">
        <v>1</v>
      </c>
      <c r="F631" s="143" t="s">
        <v>1618</v>
      </c>
    </row>
    <row r="632" spans="1:6" x14ac:dyDescent="0.2">
      <c r="A632" s="135" t="s">
        <v>2168</v>
      </c>
      <c r="B632" s="141" t="s">
        <v>2135</v>
      </c>
      <c r="C632" s="142">
        <v>4</v>
      </c>
      <c r="D632" s="97">
        <v>1</v>
      </c>
      <c r="E632" s="97">
        <v>1</v>
      </c>
      <c r="F632" s="143" t="s">
        <v>1573</v>
      </c>
    </row>
    <row r="633" spans="1:6" x14ac:dyDescent="0.2">
      <c r="A633" s="135" t="s">
        <v>2000</v>
      </c>
      <c r="B633" s="141" t="s">
        <v>2135</v>
      </c>
      <c r="C633" s="142">
        <v>4</v>
      </c>
      <c r="D633" s="97">
        <v>1</v>
      </c>
      <c r="E633" s="97">
        <v>1</v>
      </c>
      <c r="F633" s="143" t="s">
        <v>1573</v>
      </c>
    </row>
    <row r="634" spans="1:6" x14ac:dyDescent="0.2">
      <c r="A634" s="135" t="s">
        <v>1950</v>
      </c>
      <c r="B634" s="141" t="s">
        <v>2135</v>
      </c>
      <c r="C634" s="142">
        <v>3</v>
      </c>
      <c r="D634" s="97">
        <v>1</v>
      </c>
      <c r="E634" s="97">
        <v>1</v>
      </c>
      <c r="F634" s="143" t="s">
        <v>1573</v>
      </c>
    </row>
    <row r="635" spans="1:6" x14ac:dyDescent="0.2">
      <c r="A635" s="135" t="s">
        <v>1960</v>
      </c>
      <c r="B635" s="141" t="s">
        <v>2135</v>
      </c>
      <c r="C635" s="142">
        <v>4</v>
      </c>
      <c r="D635" s="97">
        <v>1</v>
      </c>
      <c r="E635" s="97">
        <v>1</v>
      </c>
      <c r="F635" s="143" t="s">
        <v>1618</v>
      </c>
    </row>
    <row r="636" spans="1:6" x14ac:dyDescent="0.2">
      <c r="A636" s="135" t="s">
        <v>2020</v>
      </c>
      <c r="B636" s="141" t="s">
        <v>2135</v>
      </c>
      <c r="C636" s="142">
        <v>4</v>
      </c>
      <c r="D636" s="97">
        <v>1</v>
      </c>
      <c r="E636" s="97">
        <v>1</v>
      </c>
      <c r="F636" s="143" t="s">
        <v>1573</v>
      </c>
    </row>
    <row r="637" spans="1:6" x14ac:dyDescent="0.2">
      <c r="A637" s="135" t="s">
        <v>1958</v>
      </c>
      <c r="B637" s="141" t="s">
        <v>2135</v>
      </c>
      <c r="C637" s="142">
        <v>1</v>
      </c>
      <c r="D637" s="97">
        <v>1</v>
      </c>
      <c r="E637" s="97">
        <v>1</v>
      </c>
      <c r="F637" s="143" t="s">
        <v>1570</v>
      </c>
    </row>
    <row r="638" spans="1:6" x14ac:dyDescent="0.2">
      <c r="A638" s="135" t="s">
        <v>2060</v>
      </c>
      <c r="B638" s="141" t="s">
        <v>2135</v>
      </c>
      <c r="C638" s="142">
        <v>2</v>
      </c>
      <c r="D638" s="97">
        <v>1</v>
      </c>
      <c r="E638" s="97">
        <v>1</v>
      </c>
      <c r="F638" s="143" t="s">
        <v>1570</v>
      </c>
    </row>
    <row r="639" spans="1:6" x14ac:dyDescent="0.2">
      <c r="A639" s="135" t="s">
        <v>2061</v>
      </c>
      <c r="B639" s="141" t="s">
        <v>2135</v>
      </c>
      <c r="C639" s="142">
        <v>2</v>
      </c>
      <c r="D639" s="97">
        <v>1</v>
      </c>
      <c r="E639" s="97">
        <v>1</v>
      </c>
      <c r="F639" s="143" t="s">
        <v>1570</v>
      </c>
    </row>
    <row r="640" spans="1:6" x14ac:dyDescent="0.2">
      <c r="A640" s="135" t="s">
        <v>1918</v>
      </c>
      <c r="B640" s="141" t="s">
        <v>2135</v>
      </c>
      <c r="C640" s="142">
        <v>1</v>
      </c>
      <c r="D640" s="97">
        <v>1</v>
      </c>
      <c r="E640" s="97">
        <v>1</v>
      </c>
      <c r="F640" s="143" t="s">
        <v>1570</v>
      </c>
    </row>
    <row r="641" spans="1:6" x14ac:dyDescent="0.2">
      <c r="A641" s="135" t="s">
        <v>2026</v>
      </c>
      <c r="B641" s="141" t="s">
        <v>2135</v>
      </c>
      <c r="C641" s="142">
        <v>2</v>
      </c>
      <c r="D641" s="97">
        <v>1</v>
      </c>
      <c r="E641" s="97">
        <v>1</v>
      </c>
      <c r="F641" s="143" t="s">
        <v>1659</v>
      </c>
    </row>
    <row r="642" spans="1:6" x14ac:dyDescent="0.2">
      <c r="A642" s="135" t="s">
        <v>2052</v>
      </c>
      <c r="B642" s="141" t="s">
        <v>2135</v>
      </c>
      <c r="C642" s="142">
        <v>1</v>
      </c>
      <c r="D642" s="97">
        <v>1</v>
      </c>
      <c r="E642" s="97">
        <v>1</v>
      </c>
      <c r="F642" s="143" t="s">
        <v>1659</v>
      </c>
    </row>
    <row r="643" spans="1:6" x14ac:dyDescent="0.2">
      <c r="A643" s="135" t="s">
        <v>2062</v>
      </c>
      <c r="B643" s="141" t="s">
        <v>2135</v>
      </c>
      <c r="C643" s="142">
        <v>2</v>
      </c>
      <c r="D643" s="97">
        <v>1</v>
      </c>
      <c r="E643" s="97">
        <v>1</v>
      </c>
      <c r="F643" s="143" t="s">
        <v>1570</v>
      </c>
    </row>
    <row r="644" spans="1:6" x14ac:dyDescent="0.2">
      <c r="A644" s="135" t="s">
        <v>1957</v>
      </c>
      <c r="B644" s="141" t="s">
        <v>2135</v>
      </c>
      <c r="C644" s="142">
        <v>1</v>
      </c>
      <c r="D644" s="97">
        <v>1</v>
      </c>
      <c r="E644" s="97">
        <v>1</v>
      </c>
      <c r="F644" s="143" t="s">
        <v>1570</v>
      </c>
    </row>
    <row r="645" spans="1:6" x14ac:dyDescent="0.2">
      <c r="A645" s="135" t="s">
        <v>2049</v>
      </c>
      <c r="B645" s="147" t="s">
        <v>2121</v>
      </c>
      <c r="C645" s="148">
        <v>4</v>
      </c>
      <c r="D645" s="97">
        <v>1</v>
      </c>
      <c r="E645" s="97">
        <v>1</v>
      </c>
      <c r="F645" s="143" t="s">
        <v>1570</v>
      </c>
    </row>
    <row r="646" spans="1:6" x14ac:dyDescent="0.2">
      <c r="A646" s="135" t="s">
        <v>2049</v>
      </c>
      <c r="B646" s="147" t="s">
        <v>2117</v>
      </c>
      <c r="C646" s="148">
        <v>2</v>
      </c>
      <c r="D646" s="97">
        <v>1</v>
      </c>
      <c r="E646" s="97">
        <v>1</v>
      </c>
      <c r="F646" s="143" t="s">
        <v>1570</v>
      </c>
    </row>
    <row r="647" spans="1:6" x14ac:dyDescent="0.2">
      <c r="A647" s="135" t="s">
        <v>1627</v>
      </c>
      <c r="B647" s="147" t="s">
        <v>2117</v>
      </c>
      <c r="C647" s="148">
        <v>1</v>
      </c>
      <c r="D647" s="97">
        <v>1</v>
      </c>
      <c r="E647" s="97">
        <v>1</v>
      </c>
      <c r="F647" s="143" t="s">
        <v>1570</v>
      </c>
    </row>
    <row r="648" spans="1:6" x14ac:dyDescent="0.2">
      <c r="A648" s="135" t="s">
        <v>1628</v>
      </c>
      <c r="B648" s="147" t="s">
        <v>2117</v>
      </c>
      <c r="C648" s="148">
        <v>2</v>
      </c>
      <c r="D648" s="97">
        <v>1</v>
      </c>
      <c r="E648" s="97">
        <v>1</v>
      </c>
      <c r="F648" s="143" t="s">
        <v>1570</v>
      </c>
    </row>
    <row r="649" spans="1:6" x14ac:dyDescent="0.2">
      <c r="A649" s="135" t="s">
        <v>1989</v>
      </c>
      <c r="B649" s="147" t="s">
        <v>2117</v>
      </c>
      <c r="C649" s="148">
        <v>2</v>
      </c>
      <c r="D649" s="97">
        <v>1</v>
      </c>
      <c r="E649" s="97">
        <v>1</v>
      </c>
      <c r="F649" s="143" t="s">
        <v>1570</v>
      </c>
    </row>
    <row r="650" spans="1:6" x14ac:dyDescent="0.2">
      <c r="A650" s="135" t="s">
        <v>1630</v>
      </c>
      <c r="B650" s="147" t="s">
        <v>2117</v>
      </c>
      <c r="C650" s="148">
        <v>8</v>
      </c>
      <c r="D650" s="97">
        <v>1</v>
      </c>
      <c r="E650" s="97">
        <v>1</v>
      </c>
      <c r="F650" s="143" t="s">
        <v>1570</v>
      </c>
    </row>
    <row r="651" spans="1:6" x14ac:dyDescent="0.2">
      <c r="A651" s="135" t="s">
        <v>1632</v>
      </c>
      <c r="B651" s="147" t="s">
        <v>2117</v>
      </c>
      <c r="C651" s="148">
        <v>1</v>
      </c>
      <c r="D651" s="97">
        <v>1</v>
      </c>
      <c r="E651" s="97">
        <v>1</v>
      </c>
      <c r="F651" s="143" t="s">
        <v>1570</v>
      </c>
    </row>
    <row r="652" spans="1:6" x14ac:dyDescent="0.2">
      <c r="A652" s="135" t="s">
        <v>1904</v>
      </c>
      <c r="B652" s="147" t="s">
        <v>2117</v>
      </c>
      <c r="C652" s="148">
        <v>1</v>
      </c>
      <c r="D652" s="97">
        <v>1</v>
      </c>
      <c r="E652" s="97">
        <v>1</v>
      </c>
      <c r="F652" s="143" t="s">
        <v>1570</v>
      </c>
    </row>
    <row r="653" spans="1:6" x14ac:dyDescent="0.2">
      <c r="A653" s="135" t="s">
        <v>2063</v>
      </c>
      <c r="B653" s="147" t="s">
        <v>2117</v>
      </c>
      <c r="C653" s="142">
        <v>10</v>
      </c>
      <c r="D653" s="97">
        <v>1</v>
      </c>
      <c r="E653" s="97">
        <v>1</v>
      </c>
      <c r="F653" s="143" t="s">
        <v>1624</v>
      </c>
    </row>
    <row r="654" spans="1:6" x14ac:dyDescent="0.2">
      <c r="A654" s="135" t="s">
        <v>2063</v>
      </c>
      <c r="B654" s="147" t="s">
        <v>2117</v>
      </c>
      <c r="C654" s="142">
        <v>2</v>
      </c>
      <c r="D654" s="97">
        <v>1</v>
      </c>
      <c r="E654" s="97">
        <v>1</v>
      </c>
      <c r="F654" s="143" t="s">
        <v>1624</v>
      </c>
    </row>
    <row r="655" spans="1:6" x14ac:dyDescent="0.2">
      <c r="A655" s="135" t="s">
        <v>1940</v>
      </c>
      <c r="B655" s="147" t="s">
        <v>2117</v>
      </c>
      <c r="C655" s="142">
        <v>72</v>
      </c>
      <c r="D655" s="97">
        <v>1</v>
      </c>
      <c r="E655" s="97">
        <v>1</v>
      </c>
      <c r="F655" s="143" t="s">
        <v>1624</v>
      </c>
    </row>
    <row r="656" spans="1:6" x14ac:dyDescent="0.2">
      <c r="A656" s="135" t="s">
        <v>1940</v>
      </c>
      <c r="B656" s="147" t="s">
        <v>2117</v>
      </c>
      <c r="C656" s="142">
        <v>4</v>
      </c>
      <c r="D656" s="97">
        <v>1</v>
      </c>
      <c r="E656" s="97">
        <v>1</v>
      </c>
      <c r="F656" s="143" t="s">
        <v>1624</v>
      </c>
    </row>
    <row r="657" spans="1:6" x14ac:dyDescent="0.2">
      <c r="A657" s="135" t="s">
        <v>2063</v>
      </c>
      <c r="B657" s="147" t="s">
        <v>2117</v>
      </c>
      <c r="C657" s="142">
        <v>70</v>
      </c>
      <c r="D657" s="97">
        <v>1</v>
      </c>
      <c r="E657" s="97">
        <v>1</v>
      </c>
      <c r="F657" s="143" t="s">
        <v>1624</v>
      </c>
    </row>
    <row r="658" spans="1:6" x14ac:dyDescent="0.2">
      <c r="A658" s="135" t="s">
        <v>1928</v>
      </c>
      <c r="B658" s="147" t="s">
        <v>2117</v>
      </c>
      <c r="C658" s="149">
        <v>8</v>
      </c>
      <c r="D658" s="97">
        <v>1</v>
      </c>
      <c r="E658" s="97">
        <v>1</v>
      </c>
      <c r="F658" s="134" t="s">
        <v>1570</v>
      </c>
    </row>
    <row r="659" spans="1:6" x14ac:dyDescent="0.2">
      <c r="A659" s="135" t="s">
        <v>1600</v>
      </c>
      <c r="B659" s="147" t="s">
        <v>2136</v>
      </c>
      <c r="C659" s="150">
        <v>3</v>
      </c>
      <c r="D659" s="97">
        <v>1</v>
      </c>
      <c r="E659" s="97">
        <v>1</v>
      </c>
      <c r="F659" s="134" t="s">
        <v>1570</v>
      </c>
    </row>
    <row r="660" spans="1:6" x14ac:dyDescent="0.2">
      <c r="A660" s="135" t="s">
        <v>1586</v>
      </c>
      <c r="B660" s="147" t="s">
        <v>2136</v>
      </c>
      <c r="C660" s="150">
        <v>6</v>
      </c>
      <c r="D660" s="97">
        <v>1</v>
      </c>
      <c r="E660" s="97">
        <v>1</v>
      </c>
      <c r="F660" s="134" t="s">
        <v>1570</v>
      </c>
    </row>
    <row r="661" spans="1:6" x14ac:dyDescent="0.2">
      <c r="A661" s="135" t="s">
        <v>1918</v>
      </c>
      <c r="B661" s="147" t="s">
        <v>2136</v>
      </c>
      <c r="C661" s="150">
        <v>6</v>
      </c>
      <c r="D661" s="97">
        <v>1</v>
      </c>
      <c r="E661" s="97">
        <v>1</v>
      </c>
      <c r="F661" s="134" t="s">
        <v>1570</v>
      </c>
    </row>
    <row r="662" spans="1:6" x14ac:dyDescent="0.2">
      <c r="A662" s="135" t="s">
        <v>1625</v>
      </c>
      <c r="B662" s="147" t="s">
        <v>2136</v>
      </c>
      <c r="C662" s="150">
        <v>3</v>
      </c>
      <c r="D662" s="97">
        <v>1</v>
      </c>
      <c r="E662" s="97">
        <v>1</v>
      </c>
      <c r="F662" s="134" t="s">
        <v>1570</v>
      </c>
    </row>
    <row r="663" spans="1:6" x14ac:dyDescent="0.2">
      <c r="A663" s="135" t="s">
        <v>1920</v>
      </c>
      <c r="B663" s="147" t="s">
        <v>2136</v>
      </c>
      <c r="C663" s="150">
        <v>6</v>
      </c>
      <c r="D663" s="97">
        <v>1</v>
      </c>
      <c r="E663" s="97">
        <v>1</v>
      </c>
      <c r="F663" s="134" t="s">
        <v>1570</v>
      </c>
    </row>
    <row r="664" spans="1:6" x14ac:dyDescent="0.2">
      <c r="A664" s="135" t="s">
        <v>1982</v>
      </c>
      <c r="B664" s="147" t="s">
        <v>2136</v>
      </c>
      <c r="C664" s="150">
        <v>3</v>
      </c>
      <c r="D664" s="97">
        <v>1</v>
      </c>
      <c r="E664" s="97">
        <v>1</v>
      </c>
      <c r="F664" s="134" t="s">
        <v>1570</v>
      </c>
    </row>
    <row r="665" spans="1:6" x14ac:dyDescent="0.2">
      <c r="A665" s="135" t="s">
        <v>2065</v>
      </c>
      <c r="B665" s="147" t="s">
        <v>2136</v>
      </c>
      <c r="C665" s="150">
        <v>6</v>
      </c>
      <c r="D665" s="97">
        <v>1</v>
      </c>
      <c r="E665" s="97">
        <v>1</v>
      </c>
      <c r="F665" s="134" t="s">
        <v>1570</v>
      </c>
    </row>
    <row r="666" spans="1:6" x14ac:dyDescent="0.2">
      <c r="A666" s="135" t="s">
        <v>2066</v>
      </c>
      <c r="B666" s="147" t="s">
        <v>2136</v>
      </c>
      <c r="C666" s="150">
        <v>3</v>
      </c>
      <c r="D666" s="97">
        <v>1</v>
      </c>
      <c r="E666" s="97">
        <v>1</v>
      </c>
      <c r="F666" s="134" t="s">
        <v>1570</v>
      </c>
    </row>
    <row r="667" spans="1:6" x14ac:dyDescent="0.2">
      <c r="A667" s="135" t="s">
        <v>1594</v>
      </c>
      <c r="B667" s="147" t="s">
        <v>2136</v>
      </c>
      <c r="C667" s="150">
        <v>2.5</v>
      </c>
      <c r="D667" s="97">
        <v>1</v>
      </c>
      <c r="E667" s="97">
        <v>1</v>
      </c>
      <c r="F667" s="134" t="s">
        <v>1570</v>
      </c>
    </row>
    <row r="668" spans="1:6" x14ac:dyDescent="0.2">
      <c r="A668" s="135" t="s">
        <v>1626</v>
      </c>
      <c r="B668" s="147" t="s">
        <v>2136</v>
      </c>
      <c r="C668" s="150">
        <v>6</v>
      </c>
      <c r="D668" s="97">
        <v>1</v>
      </c>
      <c r="E668" s="97">
        <v>1</v>
      </c>
      <c r="F668" s="134" t="s">
        <v>1570</v>
      </c>
    </row>
    <row r="669" spans="1:6" x14ac:dyDescent="0.2">
      <c r="A669" s="135" t="s">
        <v>1604</v>
      </c>
      <c r="B669" s="147" t="s">
        <v>2121</v>
      </c>
      <c r="C669" s="137">
        <v>4</v>
      </c>
      <c r="D669" s="97">
        <v>1</v>
      </c>
      <c r="E669" s="97">
        <v>1</v>
      </c>
      <c r="F669" s="134" t="s">
        <v>1570</v>
      </c>
    </row>
    <row r="670" spans="1:6" ht="12" x14ac:dyDescent="0.2">
      <c r="A670" s="135" t="s">
        <v>2067</v>
      </c>
      <c r="B670" s="151" t="s">
        <v>2121</v>
      </c>
      <c r="C670" s="152">
        <v>30</v>
      </c>
      <c r="D670" s="97">
        <v>1</v>
      </c>
      <c r="E670" s="97">
        <v>1</v>
      </c>
      <c r="F670" s="153" t="s">
        <v>1570</v>
      </c>
    </row>
    <row r="671" spans="1:6" ht="12" x14ac:dyDescent="0.2">
      <c r="A671" s="135" t="s">
        <v>1981</v>
      </c>
      <c r="B671" s="151" t="s">
        <v>2137</v>
      </c>
      <c r="C671" s="152">
        <v>3</v>
      </c>
      <c r="D671" s="97">
        <v>1</v>
      </c>
      <c r="E671" s="97">
        <v>1</v>
      </c>
      <c r="F671" s="153" t="s">
        <v>1899</v>
      </c>
    </row>
    <row r="672" spans="1:6" ht="12" x14ac:dyDescent="0.2">
      <c r="A672" s="135" t="s">
        <v>1955</v>
      </c>
      <c r="B672" s="151" t="s">
        <v>2137</v>
      </c>
      <c r="C672" s="152">
        <v>3</v>
      </c>
      <c r="D672" s="97">
        <v>1</v>
      </c>
      <c r="E672" s="97">
        <v>1</v>
      </c>
      <c r="F672" s="153" t="s">
        <v>1899</v>
      </c>
    </row>
    <row r="673" spans="1:6" ht="12" x14ac:dyDescent="0.2">
      <c r="A673" s="135" t="s">
        <v>1954</v>
      </c>
      <c r="B673" s="151" t="s">
        <v>2137</v>
      </c>
      <c r="C673" s="152">
        <v>1</v>
      </c>
      <c r="D673" s="97">
        <v>1</v>
      </c>
      <c r="E673" s="97">
        <v>1</v>
      </c>
      <c r="F673" s="153" t="s">
        <v>1899</v>
      </c>
    </row>
    <row r="674" spans="1:6" ht="12" x14ac:dyDescent="0.2">
      <c r="A674" s="135" t="s">
        <v>1954</v>
      </c>
      <c r="B674" s="151" t="s">
        <v>2137</v>
      </c>
      <c r="C674" s="152">
        <v>1</v>
      </c>
      <c r="D674" s="97">
        <v>1</v>
      </c>
      <c r="E674" s="97">
        <v>1</v>
      </c>
      <c r="F674" s="153" t="s">
        <v>1899</v>
      </c>
    </row>
    <row r="675" spans="1:6" ht="12" x14ac:dyDescent="0.2">
      <c r="A675" s="135" t="s">
        <v>1930</v>
      </c>
      <c r="B675" s="151" t="s">
        <v>2137</v>
      </c>
      <c r="C675" s="152">
        <v>22</v>
      </c>
      <c r="D675" s="97">
        <v>1</v>
      </c>
      <c r="E675" s="97">
        <v>1</v>
      </c>
      <c r="F675" s="153" t="s">
        <v>1570</v>
      </c>
    </row>
    <row r="676" spans="1:6" ht="12" x14ac:dyDescent="0.2">
      <c r="A676" s="135" t="s">
        <v>1930</v>
      </c>
      <c r="B676" s="151" t="s">
        <v>2137</v>
      </c>
      <c r="C676" s="152">
        <v>1</v>
      </c>
      <c r="D676" s="97">
        <v>1</v>
      </c>
      <c r="E676" s="97">
        <v>1</v>
      </c>
      <c r="F676" s="153" t="s">
        <v>1570</v>
      </c>
    </row>
    <row r="677" spans="1:6" ht="12" x14ac:dyDescent="0.2">
      <c r="A677" s="135" t="s">
        <v>1929</v>
      </c>
      <c r="B677" s="151" t="s">
        <v>2137</v>
      </c>
      <c r="C677" s="152">
        <v>7</v>
      </c>
      <c r="D677" s="97">
        <v>1</v>
      </c>
      <c r="E677" s="97">
        <v>1</v>
      </c>
      <c r="F677" s="153" t="s">
        <v>1570</v>
      </c>
    </row>
    <row r="678" spans="1:6" ht="12" x14ac:dyDescent="0.2">
      <c r="A678" s="135" t="s">
        <v>1929</v>
      </c>
      <c r="B678" s="151" t="s">
        <v>2137</v>
      </c>
      <c r="C678" s="152">
        <v>7</v>
      </c>
      <c r="D678" s="97">
        <v>1</v>
      </c>
      <c r="E678" s="97">
        <v>1</v>
      </c>
      <c r="F678" s="153" t="s">
        <v>1570</v>
      </c>
    </row>
    <row r="679" spans="1:6" ht="12" x14ac:dyDescent="0.2">
      <c r="A679" s="135" t="s">
        <v>1931</v>
      </c>
      <c r="B679" s="151" t="s">
        <v>2137</v>
      </c>
      <c r="C679" s="152">
        <v>25</v>
      </c>
      <c r="D679" s="97">
        <v>1</v>
      </c>
      <c r="E679" s="97">
        <v>1</v>
      </c>
      <c r="F679" s="153" t="s">
        <v>1570</v>
      </c>
    </row>
    <row r="680" spans="1:6" ht="12" x14ac:dyDescent="0.2">
      <c r="A680" s="135" t="s">
        <v>1914</v>
      </c>
      <c r="B680" s="151" t="s">
        <v>2137</v>
      </c>
      <c r="C680" s="152">
        <v>5</v>
      </c>
      <c r="D680" s="97">
        <v>1</v>
      </c>
      <c r="E680" s="97">
        <v>1</v>
      </c>
      <c r="F680" s="153" t="s">
        <v>1570</v>
      </c>
    </row>
    <row r="681" spans="1:6" ht="12" x14ac:dyDescent="0.2">
      <c r="A681" s="135" t="s">
        <v>1914</v>
      </c>
      <c r="B681" s="151" t="s">
        <v>2137</v>
      </c>
      <c r="C681" s="152">
        <v>2</v>
      </c>
      <c r="D681" s="97">
        <v>1</v>
      </c>
      <c r="E681" s="97">
        <v>1</v>
      </c>
      <c r="F681" s="153" t="s">
        <v>1570</v>
      </c>
    </row>
    <row r="682" spans="1:6" ht="12" x14ac:dyDescent="0.2">
      <c r="A682" s="135" t="s">
        <v>1933</v>
      </c>
      <c r="B682" s="151" t="s">
        <v>2137</v>
      </c>
      <c r="C682" s="152">
        <v>19</v>
      </c>
      <c r="D682" s="97">
        <v>1</v>
      </c>
      <c r="E682" s="97">
        <v>1</v>
      </c>
      <c r="F682" s="153" t="s">
        <v>1570</v>
      </c>
    </row>
    <row r="683" spans="1:6" ht="12" x14ac:dyDescent="0.2">
      <c r="A683" s="135" t="s">
        <v>1933</v>
      </c>
      <c r="B683" s="151" t="s">
        <v>2137</v>
      </c>
      <c r="C683" s="152">
        <v>6</v>
      </c>
      <c r="D683" s="97">
        <v>1</v>
      </c>
      <c r="E683" s="97">
        <v>1</v>
      </c>
      <c r="F683" s="153" t="s">
        <v>1570</v>
      </c>
    </row>
    <row r="684" spans="1:6" ht="12" x14ac:dyDescent="0.2">
      <c r="A684" s="135" t="s">
        <v>1932</v>
      </c>
      <c r="B684" s="151" t="s">
        <v>2137</v>
      </c>
      <c r="C684" s="152">
        <v>3</v>
      </c>
      <c r="D684" s="97">
        <v>1</v>
      </c>
      <c r="E684" s="97">
        <v>1</v>
      </c>
      <c r="F684" s="153" t="s">
        <v>1570</v>
      </c>
    </row>
    <row r="685" spans="1:6" ht="12" x14ac:dyDescent="0.2">
      <c r="A685" s="135" t="s">
        <v>1932</v>
      </c>
      <c r="B685" s="151" t="s">
        <v>2137</v>
      </c>
      <c r="C685" s="152">
        <v>11</v>
      </c>
      <c r="D685" s="97">
        <v>1</v>
      </c>
      <c r="E685" s="97">
        <v>1</v>
      </c>
      <c r="F685" s="153" t="s">
        <v>1570</v>
      </c>
    </row>
    <row r="686" spans="1:6" ht="12" x14ac:dyDescent="0.2">
      <c r="A686" s="135" t="s">
        <v>1932</v>
      </c>
      <c r="B686" s="151" t="s">
        <v>2137</v>
      </c>
      <c r="C686" s="152">
        <v>1</v>
      </c>
      <c r="D686" s="97">
        <v>1</v>
      </c>
      <c r="E686" s="97">
        <v>1</v>
      </c>
      <c r="F686" s="153" t="s">
        <v>1570</v>
      </c>
    </row>
    <row r="687" spans="1:6" ht="12" x14ac:dyDescent="0.2">
      <c r="A687" s="135" t="s">
        <v>1932</v>
      </c>
      <c r="B687" s="151" t="s">
        <v>2137</v>
      </c>
      <c r="C687" s="152">
        <v>1</v>
      </c>
      <c r="D687" s="97">
        <v>1</v>
      </c>
      <c r="E687" s="97">
        <v>1</v>
      </c>
      <c r="F687" s="153" t="s">
        <v>1570</v>
      </c>
    </row>
    <row r="688" spans="1:6" ht="12" x14ac:dyDescent="0.2">
      <c r="A688" s="135" t="s">
        <v>1916</v>
      </c>
      <c r="B688" s="151" t="s">
        <v>2137</v>
      </c>
      <c r="C688" s="152">
        <v>61</v>
      </c>
      <c r="D688" s="97">
        <v>1</v>
      </c>
      <c r="E688" s="97">
        <v>1</v>
      </c>
      <c r="F688" s="153" t="s">
        <v>1570</v>
      </c>
    </row>
    <row r="689" spans="1:6" ht="12" x14ac:dyDescent="0.2">
      <c r="A689" s="135" t="s">
        <v>1916</v>
      </c>
      <c r="B689" s="151" t="s">
        <v>2137</v>
      </c>
      <c r="C689" s="152">
        <v>1</v>
      </c>
      <c r="D689" s="97">
        <v>1</v>
      </c>
      <c r="E689" s="97">
        <v>1</v>
      </c>
      <c r="F689" s="153" t="s">
        <v>1570</v>
      </c>
    </row>
    <row r="690" spans="1:6" ht="12" x14ac:dyDescent="0.2">
      <c r="A690" s="135" t="s">
        <v>2165</v>
      </c>
      <c r="B690" s="151" t="s">
        <v>2137</v>
      </c>
      <c r="C690" s="152">
        <v>25</v>
      </c>
      <c r="D690" s="97">
        <v>1</v>
      </c>
      <c r="E690" s="97">
        <v>1</v>
      </c>
      <c r="F690" s="153" t="s">
        <v>1570</v>
      </c>
    </row>
    <row r="691" spans="1:6" ht="12" x14ac:dyDescent="0.2">
      <c r="A691" s="135" t="s">
        <v>2165</v>
      </c>
      <c r="B691" s="151" t="s">
        <v>2137</v>
      </c>
      <c r="C691" s="152">
        <v>8</v>
      </c>
      <c r="D691" s="97">
        <v>1</v>
      </c>
      <c r="E691" s="97">
        <v>1</v>
      </c>
      <c r="F691" s="153" t="s">
        <v>1570</v>
      </c>
    </row>
    <row r="692" spans="1:6" ht="12" x14ac:dyDescent="0.2">
      <c r="A692" s="135" t="s">
        <v>2165</v>
      </c>
      <c r="B692" s="151" t="s">
        <v>2137</v>
      </c>
      <c r="C692" s="152">
        <v>3</v>
      </c>
      <c r="D692" s="97">
        <v>1</v>
      </c>
      <c r="E692" s="97">
        <v>1</v>
      </c>
      <c r="F692" s="153" t="s">
        <v>1570</v>
      </c>
    </row>
    <row r="693" spans="1:6" ht="12" x14ac:dyDescent="0.2">
      <c r="A693" s="135" t="s">
        <v>2165</v>
      </c>
      <c r="B693" s="151" t="s">
        <v>2137</v>
      </c>
      <c r="C693" s="152">
        <v>3</v>
      </c>
      <c r="D693" s="97">
        <v>1</v>
      </c>
      <c r="E693" s="97">
        <v>1</v>
      </c>
      <c r="F693" s="153" t="s">
        <v>1570</v>
      </c>
    </row>
    <row r="694" spans="1:6" ht="12" x14ac:dyDescent="0.2">
      <c r="A694" s="135" t="s">
        <v>1977</v>
      </c>
      <c r="B694" s="151" t="s">
        <v>2137</v>
      </c>
      <c r="C694" s="152">
        <v>1</v>
      </c>
      <c r="D694" s="97">
        <v>1</v>
      </c>
      <c r="E694" s="97">
        <v>1</v>
      </c>
      <c r="F694" s="153" t="s">
        <v>1570</v>
      </c>
    </row>
    <row r="695" spans="1:6" ht="12" x14ac:dyDescent="0.2">
      <c r="A695" s="135" t="s">
        <v>1975</v>
      </c>
      <c r="B695" s="151" t="s">
        <v>2137</v>
      </c>
      <c r="C695" s="152">
        <v>1</v>
      </c>
      <c r="D695" s="97">
        <v>1</v>
      </c>
      <c r="E695" s="97">
        <v>1</v>
      </c>
      <c r="F695" s="153" t="s">
        <v>1570</v>
      </c>
    </row>
    <row r="696" spans="1:6" ht="12" x14ac:dyDescent="0.2">
      <c r="A696" s="135" t="s">
        <v>1972</v>
      </c>
      <c r="B696" s="151" t="s">
        <v>2137</v>
      </c>
      <c r="C696" s="152">
        <v>1</v>
      </c>
      <c r="D696" s="97">
        <v>1</v>
      </c>
      <c r="E696" s="97">
        <v>1</v>
      </c>
      <c r="F696" s="153" t="s">
        <v>1570</v>
      </c>
    </row>
    <row r="697" spans="1:6" ht="12" x14ac:dyDescent="0.2">
      <c r="A697" s="135" t="s">
        <v>1912</v>
      </c>
      <c r="B697" s="151" t="s">
        <v>2137</v>
      </c>
      <c r="C697" s="152">
        <v>2</v>
      </c>
      <c r="D697" s="97">
        <v>1</v>
      </c>
      <c r="E697" s="97">
        <v>1</v>
      </c>
      <c r="F697" s="153" t="s">
        <v>1570</v>
      </c>
    </row>
    <row r="698" spans="1:6" ht="12" x14ac:dyDescent="0.2">
      <c r="A698" s="135" t="s">
        <v>1978</v>
      </c>
      <c r="B698" s="151" t="s">
        <v>2137</v>
      </c>
      <c r="C698" s="152">
        <v>4</v>
      </c>
      <c r="D698" s="97">
        <v>1</v>
      </c>
      <c r="E698" s="97">
        <v>1</v>
      </c>
      <c r="F698" s="153" t="s">
        <v>1570</v>
      </c>
    </row>
    <row r="699" spans="1:6" ht="12" x14ac:dyDescent="0.2">
      <c r="A699" s="135" t="s">
        <v>1976</v>
      </c>
      <c r="B699" s="151" t="s">
        <v>2137</v>
      </c>
      <c r="C699" s="152">
        <v>2</v>
      </c>
      <c r="D699" s="97">
        <v>1</v>
      </c>
      <c r="E699" s="97">
        <v>1</v>
      </c>
      <c r="F699" s="153" t="s">
        <v>1570</v>
      </c>
    </row>
    <row r="700" spans="1:6" ht="12" x14ac:dyDescent="0.2">
      <c r="A700" s="135" t="s">
        <v>1998</v>
      </c>
      <c r="B700" s="151" t="s">
        <v>2137</v>
      </c>
      <c r="C700" s="152">
        <v>2</v>
      </c>
      <c r="D700" s="97">
        <v>1</v>
      </c>
      <c r="E700" s="97">
        <v>1</v>
      </c>
      <c r="F700" s="153" t="s">
        <v>1570</v>
      </c>
    </row>
    <row r="701" spans="1:6" ht="12" x14ac:dyDescent="0.2">
      <c r="A701" s="135" t="s">
        <v>1740</v>
      </c>
      <c r="B701" s="151" t="s">
        <v>2137</v>
      </c>
      <c r="C701" s="152">
        <v>1</v>
      </c>
      <c r="D701" s="97">
        <v>1</v>
      </c>
      <c r="E701" s="97">
        <v>1</v>
      </c>
      <c r="F701" s="153" t="s">
        <v>1570</v>
      </c>
    </row>
    <row r="702" spans="1:6" ht="12" x14ac:dyDescent="0.2">
      <c r="A702" s="135" t="s">
        <v>1738</v>
      </c>
      <c r="B702" s="151" t="s">
        <v>2137</v>
      </c>
      <c r="C702" s="152">
        <v>22</v>
      </c>
      <c r="D702" s="97">
        <v>1</v>
      </c>
      <c r="E702" s="97">
        <v>1</v>
      </c>
      <c r="F702" s="153" t="s">
        <v>1570</v>
      </c>
    </row>
    <row r="703" spans="1:6" ht="12" x14ac:dyDescent="0.2">
      <c r="A703" s="135" t="s">
        <v>1588</v>
      </c>
      <c r="B703" s="151" t="s">
        <v>2137</v>
      </c>
      <c r="C703" s="152">
        <v>16</v>
      </c>
      <c r="D703" s="97">
        <v>1</v>
      </c>
      <c r="E703" s="97">
        <v>1</v>
      </c>
      <c r="F703" s="153" t="s">
        <v>1570</v>
      </c>
    </row>
    <row r="704" spans="1:6" ht="12" x14ac:dyDescent="0.2">
      <c r="A704" s="135" t="s">
        <v>1588</v>
      </c>
      <c r="B704" s="151" t="s">
        <v>2137</v>
      </c>
      <c r="C704" s="152">
        <v>1</v>
      </c>
      <c r="D704" s="97">
        <v>1</v>
      </c>
      <c r="E704" s="97">
        <v>1</v>
      </c>
      <c r="F704" s="153" t="s">
        <v>1570</v>
      </c>
    </row>
    <row r="705" spans="1:6" ht="12" x14ac:dyDescent="0.2">
      <c r="A705" s="135" t="s">
        <v>1590</v>
      </c>
      <c r="B705" s="151" t="s">
        <v>2137</v>
      </c>
      <c r="C705" s="152">
        <v>1</v>
      </c>
      <c r="D705" s="97">
        <v>1</v>
      </c>
      <c r="E705" s="97">
        <v>1</v>
      </c>
      <c r="F705" s="153" t="s">
        <v>1570</v>
      </c>
    </row>
    <row r="706" spans="1:6" ht="12" x14ac:dyDescent="0.2">
      <c r="A706" s="135" t="s">
        <v>1913</v>
      </c>
      <c r="B706" s="151" t="s">
        <v>2137</v>
      </c>
      <c r="C706" s="152">
        <v>16</v>
      </c>
      <c r="D706" s="97">
        <v>1</v>
      </c>
      <c r="E706" s="97">
        <v>1</v>
      </c>
      <c r="F706" s="153" t="s">
        <v>1570</v>
      </c>
    </row>
    <row r="707" spans="1:6" ht="12" x14ac:dyDescent="0.2">
      <c r="A707" s="135" t="s">
        <v>1594</v>
      </c>
      <c r="B707" s="151" t="s">
        <v>2137</v>
      </c>
      <c r="C707" s="152">
        <v>9</v>
      </c>
      <c r="D707" s="97">
        <v>1</v>
      </c>
      <c r="E707" s="97">
        <v>1</v>
      </c>
      <c r="F707" s="153" t="s">
        <v>1570</v>
      </c>
    </row>
    <row r="708" spans="1:6" ht="12" x14ac:dyDescent="0.2">
      <c r="A708" s="135" t="s">
        <v>1626</v>
      </c>
      <c r="B708" s="151" t="s">
        <v>2137</v>
      </c>
      <c r="C708" s="152">
        <v>34</v>
      </c>
      <c r="D708" s="97">
        <v>1</v>
      </c>
      <c r="E708" s="97">
        <v>1</v>
      </c>
      <c r="F708" s="153" t="s">
        <v>1570</v>
      </c>
    </row>
    <row r="709" spans="1:6" ht="12" x14ac:dyDescent="0.2">
      <c r="A709" s="135" t="s">
        <v>1600</v>
      </c>
      <c r="B709" s="151" t="s">
        <v>2137</v>
      </c>
      <c r="C709" s="152">
        <v>2</v>
      </c>
      <c r="D709" s="97">
        <v>1</v>
      </c>
      <c r="E709" s="97">
        <v>1</v>
      </c>
      <c r="F709" s="153" t="s">
        <v>1570</v>
      </c>
    </row>
    <row r="710" spans="1:6" ht="12" x14ac:dyDescent="0.2">
      <c r="A710" s="154" t="s">
        <v>1876</v>
      </c>
      <c r="B710" s="155">
        <v>9016</v>
      </c>
      <c r="C710" s="156">
        <v>2</v>
      </c>
      <c r="D710" s="97">
        <v>1</v>
      </c>
      <c r="E710" s="97">
        <v>1</v>
      </c>
      <c r="F710" s="153" t="s">
        <v>1570</v>
      </c>
    </row>
    <row r="711" spans="1:6" ht="12" x14ac:dyDescent="0.2">
      <c r="A711" s="154" t="s">
        <v>1604</v>
      </c>
      <c r="B711" s="155">
        <v>9016</v>
      </c>
      <c r="C711" s="156">
        <v>8</v>
      </c>
      <c r="D711" s="97">
        <v>1</v>
      </c>
      <c r="E711" s="97">
        <v>1</v>
      </c>
      <c r="F711" s="153" t="s">
        <v>1570</v>
      </c>
    </row>
    <row r="712" spans="1:6" ht="12" x14ac:dyDescent="0.2">
      <c r="A712" s="154" t="s">
        <v>1921</v>
      </c>
      <c r="B712" s="155">
        <v>9016</v>
      </c>
      <c r="C712" s="156">
        <v>6</v>
      </c>
      <c r="D712" s="97">
        <v>1</v>
      </c>
      <c r="E712" s="97">
        <v>1</v>
      </c>
      <c r="F712" s="153" t="s">
        <v>1570</v>
      </c>
    </row>
    <row r="713" spans="1:6" ht="12" x14ac:dyDescent="0.2">
      <c r="A713" s="154" t="s">
        <v>1992</v>
      </c>
      <c r="B713" s="155">
        <v>9016</v>
      </c>
      <c r="C713" s="156">
        <v>17</v>
      </c>
      <c r="D713" s="97">
        <v>1</v>
      </c>
      <c r="E713" s="97">
        <v>1</v>
      </c>
      <c r="F713" s="153" t="s">
        <v>1570</v>
      </c>
    </row>
    <row r="714" spans="1:6" ht="12" x14ac:dyDescent="0.2">
      <c r="A714" s="154" t="s">
        <v>1935</v>
      </c>
      <c r="B714" s="155">
        <v>9016</v>
      </c>
      <c r="C714" s="156">
        <v>11</v>
      </c>
      <c r="D714" s="97">
        <v>1</v>
      </c>
      <c r="E714" s="97">
        <v>1</v>
      </c>
      <c r="F714" s="153" t="s">
        <v>1570</v>
      </c>
    </row>
    <row r="715" spans="1:6" ht="12" x14ac:dyDescent="0.2">
      <c r="A715" s="154" t="s">
        <v>1890</v>
      </c>
      <c r="B715" s="155">
        <v>9016</v>
      </c>
      <c r="C715" s="156">
        <v>1</v>
      </c>
      <c r="D715" s="97">
        <v>1</v>
      </c>
      <c r="E715" s="97">
        <v>1</v>
      </c>
      <c r="F715" s="153" t="s">
        <v>1570</v>
      </c>
    </row>
    <row r="716" spans="1:6" ht="12" x14ac:dyDescent="0.2">
      <c r="A716" s="154" t="s">
        <v>1881</v>
      </c>
      <c r="B716" s="155">
        <v>9016</v>
      </c>
      <c r="C716" s="156">
        <v>2</v>
      </c>
      <c r="D716" s="97">
        <v>1</v>
      </c>
      <c r="E716" s="97">
        <v>1</v>
      </c>
      <c r="F716" s="153" t="s">
        <v>1570</v>
      </c>
    </row>
    <row r="717" spans="1:6" ht="12" x14ac:dyDescent="0.2">
      <c r="A717" s="154" t="s">
        <v>1882</v>
      </c>
      <c r="B717" s="155">
        <v>9016</v>
      </c>
      <c r="C717" s="156">
        <v>2</v>
      </c>
      <c r="D717" s="97">
        <v>1</v>
      </c>
      <c r="E717" s="97">
        <v>1</v>
      </c>
      <c r="F717" s="153" t="s">
        <v>1570</v>
      </c>
    </row>
    <row r="718" spans="1:6" ht="12" x14ac:dyDescent="0.2">
      <c r="A718" s="154" t="s">
        <v>1908</v>
      </c>
      <c r="B718" s="155">
        <v>9016</v>
      </c>
      <c r="C718" s="156">
        <v>1</v>
      </c>
      <c r="D718" s="97">
        <v>1</v>
      </c>
      <c r="E718" s="97">
        <v>1</v>
      </c>
      <c r="F718" s="153" t="s">
        <v>1570</v>
      </c>
    </row>
    <row r="719" spans="1:6" ht="12" x14ac:dyDescent="0.2">
      <c r="A719" s="154" t="s">
        <v>1990</v>
      </c>
      <c r="B719" s="155">
        <v>9016</v>
      </c>
      <c r="C719" s="156">
        <v>2</v>
      </c>
      <c r="D719" s="97">
        <v>1</v>
      </c>
      <c r="E719" s="97">
        <v>1</v>
      </c>
      <c r="F719" s="153" t="s">
        <v>1570</v>
      </c>
    </row>
    <row r="720" spans="1:6" ht="12" x14ac:dyDescent="0.2">
      <c r="A720" s="154" t="s">
        <v>1989</v>
      </c>
      <c r="B720" s="155">
        <v>9016</v>
      </c>
      <c r="C720" s="156">
        <v>2</v>
      </c>
      <c r="D720" s="97">
        <v>1</v>
      </c>
      <c r="E720" s="97">
        <v>1</v>
      </c>
      <c r="F720" s="153" t="s">
        <v>1570</v>
      </c>
    </row>
    <row r="721" spans="1:6" ht="12" x14ac:dyDescent="0.2">
      <c r="A721" s="154" t="s">
        <v>1909</v>
      </c>
      <c r="B721" s="155">
        <v>9016</v>
      </c>
      <c r="C721" s="156">
        <v>8</v>
      </c>
      <c r="D721" s="97">
        <v>1</v>
      </c>
      <c r="E721" s="97">
        <v>1</v>
      </c>
      <c r="F721" s="153" t="s">
        <v>1570</v>
      </c>
    </row>
    <row r="722" spans="1:6" ht="12" x14ac:dyDescent="0.2">
      <c r="A722" s="154" t="s">
        <v>1907</v>
      </c>
      <c r="B722" s="155">
        <v>9016</v>
      </c>
      <c r="C722" s="156">
        <v>1</v>
      </c>
      <c r="D722" s="97">
        <v>1</v>
      </c>
      <c r="E722" s="97">
        <v>1</v>
      </c>
      <c r="F722" s="153" t="s">
        <v>1570</v>
      </c>
    </row>
    <row r="723" spans="1:6" ht="12" x14ac:dyDescent="0.2">
      <c r="A723" s="154" t="s">
        <v>1904</v>
      </c>
      <c r="B723" s="155">
        <v>9016</v>
      </c>
      <c r="C723" s="156">
        <v>1</v>
      </c>
      <c r="D723" s="97">
        <v>1</v>
      </c>
      <c r="E723" s="97">
        <v>1</v>
      </c>
      <c r="F723" s="153" t="s">
        <v>1570</v>
      </c>
    </row>
    <row r="724" spans="1:6" x14ac:dyDescent="0.2">
      <c r="A724" s="135" t="s">
        <v>2072</v>
      </c>
      <c r="B724" s="141" t="s">
        <v>2133</v>
      </c>
      <c r="C724" s="142">
        <v>8</v>
      </c>
      <c r="D724" s="97">
        <v>1</v>
      </c>
      <c r="E724" s="97">
        <v>1</v>
      </c>
      <c r="F724" s="143" t="s">
        <v>1624</v>
      </c>
    </row>
    <row r="725" spans="1:6" x14ac:dyDescent="0.2">
      <c r="A725" s="135" t="s">
        <v>2072</v>
      </c>
      <c r="B725" s="141" t="s">
        <v>2133</v>
      </c>
      <c r="C725" s="142">
        <v>2</v>
      </c>
      <c r="D725" s="97">
        <v>1</v>
      </c>
      <c r="E725" s="97">
        <v>1</v>
      </c>
      <c r="F725" s="143" t="s">
        <v>1624</v>
      </c>
    </row>
    <row r="726" spans="1:6" x14ac:dyDescent="0.2">
      <c r="A726" s="135" t="s">
        <v>1596</v>
      </c>
      <c r="B726" s="141" t="s">
        <v>2133</v>
      </c>
      <c r="C726" s="142">
        <v>2</v>
      </c>
      <c r="D726" s="97">
        <v>1</v>
      </c>
      <c r="E726" s="97">
        <v>1</v>
      </c>
      <c r="F726" s="143" t="s">
        <v>1624</v>
      </c>
    </row>
    <row r="727" spans="1:6" x14ac:dyDescent="0.2">
      <c r="A727" s="135" t="s">
        <v>1992</v>
      </c>
      <c r="B727" s="141" t="s">
        <v>2133</v>
      </c>
      <c r="C727" s="142">
        <v>10</v>
      </c>
      <c r="D727" s="97">
        <v>1</v>
      </c>
      <c r="E727" s="97">
        <v>1</v>
      </c>
      <c r="F727" s="143" t="s">
        <v>1624</v>
      </c>
    </row>
    <row r="728" spans="1:6" x14ac:dyDescent="0.2">
      <c r="A728" s="135" t="s">
        <v>2034</v>
      </c>
      <c r="B728" s="141" t="s">
        <v>2133</v>
      </c>
      <c r="C728" s="142">
        <v>2</v>
      </c>
      <c r="D728" s="97">
        <v>1</v>
      </c>
      <c r="E728" s="97">
        <v>1</v>
      </c>
      <c r="F728" s="143" t="s">
        <v>1624</v>
      </c>
    </row>
    <row r="729" spans="1:6" x14ac:dyDescent="0.2">
      <c r="A729" s="135" t="s">
        <v>2094</v>
      </c>
      <c r="B729" s="141" t="s">
        <v>2133</v>
      </c>
      <c r="C729" s="142">
        <v>2</v>
      </c>
      <c r="D729" s="97">
        <v>1</v>
      </c>
      <c r="E729" s="97">
        <v>1</v>
      </c>
      <c r="F729" s="143" t="s">
        <v>2141</v>
      </c>
    </row>
    <row r="730" spans="1:6" x14ac:dyDescent="0.2">
      <c r="A730" s="135" t="s">
        <v>2087</v>
      </c>
      <c r="B730" s="141" t="s">
        <v>2133</v>
      </c>
      <c r="C730" s="142">
        <v>12</v>
      </c>
      <c r="D730" s="97">
        <v>1</v>
      </c>
      <c r="E730" s="97">
        <v>1</v>
      </c>
      <c r="F730" s="143" t="s">
        <v>1624</v>
      </c>
    </row>
    <row r="731" spans="1:6" ht="12" x14ac:dyDescent="0.2">
      <c r="A731" s="135" t="s">
        <v>1660</v>
      </c>
      <c r="B731" s="157" t="s">
        <v>2121</v>
      </c>
      <c r="C731" s="152">
        <v>5</v>
      </c>
      <c r="D731" s="97">
        <v>1</v>
      </c>
      <c r="E731" s="97">
        <v>1</v>
      </c>
      <c r="F731" s="153" t="s">
        <v>1659</v>
      </c>
    </row>
    <row r="732" spans="1:6" ht="12" x14ac:dyDescent="0.2">
      <c r="A732" s="135" t="s">
        <v>1602</v>
      </c>
      <c r="B732" s="157" t="s">
        <v>2138</v>
      </c>
      <c r="C732" s="152">
        <v>13</v>
      </c>
      <c r="D732" s="97">
        <v>1</v>
      </c>
      <c r="E732" s="97">
        <v>1</v>
      </c>
      <c r="F732" s="153" t="s">
        <v>1570</v>
      </c>
    </row>
    <row r="733" spans="1:6" ht="12" x14ac:dyDescent="0.2">
      <c r="A733" s="135" t="s">
        <v>2095</v>
      </c>
      <c r="B733" s="157" t="s">
        <v>2138</v>
      </c>
      <c r="C733" s="152">
        <v>4</v>
      </c>
      <c r="D733" s="97">
        <v>1</v>
      </c>
      <c r="E733" s="97">
        <v>1</v>
      </c>
      <c r="F733" s="153" t="s">
        <v>1570</v>
      </c>
    </row>
    <row r="734" spans="1:6" ht="12" x14ac:dyDescent="0.2">
      <c r="A734" s="135" t="s">
        <v>1603</v>
      </c>
      <c r="B734" s="157" t="s">
        <v>2138</v>
      </c>
      <c r="C734" s="152">
        <v>9</v>
      </c>
      <c r="D734" s="97">
        <v>1</v>
      </c>
      <c r="E734" s="97">
        <v>1</v>
      </c>
      <c r="F734" s="153" t="s">
        <v>1570</v>
      </c>
    </row>
    <row r="735" spans="1:6" ht="12" x14ac:dyDescent="0.2">
      <c r="A735" s="135" t="s">
        <v>1974</v>
      </c>
      <c r="B735" s="157" t="s">
        <v>2138</v>
      </c>
      <c r="C735" s="152">
        <v>4</v>
      </c>
      <c r="D735" s="97">
        <v>1</v>
      </c>
      <c r="E735" s="97">
        <v>1</v>
      </c>
      <c r="F735" s="153" t="s">
        <v>1570</v>
      </c>
    </row>
    <row r="736" spans="1:6" ht="12" x14ac:dyDescent="0.2">
      <c r="A736" s="135" t="s">
        <v>2167</v>
      </c>
      <c r="B736" s="157" t="s">
        <v>2138</v>
      </c>
      <c r="C736" s="152">
        <v>4</v>
      </c>
      <c r="D736" s="97">
        <v>1</v>
      </c>
      <c r="E736" s="97">
        <v>1</v>
      </c>
      <c r="F736" s="153" t="s">
        <v>1570</v>
      </c>
    </row>
    <row r="737" spans="1:6" ht="12" x14ac:dyDescent="0.2">
      <c r="A737" s="135" t="s">
        <v>1888</v>
      </c>
      <c r="B737" s="157" t="s">
        <v>2138</v>
      </c>
      <c r="C737" s="152">
        <v>12</v>
      </c>
      <c r="D737" s="97">
        <v>1</v>
      </c>
      <c r="E737" s="97">
        <v>1</v>
      </c>
      <c r="F737" s="153" t="s">
        <v>1618</v>
      </c>
    </row>
    <row r="738" spans="1:6" ht="12" x14ac:dyDescent="0.2">
      <c r="A738" s="135" t="s">
        <v>2166</v>
      </c>
      <c r="B738" s="157" t="s">
        <v>2138</v>
      </c>
      <c r="C738" s="152">
        <v>11</v>
      </c>
      <c r="D738" s="97">
        <v>1</v>
      </c>
      <c r="E738" s="97">
        <v>1</v>
      </c>
      <c r="F738" s="153" t="s">
        <v>1570</v>
      </c>
    </row>
    <row r="739" spans="1:6" ht="12" x14ac:dyDescent="0.2">
      <c r="A739" s="135" t="s">
        <v>1993</v>
      </c>
      <c r="B739" s="157" t="s">
        <v>2138</v>
      </c>
      <c r="C739" s="152">
        <v>6</v>
      </c>
      <c r="D739" s="97">
        <v>1</v>
      </c>
      <c r="E739" s="97">
        <v>1</v>
      </c>
      <c r="F739" s="153" t="s">
        <v>1618</v>
      </c>
    </row>
    <row r="740" spans="1:6" ht="12" x14ac:dyDescent="0.2">
      <c r="A740" s="135" t="s">
        <v>1894</v>
      </c>
      <c r="B740" s="157" t="s">
        <v>2138</v>
      </c>
      <c r="C740" s="152">
        <v>13</v>
      </c>
      <c r="D740" s="97">
        <v>1</v>
      </c>
      <c r="E740" s="97">
        <v>1</v>
      </c>
      <c r="F740" s="153" t="s">
        <v>1618</v>
      </c>
    </row>
    <row r="741" spans="1:6" ht="12" x14ac:dyDescent="0.2">
      <c r="A741" s="135" t="s">
        <v>1995</v>
      </c>
      <c r="B741" s="157" t="s">
        <v>2138</v>
      </c>
      <c r="C741" s="152">
        <v>4</v>
      </c>
      <c r="D741" s="97">
        <v>1</v>
      </c>
      <c r="E741" s="97">
        <v>1</v>
      </c>
      <c r="F741" s="153" t="s">
        <v>1570</v>
      </c>
    </row>
    <row r="742" spans="1:6" ht="12" x14ac:dyDescent="0.2">
      <c r="A742" s="135" t="s">
        <v>1892</v>
      </c>
      <c r="B742" s="157" t="s">
        <v>2138</v>
      </c>
      <c r="C742" s="152">
        <v>9</v>
      </c>
      <c r="D742" s="97">
        <v>1</v>
      </c>
      <c r="E742" s="97">
        <v>1</v>
      </c>
      <c r="F742" s="153" t="s">
        <v>1570</v>
      </c>
    </row>
    <row r="743" spans="1:6" ht="12" x14ac:dyDescent="0.2">
      <c r="A743" s="135" t="s">
        <v>1892</v>
      </c>
      <c r="B743" s="157" t="s">
        <v>2138</v>
      </c>
      <c r="C743" s="152">
        <v>2</v>
      </c>
      <c r="D743" s="97">
        <v>1</v>
      </c>
      <c r="E743" s="97">
        <v>1</v>
      </c>
      <c r="F743" s="153" t="s">
        <v>1570</v>
      </c>
    </row>
    <row r="744" spans="1:6" ht="12" x14ac:dyDescent="0.2">
      <c r="A744" s="135" t="s">
        <v>1968</v>
      </c>
      <c r="B744" s="157" t="s">
        <v>2138</v>
      </c>
      <c r="C744" s="152">
        <v>3</v>
      </c>
      <c r="D744" s="97">
        <v>1</v>
      </c>
      <c r="E744" s="97">
        <v>1</v>
      </c>
      <c r="F744" s="153" t="s">
        <v>1618</v>
      </c>
    </row>
    <row r="745" spans="1:6" ht="12" x14ac:dyDescent="0.2">
      <c r="A745" s="135" t="s">
        <v>1887</v>
      </c>
      <c r="B745" s="157" t="s">
        <v>2138</v>
      </c>
      <c r="C745" s="152">
        <v>22</v>
      </c>
      <c r="D745" s="97">
        <v>1</v>
      </c>
      <c r="E745" s="97">
        <v>1</v>
      </c>
      <c r="F745" s="153" t="s">
        <v>1624</v>
      </c>
    </row>
    <row r="746" spans="1:6" ht="12" x14ac:dyDescent="0.2">
      <c r="A746" s="135" t="s">
        <v>1895</v>
      </c>
      <c r="B746" s="157" t="s">
        <v>2138</v>
      </c>
      <c r="C746" s="152">
        <v>23</v>
      </c>
      <c r="D746" s="97">
        <v>1</v>
      </c>
      <c r="E746" s="97">
        <v>1</v>
      </c>
      <c r="F746" s="153" t="s">
        <v>1570</v>
      </c>
    </row>
    <row r="747" spans="1:6" ht="12" x14ac:dyDescent="0.2">
      <c r="A747" s="135" t="s">
        <v>1928</v>
      </c>
      <c r="B747" s="157" t="s">
        <v>2138</v>
      </c>
      <c r="C747" s="152">
        <v>16</v>
      </c>
      <c r="D747" s="97">
        <v>1</v>
      </c>
      <c r="E747" s="97">
        <v>1</v>
      </c>
      <c r="F747" s="153" t="s">
        <v>1570</v>
      </c>
    </row>
    <row r="748" spans="1:6" ht="12" x14ac:dyDescent="0.2">
      <c r="A748" s="135" t="s">
        <v>1935</v>
      </c>
      <c r="B748" s="157" t="s">
        <v>2138</v>
      </c>
      <c r="C748" s="152">
        <v>7</v>
      </c>
      <c r="D748" s="97">
        <v>1</v>
      </c>
      <c r="E748" s="97">
        <v>1</v>
      </c>
      <c r="F748" s="153" t="s">
        <v>1570</v>
      </c>
    </row>
    <row r="749" spans="1:6" ht="12" x14ac:dyDescent="0.2">
      <c r="A749" s="135" t="s">
        <v>1889</v>
      </c>
      <c r="B749" s="157" t="s">
        <v>2138</v>
      </c>
      <c r="C749" s="152">
        <v>5</v>
      </c>
      <c r="D749" s="97">
        <v>1</v>
      </c>
      <c r="E749" s="97">
        <v>1</v>
      </c>
      <c r="F749" s="153" t="s">
        <v>1570</v>
      </c>
    </row>
    <row r="750" spans="1:6" ht="12" x14ac:dyDescent="0.2">
      <c r="A750" s="135" t="s">
        <v>2002</v>
      </c>
      <c r="B750" s="157" t="s">
        <v>2138</v>
      </c>
      <c r="C750" s="152">
        <v>8</v>
      </c>
      <c r="D750" s="97">
        <v>1</v>
      </c>
      <c r="E750" s="97">
        <v>1</v>
      </c>
      <c r="F750" s="153" t="s">
        <v>1570</v>
      </c>
    </row>
    <row r="751" spans="1:6" ht="12" x14ac:dyDescent="0.2">
      <c r="A751" s="135" t="s">
        <v>2002</v>
      </c>
      <c r="B751" s="157" t="s">
        <v>2138</v>
      </c>
      <c r="C751" s="152">
        <v>1</v>
      </c>
      <c r="D751" s="97">
        <v>1</v>
      </c>
      <c r="E751" s="97">
        <v>1</v>
      </c>
      <c r="F751" s="153" t="s">
        <v>1570</v>
      </c>
    </row>
    <row r="752" spans="1:6" ht="12" x14ac:dyDescent="0.2">
      <c r="A752" s="135" t="s">
        <v>1596</v>
      </c>
      <c r="B752" s="157" t="s">
        <v>2138</v>
      </c>
      <c r="C752" s="152">
        <v>5</v>
      </c>
      <c r="D752" s="97">
        <v>1</v>
      </c>
      <c r="E752" s="97">
        <v>1</v>
      </c>
      <c r="F752" s="153" t="s">
        <v>1570</v>
      </c>
    </row>
    <row r="753" spans="1:6" ht="12" x14ac:dyDescent="0.2">
      <c r="A753" s="135" t="s">
        <v>2112</v>
      </c>
      <c r="B753" s="157" t="s">
        <v>2138</v>
      </c>
      <c r="C753" s="152">
        <v>7</v>
      </c>
      <c r="D753" s="97">
        <v>1</v>
      </c>
      <c r="E753" s="97">
        <v>1</v>
      </c>
      <c r="F753" s="153" t="s">
        <v>1570</v>
      </c>
    </row>
    <row r="754" spans="1:6" ht="12" x14ac:dyDescent="0.2">
      <c r="A754" s="135" t="s">
        <v>1626</v>
      </c>
      <c r="B754" s="157" t="s">
        <v>2138</v>
      </c>
      <c r="C754" s="152">
        <v>5</v>
      </c>
      <c r="D754" s="97">
        <v>1</v>
      </c>
      <c r="E754" s="97">
        <v>1</v>
      </c>
      <c r="F754" s="153" t="s">
        <v>1570</v>
      </c>
    </row>
    <row r="755" spans="1:6" ht="12" x14ac:dyDescent="0.2">
      <c r="A755" s="135" t="s">
        <v>1910</v>
      </c>
      <c r="B755" s="157" t="s">
        <v>2138</v>
      </c>
      <c r="C755" s="152">
        <v>4</v>
      </c>
      <c r="D755" s="97">
        <v>1</v>
      </c>
      <c r="E755" s="97">
        <v>1</v>
      </c>
      <c r="F755" s="153" t="s">
        <v>1570</v>
      </c>
    </row>
    <row r="756" spans="1:6" ht="12" x14ac:dyDescent="0.2">
      <c r="A756" s="135" t="s">
        <v>1837</v>
      </c>
      <c r="B756" s="157" t="s">
        <v>2138</v>
      </c>
      <c r="C756" s="152">
        <v>1</v>
      </c>
      <c r="D756" s="97">
        <v>1</v>
      </c>
      <c r="E756" s="97">
        <v>1</v>
      </c>
      <c r="F756" s="153" t="s">
        <v>1570</v>
      </c>
    </row>
    <row r="757" spans="1:6" ht="12" x14ac:dyDescent="0.2">
      <c r="A757" s="135" t="s">
        <v>1837</v>
      </c>
      <c r="B757" s="157" t="s">
        <v>2138</v>
      </c>
      <c r="C757" s="152">
        <v>2</v>
      </c>
      <c r="D757" s="97">
        <v>1</v>
      </c>
      <c r="E757" s="97">
        <v>1</v>
      </c>
      <c r="F757" s="153" t="s">
        <v>1570</v>
      </c>
    </row>
    <row r="758" spans="1:6" ht="12" x14ac:dyDescent="0.2">
      <c r="A758" s="135" t="s">
        <v>1598</v>
      </c>
      <c r="B758" s="157" t="s">
        <v>2138</v>
      </c>
      <c r="C758" s="152">
        <v>6</v>
      </c>
      <c r="D758" s="97">
        <v>1</v>
      </c>
      <c r="E758" s="97">
        <v>1</v>
      </c>
      <c r="F758" s="153" t="s">
        <v>1570</v>
      </c>
    </row>
    <row r="759" spans="1:6" ht="12" x14ac:dyDescent="0.2">
      <c r="A759" s="135" t="s">
        <v>2087</v>
      </c>
      <c r="B759" s="157" t="s">
        <v>2138</v>
      </c>
      <c r="C759" s="152">
        <v>6</v>
      </c>
      <c r="D759" s="97">
        <v>1</v>
      </c>
      <c r="E759" s="97">
        <v>1</v>
      </c>
      <c r="F759" s="153" t="s">
        <v>1570</v>
      </c>
    </row>
    <row r="760" spans="1:6" ht="12" x14ac:dyDescent="0.2">
      <c r="A760" s="135" t="s">
        <v>1633</v>
      </c>
      <c r="B760" s="157" t="s">
        <v>2138</v>
      </c>
      <c r="C760" s="152">
        <v>10</v>
      </c>
      <c r="D760" s="97">
        <v>1</v>
      </c>
      <c r="E760" s="97">
        <v>1</v>
      </c>
      <c r="F760" s="153" t="s">
        <v>1570</v>
      </c>
    </row>
    <row r="761" spans="1:6" ht="12" x14ac:dyDescent="0.2">
      <c r="A761" s="135" t="s">
        <v>1634</v>
      </c>
      <c r="B761" s="157" t="s">
        <v>2138</v>
      </c>
      <c r="C761" s="152">
        <v>5</v>
      </c>
      <c r="D761" s="97">
        <v>1</v>
      </c>
      <c r="E761" s="97">
        <v>1</v>
      </c>
      <c r="F761" s="153" t="s">
        <v>1570</v>
      </c>
    </row>
    <row r="762" spans="1:6" ht="12" x14ac:dyDescent="0.2">
      <c r="A762" s="135" t="s">
        <v>1635</v>
      </c>
      <c r="B762" s="157" t="s">
        <v>2138</v>
      </c>
      <c r="C762" s="152">
        <v>1</v>
      </c>
      <c r="D762" s="97">
        <v>1</v>
      </c>
      <c r="E762" s="97">
        <v>1</v>
      </c>
      <c r="F762" s="153" t="s">
        <v>1570</v>
      </c>
    </row>
    <row r="763" spans="1:6" ht="12" x14ac:dyDescent="0.2">
      <c r="A763" s="135" t="s">
        <v>2111</v>
      </c>
      <c r="B763" s="157" t="s">
        <v>2133</v>
      </c>
      <c r="C763" s="152">
        <v>1</v>
      </c>
      <c r="D763" s="97">
        <v>1</v>
      </c>
      <c r="E763" s="97">
        <v>1</v>
      </c>
      <c r="F763" s="153" t="s">
        <v>1570</v>
      </c>
    </row>
    <row r="764" spans="1:6" ht="12" x14ac:dyDescent="0.2">
      <c r="A764" s="135" t="s">
        <v>1930</v>
      </c>
      <c r="B764" s="157" t="s">
        <v>2133</v>
      </c>
      <c r="C764" s="152">
        <v>5</v>
      </c>
      <c r="D764" s="97">
        <v>1</v>
      </c>
      <c r="E764" s="97">
        <v>1</v>
      </c>
      <c r="F764" s="153" t="s">
        <v>1570</v>
      </c>
    </row>
    <row r="765" spans="1:6" ht="12" x14ac:dyDescent="0.2">
      <c r="A765" s="135" t="s">
        <v>1929</v>
      </c>
      <c r="B765" s="157" t="s">
        <v>2133</v>
      </c>
      <c r="C765" s="152">
        <v>3</v>
      </c>
      <c r="D765" s="97">
        <v>1</v>
      </c>
      <c r="E765" s="97">
        <v>1</v>
      </c>
      <c r="F765" s="153" t="s">
        <v>1570</v>
      </c>
    </row>
    <row r="766" spans="1:6" ht="12" x14ac:dyDescent="0.2">
      <c r="A766" s="135" t="s">
        <v>1931</v>
      </c>
      <c r="B766" s="157" t="s">
        <v>2133</v>
      </c>
      <c r="C766" s="152">
        <v>5</v>
      </c>
      <c r="D766" s="97">
        <v>1</v>
      </c>
      <c r="E766" s="97">
        <v>1</v>
      </c>
      <c r="F766" s="153" t="s">
        <v>1570</v>
      </c>
    </row>
    <row r="767" spans="1:6" ht="12" x14ac:dyDescent="0.2">
      <c r="A767" s="135" t="s">
        <v>1914</v>
      </c>
      <c r="B767" s="157" t="s">
        <v>2133</v>
      </c>
      <c r="C767" s="152">
        <v>2</v>
      </c>
      <c r="D767" s="97">
        <v>1</v>
      </c>
      <c r="E767" s="97">
        <v>1</v>
      </c>
      <c r="F767" s="153" t="s">
        <v>1570</v>
      </c>
    </row>
    <row r="768" spans="1:6" ht="12" x14ac:dyDescent="0.2">
      <c r="A768" s="135" t="s">
        <v>1933</v>
      </c>
      <c r="B768" s="157" t="s">
        <v>2133</v>
      </c>
      <c r="C768" s="152">
        <v>5</v>
      </c>
      <c r="D768" s="97">
        <v>1</v>
      </c>
      <c r="E768" s="97">
        <v>1</v>
      </c>
      <c r="F768" s="153" t="s">
        <v>1570</v>
      </c>
    </row>
    <row r="769" spans="1:6" ht="12" x14ac:dyDescent="0.2">
      <c r="A769" s="135" t="s">
        <v>1932</v>
      </c>
      <c r="B769" s="157" t="s">
        <v>2133</v>
      </c>
      <c r="C769" s="152">
        <v>3</v>
      </c>
      <c r="D769" s="97">
        <v>1</v>
      </c>
      <c r="E769" s="97">
        <v>1</v>
      </c>
      <c r="F769" s="153" t="s">
        <v>1570</v>
      </c>
    </row>
    <row r="770" spans="1:6" ht="12" x14ac:dyDescent="0.2">
      <c r="A770" s="135" t="s">
        <v>1916</v>
      </c>
      <c r="B770" s="157" t="s">
        <v>2133</v>
      </c>
      <c r="C770" s="152">
        <v>5</v>
      </c>
      <c r="D770" s="97">
        <v>1</v>
      </c>
      <c r="E770" s="97">
        <v>1</v>
      </c>
      <c r="F770" s="153" t="s">
        <v>1570</v>
      </c>
    </row>
    <row r="771" spans="1:6" ht="12" x14ac:dyDescent="0.2">
      <c r="A771" s="135" t="s">
        <v>1916</v>
      </c>
      <c r="B771" s="157" t="s">
        <v>2133</v>
      </c>
      <c r="C771" s="152">
        <v>7</v>
      </c>
      <c r="D771" s="97">
        <v>1</v>
      </c>
      <c r="E771" s="97">
        <v>1</v>
      </c>
      <c r="F771" s="153" t="s">
        <v>1570</v>
      </c>
    </row>
    <row r="772" spans="1:6" ht="12" x14ac:dyDescent="0.2">
      <c r="A772" s="135" t="s">
        <v>2165</v>
      </c>
      <c r="B772" s="157" t="s">
        <v>2133</v>
      </c>
      <c r="C772" s="152">
        <v>8</v>
      </c>
      <c r="D772" s="97">
        <v>1</v>
      </c>
      <c r="E772" s="97">
        <v>1</v>
      </c>
      <c r="F772" s="153" t="s">
        <v>1570</v>
      </c>
    </row>
    <row r="773" spans="1:6" ht="12" x14ac:dyDescent="0.2">
      <c r="A773" s="135" t="s">
        <v>1594</v>
      </c>
      <c r="B773" s="157" t="s">
        <v>2133</v>
      </c>
      <c r="C773" s="152">
        <v>2</v>
      </c>
      <c r="D773" s="97">
        <v>1</v>
      </c>
      <c r="E773" s="97">
        <v>1</v>
      </c>
      <c r="F773" s="153" t="s">
        <v>1570</v>
      </c>
    </row>
    <row r="774" spans="1:6" ht="12" x14ac:dyDescent="0.2">
      <c r="A774" s="135" t="s">
        <v>1598</v>
      </c>
      <c r="B774" s="157" t="s">
        <v>2133</v>
      </c>
      <c r="C774" s="152">
        <v>1</v>
      </c>
      <c r="D774" s="97">
        <v>1</v>
      </c>
      <c r="E774" s="97">
        <v>1</v>
      </c>
      <c r="F774" s="153" t="s">
        <v>1570</v>
      </c>
    </row>
    <row r="775" spans="1:6" ht="12" x14ac:dyDescent="0.2">
      <c r="A775" s="135" t="s">
        <v>2110</v>
      </c>
      <c r="B775" s="157" t="s">
        <v>2139</v>
      </c>
      <c r="C775" s="152">
        <v>3</v>
      </c>
      <c r="D775" s="97">
        <v>1</v>
      </c>
      <c r="E775" s="97">
        <v>1</v>
      </c>
      <c r="F775" s="153" t="s">
        <v>1570</v>
      </c>
    </row>
    <row r="776" spans="1:6" ht="12" x14ac:dyDescent="0.2">
      <c r="A776" s="135" t="s">
        <v>1969</v>
      </c>
      <c r="B776" s="157" t="s">
        <v>2139</v>
      </c>
      <c r="C776" s="152">
        <v>2</v>
      </c>
      <c r="D776" s="97">
        <v>1</v>
      </c>
      <c r="E776" s="97">
        <v>1</v>
      </c>
      <c r="F776" s="153" t="s">
        <v>1570</v>
      </c>
    </row>
    <row r="777" spans="1:6" ht="12" x14ac:dyDescent="0.2">
      <c r="A777" s="135" t="s">
        <v>2162</v>
      </c>
      <c r="B777" s="157" t="s">
        <v>2139</v>
      </c>
      <c r="C777" s="152">
        <v>4</v>
      </c>
      <c r="D777" s="97">
        <v>1</v>
      </c>
      <c r="E777" s="97">
        <v>1</v>
      </c>
      <c r="F777" s="153" t="s">
        <v>1570</v>
      </c>
    </row>
    <row r="778" spans="1:6" ht="12" x14ac:dyDescent="0.2">
      <c r="A778" s="135" t="s">
        <v>2072</v>
      </c>
      <c r="B778" s="157" t="s">
        <v>2139</v>
      </c>
      <c r="C778" s="152">
        <v>6</v>
      </c>
      <c r="D778" s="97">
        <v>1</v>
      </c>
      <c r="E778" s="97">
        <v>1</v>
      </c>
      <c r="F778" s="153" t="s">
        <v>1570</v>
      </c>
    </row>
    <row r="779" spans="1:6" ht="12" x14ac:dyDescent="0.2">
      <c r="A779" s="135" t="s">
        <v>2161</v>
      </c>
      <c r="B779" s="157" t="s">
        <v>2139</v>
      </c>
      <c r="C779" s="152">
        <v>1</v>
      </c>
      <c r="D779" s="97">
        <v>1</v>
      </c>
      <c r="E779" s="97">
        <v>1</v>
      </c>
      <c r="F779" s="153" t="s">
        <v>1570</v>
      </c>
    </row>
    <row r="780" spans="1:6" ht="12" x14ac:dyDescent="0.2">
      <c r="A780" s="135" t="s">
        <v>1585</v>
      </c>
      <c r="B780" s="157" t="s">
        <v>2139</v>
      </c>
      <c r="C780" s="152">
        <v>2</v>
      </c>
      <c r="D780" s="97">
        <v>1</v>
      </c>
      <c r="E780" s="97">
        <v>1</v>
      </c>
      <c r="F780" s="153" t="s">
        <v>1570</v>
      </c>
    </row>
    <row r="781" spans="1:6" ht="12" x14ac:dyDescent="0.2">
      <c r="A781" s="135" t="s">
        <v>1973</v>
      </c>
      <c r="B781" s="157" t="s">
        <v>2139</v>
      </c>
      <c r="C781" s="152">
        <v>11</v>
      </c>
      <c r="D781" s="97">
        <v>1</v>
      </c>
      <c r="E781" s="97">
        <v>1</v>
      </c>
      <c r="F781" s="153" t="s">
        <v>1570</v>
      </c>
    </row>
    <row r="782" spans="1:6" ht="12" x14ac:dyDescent="0.2">
      <c r="A782" s="135" t="s">
        <v>1918</v>
      </c>
      <c r="B782" s="157" t="s">
        <v>2139</v>
      </c>
      <c r="C782" s="152">
        <v>8</v>
      </c>
      <c r="D782" s="97">
        <v>1</v>
      </c>
      <c r="E782" s="97">
        <v>1</v>
      </c>
      <c r="F782" s="153" t="s">
        <v>1570</v>
      </c>
    </row>
    <row r="783" spans="1:6" ht="12" x14ac:dyDescent="0.2">
      <c r="A783" s="135" t="s">
        <v>1590</v>
      </c>
      <c r="B783" s="157" t="s">
        <v>2139</v>
      </c>
      <c r="C783" s="152">
        <v>4</v>
      </c>
      <c r="D783" s="97">
        <v>1</v>
      </c>
      <c r="E783" s="97">
        <v>1</v>
      </c>
      <c r="F783" s="153" t="s">
        <v>1570</v>
      </c>
    </row>
    <row r="784" spans="1:6" ht="12" x14ac:dyDescent="0.2">
      <c r="A784" s="135" t="s">
        <v>1889</v>
      </c>
      <c r="B784" s="157" t="s">
        <v>2139</v>
      </c>
      <c r="C784" s="152">
        <v>4</v>
      </c>
      <c r="D784" s="97">
        <v>1</v>
      </c>
      <c r="E784" s="97">
        <v>1</v>
      </c>
      <c r="F784" s="153" t="s">
        <v>1570</v>
      </c>
    </row>
    <row r="785" spans="1:6" ht="12" x14ac:dyDescent="0.2">
      <c r="A785" s="135" t="s">
        <v>1921</v>
      </c>
      <c r="B785" s="157" t="s">
        <v>2139</v>
      </c>
      <c r="C785" s="152">
        <v>2</v>
      </c>
      <c r="D785" s="97">
        <v>1</v>
      </c>
      <c r="E785" s="97">
        <v>1</v>
      </c>
      <c r="F785" s="153" t="s">
        <v>1570</v>
      </c>
    </row>
    <row r="786" spans="1:6" ht="12" x14ac:dyDescent="0.2">
      <c r="A786" s="135" t="s">
        <v>1992</v>
      </c>
      <c r="B786" s="157" t="s">
        <v>2139</v>
      </c>
      <c r="C786" s="152">
        <v>2</v>
      </c>
      <c r="D786" s="97">
        <v>1</v>
      </c>
      <c r="E786" s="97">
        <v>1</v>
      </c>
      <c r="F786" s="153" t="s">
        <v>1570</v>
      </c>
    </row>
    <row r="787" spans="1:6" ht="12" x14ac:dyDescent="0.2">
      <c r="A787" s="135" t="s">
        <v>1599</v>
      </c>
      <c r="B787" s="157" t="s">
        <v>2139</v>
      </c>
      <c r="C787" s="152">
        <v>1</v>
      </c>
      <c r="D787" s="97">
        <v>1</v>
      </c>
      <c r="E787" s="97">
        <v>1</v>
      </c>
      <c r="F787" s="153" t="s">
        <v>1570</v>
      </c>
    </row>
    <row r="788" spans="1:6" ht="12" x14ac:dyDescent="0.2">
      <c r="A788" s="135" t="s">
        <v>1937</v>
      </c>
      <c r="B788" s="157" t="s">
        <v>2139</v>
      </c>
      <c r="C788" s="152">
        <v>3</v>
      </c>
      <c r="D788" s="97">
        <v>1</v>
      </c>
      <c r="E788" s="97">
        <v>1</v>
      </c>
      <c r="F788" s="153" t="s">
        <v>1570</v>
      </c>
    </row>
    <row r="789" spans="1:6" ht="12" x14ac:dyDescent="0.2">
      <c r="A789" s="135" t="s">
        <v>1635</v>
      </c>
      <c r="B789" s="157" t="s">
        <v>2139</v>
      </c>
      <c r="C789" s="152">
        <v>4</v>
      </c>
      <c r="D789" s="97">
        <v>1</v>
      </c>
      <c r="E789" s="97">
        <v>1</v>
      </c>
      <c r="F789" s="153" t="s">
        <v>1570</v>
      </c>
    </row>
    <row r="790" spans="1:6" ht="12" x14ac:dyDescent="0.2">
      <c r="A790" s="135" t="s">
        <v>2067</v>
      </c>
      <c r="B790" s="157" t="s">
        <v>2121</v>
      </c>
      <c r="C790" s="152">
        <v>30</v>
      </c>
      <c r="D790" s="97">
        <v>1</v>
      </c>
      <c r="E790" s="97">
        <v>1</v>
      </c>
      <c r="F790" s="153" t="s">
        <v>1570</v>
      </c>
    </row>
    <row r="791" spans="1:6" ht="12" x14ac:dyDescent="0.2">
      <c r="A791" s="135" t="s">
        <v>1602</v>
      </c>
      <c r="B791" s="157" t="s">
        <v>2139</v>
      </c>
      <c r="C791" s="158">
        <v>6</v>
      </c>
      <c r="D791" s="97">
        <v>1</v>
      </c>
      <c r="E791" s="97">
        <v>1</v>
      </c>
      <c r="F791" s="153" t="s">
        <v>1624</v>
      </c>
    </row>
    <row r="792" spans="1:6" ht="12" x14ac:dyDescent="0.2">
      <c r="A792" s="135" t="s">
        <v>1925</v>
      </c>
      <c r="B792" s="157" t="s">
        <v>2139</v>
      </c>
      <c r="C792" s="158">
        <v>6</v>
      </c>
      <c r="D792" s="97">
        <v>1</v>
      </c>
      <c r="E792" s="97">
        <v>1</v>
      </c>
      <c r="F792" s="153" t="s">
        <v>1624</v>
      </c>
    </row>
    <row r="793" spans="1:6" ht="12" x14ac:dyDescent="0.2">
      <c r="A793" s="135" t="s">
        <v>1970</v>
      </c>
      <c r="B793" s="157" t="s">
        <v>2139</v>
      </c>
      <c r="C793" s="158">
        <v>18</v>
      </c>
      <c r="D793" s="97">
        <v>1</v>
      </c>
      <c r="E793" s="97">
        <v>1</v>
      </c>
      <c r="F793" s="153" t="s">
        <v>1624</v>
      </c>
    </row>
    <row r="794" spans="1:6" ht="12" x14ac:dyDescent="0.2">
      <c r="A794" s="135" t="s">
        <v>1970</v>
      </c>
      <c r="B794" s="157" t="s">
        <v>2139</v>
      </c>
      <c r="C794" s="158">
        <v>4</v>
      </c>
      <c r="D794" s="97">
        <v>1</v>
      </c>
      <c r="E794" s="97">
        <v>1</v>
      </c>
      <c r="F794" s="153" t="s">
        <v>1624</v>
      </c>
    </row>
    <row r="795" spans="1:6" ht="12" x14ac:dyDescent="0.2">
      <c r="A795" s="135" t="s">
        <v>1888</v>
      </c>
      <c r="B795" s="157" t="s">
        <v>2139</v>
      </c>
      <c r="C795" s="158">
        <v>6</v>
      </c>
      <c r="D795" s="97">
        <v>1</v>
      </c>
      <c r="E795" s="97">
        <v>1</v>
      </c>
      <c r="F795" s="153" t="s">
        <v>1624</v>
      </c>
    </row>
    <row r="796" spans="1:6" ht="12" x14ac:dyDescent="0.2">
      <c r="A796" s="135" t="s">
        <v>1969</v>
      </c>
      <c r="B796" s="157" t="s">
        <v>2139</v>
      </c>
      <c r="C796" s="158">
        <v>34</v>
      </c>
      <c r="D796" s="97">
        <v>1</v>
      </c>
      <c r="E796" s="97">
        <v>1</v>
      </c>
      <c r="F796" s="153" t="s">
        <v>1624</v>
      </c>
    </row>
    <row r="797" spans="1:6" ht="12" x14ac:dyDescent="0.2">
      <c r="A797" s="135" t="s">
        <v>1894</v>
      </c>
      <c r="B797" s="157" t="s">
        <v>2139</v>
      </c>
      <c r="C797" s="158">
        <v>6</v>
      </c>
      <c r="D797" s="97">
        <v>1</v>
      </c>
      <c r="E797" s="97">
        <v>1</v>
      </c>
      <c r="F797" s="153" t="s">
        <v>1624</v>
      </c>
    </row>
    <row r="798" spans="1:6" ht="12" x14ac:dyDescent="0.2">
      <c r="A798" s="135" t="s">
        <v>1892</v>
      </c>
      <c r="B798" s="157" t="s">
        <v>2139</v>
      </c>
      <c r="C798" s="158">
        <v>12</v>
      </c>
      <c r="D798" s="97">
        <v>1</v>
      </c>
      <c r="E798" s="97">
        <v>1</v>
      </c>
      <c r="F798" s="153" t="s">
        <v>1624</v>
      </c>
    </row>
    <row r="799" spans="1:6" ht="12" x14ac:dyDescent="0.2">
      <c r="A799" s="135" t="s">
        <v>1887</v>
      </c>
      <c r="B799" s="157" t="s">
        <v>2139</v>
      </c>
      <c r="C799" s="158">
        <v>6</v>
      </c>
      <c r="D799" s="97">
        <v>1</v>
      </c>
      <c r="E799" s="97">
        <v>1</v>
      </c>
      <c r="F799" s="153" t="s">
        <v>1624</v>
      </c>
    </row>
    <row r="800" spans="1:6" ht="12" x14ac:dyDescent="0.2">
      <c r="A800" s="135" t="s">
        <v>1887</v>
      </c>
      <c r="B800" s="157" t="s">
        <v>2139</v>
      </c>
      <c r="C800" s="158">
        <v>4</v>
      </c>
      <c r="D800" s="97">
        <v>1</v>
      </c>
      <c r="E800" s="97">
        <v>1</v>
      </c>
      <c r="F800" s="153" t="s">
        <v>1624</v>
      </c>
    </row>
    <row r="801" spans="1:6" ht="12" x14ac:dyDescent="0.2">
      <c r="A801" s="135" t="s">
        <v>2162</v>
      </c>
      <c r="B801" s="157" t="s">
        <v>2139</v>
      </c>
      <c r="C801" s="158">
        <v>6</v>
      </c>
      <c r="D801" s="97">
        <v>1</v>
      </c>
      <c r="E801" s="97">
        <v>1</v>
      </c>
      <c r="F801" s="153" t="s">
        <v>1624</v>
      </c>
    </row>
    <row r="802" spans="1:6" ht="12" x14ac:dyDescent="0.2">
      <c r="A802" s="135" t="s">
        <v>2162</v>
      </c>
      <c r="B802" s="157" t="s">
        <v>2139</v>
      </c>
      <c r="C802" s="158">
        <v>16</v>
      </c>
      <c r="D802" s="97">
        <v>1</v>
      </c>
      <c r="E802" s="97">
        <v>1</v>
      </c>
      <c r="F802" s="153" t="s">
        <v>1624</v>
      </c>
    </row>
    <row r="803" spans="1:6" ht="12" x14ac:dyDescent="0.2">
      <c r="A803" s="135" t="s">
        <v>2162</v>
      </c>
      <c r="B803" s="157" t="s">
        <v>2139</v>
      </c>
      <c r="C803" s="158">
        <v>2</v>
      </c>
      <c r="D803" s="97">
        <v>1</v>
      </c>
      <c r="E803" s="97">
        <v>1</v>
      </c>
      <c r="F803" s="153" t="s">
        <v>1624</v>
      </c>
    </row>
    <row r="804" spans="1:6" ht="12" x14ac:dyDescent="0.2">
      <c r="A804" s="135" t="s">
        <v>2072</v>
      </c>
      <c r="B804" s="157" t="s">
        <v>2139</v>
      </c>
      <c r="C804" s="158">
        <v>34</v>
      </c>
      <c r="D804" s="97">
        <v>1</v>
      </c>
      <c r="E804" s="97">
        <v>1</v>
      </c>
      <c r="F804" s="153" t="s">
        <v>1624</v>
      </c>
    </row>
    <row r="805" spans="1:6" ht="12" x14ac:dyDescent="0.2">
      <c r="A805" s="135" t="s">
        <v>1980</v>
      </c>
      <c r="B805" s="157" t="s">
        <v>2139</v>
      </c>
      <c r="C805" s="158">
        <f>28*2</f>
        <v>56</v>
      </c>
      <c r="D805" s="97">
        <v>1</v>
      </c>
      <c r="E805" s="97">
        <v>1</v>
      </c>
      <c r="F805" s="153" t="s">
        <v>1624</v>
      </c>
    </row>
    <row r="806" spans="1:6" ht="12" x14ac:dyDescent="0.2">
      <c r="A806" s="135" t="s">
        <v>2161</v>
      </c>
      <c r="B806" s="157" t="s">
        <v>2139</v>
      </c>
      <c r="C806" s="158">
        <v>10</v>
      </c>
      <c r="D806" s="97">
        <v>1</v>
      </c>
      <c r="E806" s="97">
        <v>1</v>
      </c>
      <c r="F806" s="153" t="s">
        <v>1624</v>
      </c>
    </row>
    <row r="807" spans="1:6" ht="12" x14ac:dyDescent="0.2">
      <c r="A807" s="135" t="s">
        <v>2161</v>
      </c>
      <c r="B807" s="157" t="s">
        <v>2139</v>
      </c>
      <c r="C807" s="158">
        <v>2</v>
      </c>
      <c r="D807" s="97">
        <v>1</v>
      </c>
      <c r="E807" s="97">
        <v>1</v>
      </c>
      <c r="F807" s="153" t="s">
        <v>1624</v>
      </c>
    </row>
    <row r="808" spans="1:6" ht="12" x14ac:dyDescent="0.2">
      <c r="A808" s="135" t="s">
        <v>1876</v>
      </c>
      <c r="B808" s="157" t="s">
        <v>2139</v>
      </c>
      <c r="C808" s="158">
        <f>39*2</f>
        <v>78</v>
      </c>
      <c r="D808" s="97">
        <v>1</v>
      </c>
      <c r="E808" s="97">
        <v>1</v>
      </c>
      <c r="F808" s="153" t="s">
        <v>1624</v>
      </c>
    </row>
    <row r="809" spans="1:6" ht="12" x14ac:dyDescent="0.2">
      <c r="A809" s="135" t="s">
        <v>1740</v>
      </c>
      <c r="B809" s="157" t="s">
        <v>2139</v>
      </c>
      <c r="C809" s="158">
        <v>28</v>
      </c>
      <c r="D809" s="97">
        <v>1</v>
      </c>
      <c r="E809" s="97">
        <v>1</v>
      </c>
      <c r="F809" s="153" t="s">
        <v>1624</v>
      </c>
    </row>
    <row r="810" spans="1:6" ht="12" x14ac:dyDescent="0.2">
      <c r="A810" s="135" t="s">
        <v>1918</v>
      </c>
      <c r="B810" s="157" t="s">
        <v>2139</v>
      </c>
      <c r="C810" s="158">
        <v>8</v>
      </c>
      <c r="D810" s="97">
        <v>1</v>
      </c>
      <c r="E810" s="97">
        <v>1</v>
      </c>
      <c r="F810" s="153" t="s">
        <v>1624</v>
      </c>
    </row>
    <row r="811" spans="1:6" ht="12" x14ac:dyDescent="0.2">
      <c r="A811" s="135" t="s">
        <v>1739</v>
      </c>
      <c r="B811" s="157" t="s">
        <v>2139</v>
      </c>
      <c r="C811" s="158">
        <v>8</v>
      </c>
      <c r="D811" s="97">
        <v>1</v>
      </c>
      <c r="E811" s="97">
        <v>1</v>
      </c>
      <c r="F811" s="153" t="s">
        <v>1624</v>
      </c>
    </row>
    <row r="812" spans="1:6" ht="12" x14ac:dyDescent="0.2">
      <c r="A812" s="135" t="s">
        <v>1590</v>
      </c>
      <c r="B812" s="157" t="s">
        <v>2139</v>
      </c>
      <c r="C812" s="158">
        <v>6</v>
      </c>
      <c r="D812" s="97">
        <v>1</v>
      </c>
      <c r="E812" s="97">
        <v>1</v>
      </c>
      <c r="F812" s="153" t="s">
        <v>1624</v>
      </c>
    </row>
    <row r="813" spans="1:6" ht="12" x14ac:dyDescent="0.2">
      <c r="A813" s="135" t="s">
        <v>2102</v>
      </c>
      <c r="B813" s="157" t="s">
        <v>2139</v>
      </c>
      <c r="C813" s="158">
        <v>6</v>
      </c>
      <c r="D813" s="97">
        <v>1</v>
      </c>
      <c r="E813" s="97">
        <v>1</v>
      </c>
      <c r="F813" s="153" t="s">
        <v>1624</v>
      </c>
    </row>
    <row r="814" spans="1:6" ht="12" x14ac:dyDescent="0.2">
      <c r="A814" s="135" t="s">
        <v>1924</v>
      </c>
      <c r="B814" s="157" t="s">
        <v>2139</v>
      </c>
      <c r="C814" s="158">
        <v>2</v>
      </c>
      <c r="D814" s="97">
        <v>1</v>
      </c>
      <c r="E814" s="97">
        <v>1</v>
      </c>
      <c r="F814" s="153" t="s">
        <v>1624</v>
      </c>
    </row>
    <row r="815" spans="1:6" ht="12" x14ac:dyDescent="0.2">
      <c r="A815" s="135" t="s">
        <v>1861</v>
      </c>
      <c r="B815" s="157" t="s">
        <v>2139</v>
      </c>
      <c r="C815" s="158">
        <v>2</v>
      </c>
      <c r="D815" s="97">
        <v>1</v>
      </c>
      <c r="E815" s="97">
        <v>1</v>
      </c>
      <c r="F815" s="153" t="s">
        <v>1624</v>
      </c>
    </row>
    <row r="816" spans="1:6" ht="12" x14ac:dyDescent="0.2">
      <c r="A816" s="135" t="s">
        <v>1594</v>
      </c>
      <c r="B816" s="157" t="s">
        <v>2139</v>
      </c>
      <c r="C816" s="158">
        <v>6</v>
      </c>
      <c r="D816" s="97">
        <v>1</v>
      </c>
      <c r="E816" s="97">
        <v>1</v>
      </c>
      <c r="F816" s="153" t="s">
        <v>1624</v>
      </c>
    </row>
    <row r="817" spans="1:6" ht="12" x14ac:dyDescent="0.2">
      <c r="A817" s="135" t="s">
        <v>1921</v>
      </c>
      <c r="B817" s="157" t="s">
        <v>2139</v>
      </c>
      <c r="C817" s="158">
        <f>26*2</f>
        <v>52</v>
      </c>
      <c r="D817" s="97">
        <v>1</v>
      </c>
      <c r="E817" s="97">
        <v>1</v>
      </c>
      <c r="F817" s="153" t="s">
        <v>1624</v>
      </c>
    </row>
    <row r="818" spans="1:6" ht="12" x14ac:dyDescent="0.2">
      <c r="A818" s="135" t="s">
        <v>1992</v>
      </c>
      <c r="B818" s="157" t="s">
        <v>2139</v>
      </c>
      <c r="C818" s="158">
        <f>58*2</f>
        <v>116</v>
      </c>
      <c r="D818" s="97">
        <v>1</v>
      </c>
      <c r="E818" s="97">
        <v>1</v>
      </c>
      <c r="F818" s="153" t="s">
        <v>1624</v>
      </c>
    </row>
    <row r="819" spans="1:6" ht="12" x14ac:dyDescent="0.2">
      <c r="A819" s="135" t="s">
        <v>2067</v>
      </c>
      <c r="B819" s="157" t="s">
        <v>2139</v>
      </c>
      <c r="C819" s="158">
        <v>2</v>
      </c>
      <c r="D819" s="97">
        <v>1</v>
      </c>
      <c r="E819" s="97">
        <v>1</v>
      </c>
      <c r="F819" s="153" t="s">
        <v>1624</v>
      </c>
    </row>
    <row r="820" spans="1:6" ht="12" x14ac:dyDescent="0.2">
      <c r="A820" s="135" t="s">
        <v>1598</v>
      </c>
      <c r="B820" s="157" t="s">
        <v>2139</v>
      </c>
      <c r="C820" s="158">
        <v>66</v>
      </c>
      <c r="D820" s="97">
        <v>1</v>
      </c>
      <c r="E820" s="97">
        <v>1</v>
      </c>
      <c r="F820" s="153" t="s">
        <v>1624</v>
      </c>
    </row>
    <row r="821" spans="1:6" ht="12" x14ac:dyDescent="0.2">
      <c r="A821" s="135" t="s">
        <v>1599</v>
      </c>
      <c r="B821" s="157" t="s">
        <v>2139</v>
      </c>
      <c r="C821" s="158">
        <v>2</v>
      </c>
      <c r="D821" s="97">
        <v>1</v>
      </c>
      <c r="E821" s="97">
        <v>1</v>
      </c>
      <c r="F821" s="153" t="s">
        <v>1624</v>
      </c>
    </row>
    <row r="822" spans="1:6" ht="12" x14ac:dyDescent="0.2">
      <c r="A822" s="135" t="s">
        <v>2093</v>
      </c>
      <c r="B822" s="157" t="s">
        <v>2139</v>
      </c>
      <c r="C822" s="158">
        <v>6</v>
      </c>
      <c r="D822" s="97">
        <v>1</v>
      </c>
      <c r="E822" s="97">
        <v>1</v>
      </c>
      <c r="F822" s="153" t="s">
        <v>1624</v>
      </c>
    </row>
    <row r="823" spans="1:6" ht="12" x14ac:dyDescent="0.2">
      <c r="A823" s="135" t="s">
        <v>2092</v>
      </c>
      <c r="B823" s="157" t="s">
        <v>2139</v>
      </c>
      <c r="C823" s="158">
        <v>8</v>
      </c>
      <c r="D823" s="97">
        <v>1</v>
      </c>
      <c r="E823" s="97">
        <v>1</v>
      </c>
      <c r="F823" s="153" t="s">
        <v>1624</v>
      </c>
    </row>
    <row r="824" spans="1:6" ht="12" x14ac:dyDescent="0.2">
      <c r="A824" s="135" t="s">
        <v>2091</v>
      </c>
      <c r="B824" s="157" t="s">
        <v>2139</v>
      </c>
      <c r="C824" s="158">
        <v>18</v>
      </c>
      <c r="D824" s="97">
        <v>1</v>
      </c>
      <c r="E824" s="97">
        <v>1</v>
      </c>
      <c r="F824" s="153" t="s">
        <v>1624</v>
      </c>
    </row>
    <row r="825" spans="1:6" ht="12" x14ac:dyDescent="0.2">
      <c r="A825" s="135" t="s">
        <v>2090</v>
      </c>
      <c r="B825" s="157" t="s">
        <v>2139</v>
      </c>
      <c r="C825" s="158">
        <v>6</v>
      </c>
      <c r="D825" s="97">
        <v>1</v>
      </c>
      <c r="E825" s="97">
        <v>1</v>
      </c>
      <c r="F825" s="153" t="s">
        <v>1624</v>
      </c>
    </row>
    <row r="826" spans="1:6" ht="12" x14ac:dyDescent="0.2">
      <c r="A826" s="135" t="s">
        <v>2089</v>
      </c>
      <c r="B826" s="157" t="s">
        <v>2139</v>
      </c>
      <c r="C826" s="158">
        <v>6</v>
      </c>
      <c r="D826" s="97">
        <v>1</v>
      </c>
      <c r="E826" s="97">
        <v>1</v>
      </c>
      <c r="F826" s="159" t="s">
        <v>2141</v>
      </c>
    </row>
    <row r="827" spans="1:6" ht="12" x14ac:dyDescent="0.2">
      <c r="A827" s="135" t="s">
        <v>2088</v>
      </c>
      <c r="B827" s="157" t="s">
        <v>2139</v>
      </c>
      <c r="C827" s="158">
        <v>6</v>
      </c>
      <c r="D827" s="97">
        <v>1</v>
      </c>
      <c r="E827" s="97">
        <v>1</v>
      </c>
      <c r="F827" s="153" t="s">
        <v>1624</v>
      </c>
    </row>
    <row r="828" spans="1:6" ht="12" x14ac:dyDescent="0.2">
      <c r="A828" s="135" t="s">
        <v>2087</v>
      </c>
      <c r="B828" s="157" t="s">
        <v>2139</v>
      </c>
      <c r="C828" s="158">
        <v>72</v>
      </c>
      <c r="D828" s="97">
        <v>1</v>
      </c>
      <c r="E828" s="97">
        <v>1</v>
      </c>
      <c r="F828" s="153" t="s">
        <v>1624</v>
      </c>
    </row>
    <row r="829" spans="1:6" ht="12" x14ac:dyDescent="0.2">
      <c r="A829" s="135" t="s">
        <v>1634</v>
      </c>
      <c r="B829" s="157" t="s">
        <v>2139</v>
      </c>
      <c r="C829" s="158">
        <v>4</v>
      </c>
      <c r="D829" s="97">
        <v>1</v>
      </c>
      <c r="E829" s="97">
        <v>1</v>
      </c>
      <c r="F829" s="153" t="s">
        <v>1624</v>
      </c>
    </row>
    <row r="830" spans="1:6" ht="12" x14ac:dyDescent="0.2">
      <c r="A830" s="135" t="s">
        <v>1600</v>
      </c>
      <c r="B830" s="157" t="s">
        <v>2139</v>
      </c>
      <c r="C830" s="158">
        <v>6</v>
      </c>
      <c r="D830" s="97">
        <v>1</v>
      </c>
      <c r="E830" s="97">
        <v>1</v>
      </c>
      <c r="F830" s="153" t="s">
        <v>1624</v>
      </c>
    </row>
    <row r="831" spans="1:6" ht="12" x14ac:dyDescent="0.2">
      <c r="A831" s="135" t="s">
        <v>2086</v>
      </c>
      <c r="B831" s="160" t="s">
        <v>2140</v>
      </c>
      <c r="C831" s="158">
        <v>16</v>
      </c>
      <c r="D831" s="97">
        <v>1</v>
      </c>
      <c r="E831" s="97">
        <v>1</v>
      </c>
      <c r="F831" s="153" t="s">
        <v>1624</v>
      </c>
    </row>
    <row r="832" spans="1:6" ht="12" x14ac:dyDescent="0.2">
      <c r="A832" s="135" t="s">
        <v>2085</v>
      </c>
      <c r="B832" s="160" t="s">
        <v>2140</v>
      </c>
      <c r="C832" s="158">
        <v>8</v>
      </c>
      <c r="D832" s="97">
        <v>1</v>
      </c>
      <c r="E832" s="97">
        <v>1</v>
      </c>
      <c r="F832" s="153" t="s">
        <v>1624</v>
      </c>
    </row>
    <row r="833" spans="1:6" ht="12" x14ac:dyDescent="0.2">
      <c r="A833" s="135" t="s">
        <v>2084</v>
      </c>
      <c r="B833" s="160" t="s">
        <v>2140</v>
      </c>
      <c r="C833" s="158">
        <v>18</v>
      </c>
      <c r="D833" s="97">
        <v>1</v>
      </c>
      <c r="E833" s="97">
        <v>1</v>
      </c>
      <c r="F833" s="153" t="s">
        <v>1624</v>
      </c>
    </row>
    <row r="834" spans="1:6" ht="12" x14ac:dyDescent="0.2">
      <c r="A834" s="135" t="s">
        <v>2083</v>
      </c>
      <c r="B834" s="160" t="s">
        <v>2140</v>
      </c>
      <c r="C834" s="158">
        <v>4</v>
      </c>
      <c r="D834" s="97">
        <v>1</v>
      </c>
      <c r="E834" s="97">
        <v>1</v>
      </c>
      <c r="F834" s="153" t="s">
        <v>1624</v>
      </c>
    </row>
    <row r="835" spans="1:6" ht="12" x14ac:dyDescent="0.2">
      <c r="A835" s="135" t="s">
        <v>2082</v>
      </c>
      <c r="B835" s="160" t="s">
        <v>2140</v>
      </c>
      <c r="C835" s="158">
        <v>2</v>
      </c>
      <c r="D835" s="97">
        <v>1</v>
      </c>
      <c r="E835" s="97">
        <v>1</v>
      </c>
      <c r="F835" s="153" t="s">
        <v>1624</v>
      </c>
    </row>
    <row r="836" spans="1:6" ht="12" x14ac:dyDescent="0.2">
      <c r="A836" s="135" t="s">
        <v>2081</v>
      </c>
      <c r="B836" s="160" t="s">
        <v>2140</v>
      </c>
      <c r="C836" s="158">
        <v>6</v>
      </c>
      <c r="D836" s="97">
        <v>1</v>
      </c>
      <c r="E836" s="97">
        <v>1</v>
      </c>
      <c r="F836" s="153" t="s">
        <v>1624</v>
      </c>
    </row>
    <row r="837" spans="1:6" ht="12" x14ac:dyDescent="0.2">
      <c r="A837" s="135" t="s">
        <v>2080</v>
      </c>
      <c r="B837" s="160" t="s">
        <v>2140</v>
      </c>
      <c r="C837" s="158">
        <v>6</v>
      </c>
      <c r="D837" s="97">
        <v>1</v>
      </c>
      <c r="E837" s="97">
        <v>1</v>
      </c>
      <c r="F837" s="153" t="s">
        <v>1624</v>
      </c>
    </row>
    <row r="838" spans="1:6" ht="12" x14ac:dyDescent="0.2">
      <c r="A838" s="135" t="s">
        <v>1930</v>
      </c>
      <c r="B838" s="160" t="s">
        <v>2140</v>
      </c>
      <c r="C838" s="158">
        <v>16</v>
      </c>
      <c r="D838" s="97">
        <v>1</v>
      </c>
      <c r="E838" s="97">
        <v>1</v>
      </c>
      <c r="F838" s="153" t="s">
        <v>1624</v>
      </c>
    </row>
    <row r="839" spans="1:6" ht="12" x14ac:dyDescent="0.2">
      <c r="A839" s="135" t="s">
        <v>2079</v>
      </c>
      <c r="B839" s="160" t="s">
        <v>2140</v>
      </c>
      <c r="C839" s="158">
        <v>2</v>
      </c>
      <c r="D839" s="97">
        <v>1</v>
      </c>
      <c r="E839" s="97">
        <v>1</v>
      </c>
      <c r="F839" s="153" t="s">
        <v>1624</v>
      </c>
    </row>
    <row r="840" spans="1:6" ht="12" x14ac:dyDescent="0.2">
      <c r="A840" s="135" t="s">
        <v>1931</v>
      </c>
      <c r="B840" s="160" t="s">
        <v>2140</v>
      </c>
      <c r="C840" s="158">
        <v>6</v>
      </c>
      <c r="D840" s="97">
        <v>1</v>
      </c>
      <c r="E840" s="97">
        <v>1</v>
      </c>
      <c r="F840" s="153" t="s">
        <v>1624</v>
      </c>
    </row>
    <row r="841" spans="1:6" ht="12" x14ac:dyDescent="0.2">
      <c r="A841" s="135" t="s">
        <v>1914</v>
      </c>
      <c r="B841" s="160" t="s">
        <v>2140</v>
      </c>
      <c r="C841" s="158">
        <v>8</v>
      </c>
      <c r="D841" s="97">
        <v>1</v>
      </c>
      <c r="E841" s="97">
        <v>1</v>
      </c>
      <c r="F841" s="153" t="s">
        <v>1624</v>
      </c>
    </row>
    <row r="842" spans="1:6" ht="12" x14ac:dyDescent="0.2">
      <c r="A842" s="135" t="s">
        <v>1933</v>
      </c>
      <c r="B842" s="160" t="s">
        <v>2140</v>
      </c>
      <c r="C842" s="158">
        <v>6</v>
      </c>
      <c r="D842" s="97">
        <v>1</v>
      </c>
      <c r="E842" s="97">
        <v>1</v>
      </c>
      <c r="F842" s="153" t="s">
        <v>1624</v>
      </c>
    </row>
    <row r="843" spans="1:6" ht="12" x14ac:dyDescent="0.2">
      <c r="A843" s="135" t="s">
        <v>1916</v>
      </c>
      <c r="B843" s="160" t="s">
        <v>2140</v>
      </c>
      <c r="C843" s="158">
        <v>2</v>
      </c>
      <c r="D843" s="97">
        <v>1</v>
      </c>
      <c r="E843" s="97">
        <v>1</v>
      </c>
      <c r="F843" s="153" t="s">
        <v>1624</v>
      </c>
    </row>
    <row r="844" spans="1:6" ht="12" x14ac:dyDescent="0.2">
      <c r="A844" s="135" t="s">
        <v>1916</v>
      </c>
      <c r="B844" s="160" t="s">
        <v>2140</v>
      </c>
      <c r="C844" s="158">
        <v>30</v>
      </c>
      <c r="D844" s="97">
        <v>1</v>
      </c>
      <c r="E844" s="97">
        <v>1</v>
      </c>
      <c r="F844" s="153" t="s">
        <v>1624</v>
      </c>
    </row>
    <row r="845" spans="1:6" ht="12" x14ac:dyDescent="0.2">
      <c r="A845" s="135" t="s">
        <v>2160</v>
      </c>
      <c r="B845" s="160" t="s">
        <v>2140</v>
      </c>
      <c r="C845" s="158">
        <v>14</v>
      </c>
      <c r="D845" s="97">
        <v>1</v>
      </c>
      <c r="E845" s="97">
        <v>1</v>
      </c>
      <c r="F845" s="153" t="s">
        <v>1624</v>
      </c>
    </row>
    <row r="846" spans="1:6" ht="12" x14ac:dyDescent="0.2">
      <c r="A846" s="135" t="s">
        <v>2039</v>
      </c>
      <c r="B846" s="160" t="s">
        <v>2140</v>
      </c>
      <c r="C846" s="158">
        <v>1</v>
      </c>
      <c r="D846" s="97">
        <v>1</v>
      </c>
      <c r="E846" s="97">
        <v>1</v>
      </c>
      <c r="F846" s="153" t="s">
        <v>1624</v>
      </c>
    </row>
    <row r="847" spans="1:6" ht="12" x14ac:dyDescent="0.2">
      <c r="A847" s="135" t="s">
        <v>1737</v>
      </c>
      <c r="B847" s="160" t="s">
        <v>2140</v>
      </c>
      <c r="C847" s="158">
        <v>1</v>
      </c>
      <c r="D847" s="97">
        <v>1</v>
      </c>
      <c r="E847" s="97">
        <v>1</v>
      </c>
      <c r="F847" s="159" t="s">
        <v>2142</v>
      </c>
    </row>
    <row r="848" spans="1:6" ht="12" x14ac:dyDescent="0.2">
      <c r="A848" s="135" t="s">
        <v>2159</v>
      </c>
      <c r="B848" s="160" t="s">
        <v>2140</v>
      </c>
      <c r="C848" s="158">
        <v>8</v>
      </c>
      <c r="D848" s="97">
        <v>1</v>
      </c>
      <c r="E848" s="97">
        <v>1</v>
      </c>
      <c r="F848" s="153" t="s">
        <v>1624</v>
      </c>
    </row>
    <row r="849" spans="1:6" ht="12" x14ac:dyDescent="0.2">
      <c r="A849" s="135" t="s">
        <v>2158</v>
      </c>
      <c r="B849" s="160" t="s">
        <v>2140</v>
      </c>
      <c r="C849" s="158">
        <v>16</v>
      </c>
      <c r="D849" s="97">
        <v>1</v>
      </c>
      <c r="E849" s="97">
        <v>1</v>
      </c>
      <c r="F849" s="153" t="s">
        <v>1624</v>
      </c>
    </row>
    <row r="850" spans="1:6" ht="12" x14ac:dyDescent="0.2">
      <c r="A850" s="135" t="s">
        <v>2076</v>
      </c>
      <c r="B850" s="160" t="s">
        <v>2140</v>
      </c>
      <c r="C850" s="158">
        <v>2</v>
      </c>
      <c r="D850" s="97">
        <v>1</v>
      </c>
      <c r="E850" s="97">
        <v>1</v>
      </c>
      <c r="F850" s="153" t="s">
        <v>1624</v>
      </c>
    </row>
    <row r="851" spans="1:6" ht="12" x14ac:dyDescent="0.2">
      <c r="A851" s="135" t="s">
        <v>2075</v>
      </c>
      <c r="B851" s="160" t="s">
        <v>2140</v>
      </c>
      <c r="C851" s="158">
        <v>1</v>
      </c>
      <c r="D851" s="97">
        <v>1</v>
      </c>
      <c r="E851" s="97">
        <v>1</v>
      </c>
      <c r="F851" s="153" t="s">
        <v>1624</v>
      </c>
    </row>
    <row r="852" spans="1:6" ht="12" x14ac:dyDescent="0.2">
      <c r="A852" s="135" t="s">
        <v>2075</v>
      </c>
      <c r="B852" s="160" t="s">
        <v>2140</v>
      </c>
      <c r="C852" s="158">
        <v>1</v>
      </c>
      <c r="D852" s="97">
        <v>1</v>
      </c>
      <c r="E852" s="97">
        <v>1</v>
      </c>
      <c r="F852" s="153" t="s">
        <v>1624</v>
      </c>
    </row>
    <row r="853" spans="1:6" ht="12" x14ac:dyDescent="0.2">
      <c r="A853" s="135" t="s">
        <v>2074</v>
      </c>
      <c r="B853" s="160" t="s">
        <v>2140</v>
      </c>
      <c r="C853" s="158">
        <v>2</v>
      </c>
      <c r="D853" s="97">
        <v>1</v>
      </c>
      <c r="E853" s="97">
        <v>1</v>
      </c>
      <c r="F853" s="153" t="s">
        <v>1624</v>
      </c>
    </row>
    <row r="854" spans="1:6" ht="12" x14ac:dyDescent="0.2">
      <c r="A854" s="135" t="s">
        <v>2041</v>
      </c>
      <c r="B854" s="160" t="s">
        <v>2140</v>
      </c>
      <c r="C854" s="158">
        <v>2</v>
      </c>
      <c r="D854" s="97">
        <v>1</v>
      </c>
      <c r="E854" s="97">
        <v>1</v>
      </c>
      <c r="F854" s="153" t="s">
        <v>1624</v>
      </c>
    </row>
    <row r="855" spans="1:6" ht="12" x14ac:dyDescent="0.2">
      <c r="A855" s="135" t="s">
        <v>2042</v>
      </c>
      <c r="B855" s="160" t="s">
        <v>2140</v>
      </c>
      <c r="C855" s="158">
        <v>4</v>
      </c>
      <c r="D855" s="97">
        <v>1</v>
      </c>
      <c r="E855" s="97">
        <v>1</v>
      </c>
      <c r="F855" s="153" t="s">
        <v>1624</v>
      </c>
    </row>
    <row r="856" spans="1:6" ht="12" x14ac:dyDescent="0.2">
      <c r="A856" s="135" t="s">
        <v>2073</v>
      </c>
      <c r="B856" s="160" t="s">
        <v>2140</v>
      </c>
      <c r="C856" s="158">
        <v>2</v>
      </c>
      <c r="D856" s="97">
        <v>1</v>
      </c>
      <c r="E856" s="97">
        <v>1</v>
      </c>
      <c r="F856" s="153" t="s">
        <v>1624</v>
      </c>
    </row>
    <row r="857" spans="1:6" ht="12" x14ac:dyDescent="0.2">
      <c r="A857" s="135" t="s">
        <v>1965</v>
      </c>
      <c r="B857" s="160" t="s">
        <v>2140</v>
      </c>
      <c r="C857" s="158">
        <v>6</v>
      </c>
      <c r="D857" s="97">
        <v>1</v>
      </c>
      <c r="E857" s="97">
        <v>1</v>
      </c>
      <c r="F857" s="153" t="s">
        <v>1624</v>
      </c>
    </row>
    <row r="858" spans="1:6" ht="12" x14ac:dyDescent="0.2">
      <c r="A858" s="135" t="s">
        <v>1594</v>
      </c>
      <c r="B858" s="160" t="s">
        <v>2140</v>
      </c>
      <c r="C858" s="158">
        <v>10</v>
      </c>
      <c r="D858" s="97">
        <v>1</v>
      </c>
      <c r="E858" s="97">
        <v>1</v>
      </c>
      <c r="F858" s="153" t="s">
        <v>1624</v>
      </c>
    </row>
    <row r="859" spans="1:6" ht="12" x14ac:dyDescent="0.2">
      <c r="A859" s="135" t="s">
        <v>1922</v>
      </c>
      <c r="B859" s="160" t="s">
        <v>2140</v>
      </c>
      <c r="C859" s="158">
        <v>6</v>
      </c>
      <c r="D859" s="97">
        <v>1</v>
      </c>
      <c r="E859" s="97">
        <v>1</v>
      </c>
      <c r="F859" s="153" t="s">
        <v>1624</v>
      </c>
    </row>
  </sheetData>
  <conditionalFormatting sqref="A1:B1048576 F1:F1048576">
    <cfRule type="duplicateValues" dxfId="3" priority="1"/>
  </conditionalFormatting>
  <pageMargins left="0.7" right="0.7" top="0.75" bottom="0.75" header="0.3" footer="0.3"/>
  <pageSetup paperSize="9" orientation="portrait" verticalDpi="0" r:id="rId1"/>
  <ignoredErrors>
    <ignoredError sqref="B1:B2 F732:F74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5"/>
  <sheetViews>
    <sheetView topLeftCell="A7" workbookViewId="0">
      <selection activeCell="J13" sqref="J13"/>
    </sheetView>
  </sheetViews>
  <sheetFormatPr defaultRowHeight="15" x14ac:dyDescent="0.25"/>
  <cols>
    <col min="2" max="2" width="17.85546875" customWidth="1"/>
    <col min="3" max="3" width="12" style="123" customWidth="1"/>
    <col min="4" max="4" width="5.28515625" style="123" bestFit="1" customWidth="1"/>
    <col min="5" max="5" width="9.140625" style="123" customWidth="1"/>
    <col min="6" max="6" width="11.42578125" style="1" customWidth="1"/>
  </cols>
  <sheetData>
    <row r="2" spans="2:6" x14ac:dyDescent="0.25">
      <c r="B2" s="121" t="s">
        <v>1900</v>
      </c>
      <c r="C2" s="122" t="s">
        <v>1901</v>
      </c>
      <c r="D2" s="122" t="s">
        <v>1902</v>
      </c>
      <c r="E2" s="122" t="s">
        <v>2143</v>
      </c>
      <c r="F2" s="120" t="s">
        <v>1903</v>
      </c>
    </row>
    <row r="3" spans="2:6" x14ac:dyDescent="0.25">
      <c r="B3" s="20" t="s">
        <v>1904</v>
      </c>
      <c r="C3" s="39">
        <v>102020</v>
      </c>
      <c r="D3" s="39" t="s">
        <v>2144</v>
      </c>
      <c r="E3" s="4">
        <v>1</v>
      </c>
      <c r="F3" s="4">
        <v>3000</v>
      </c>
    </row>
    <row r="4" spans="2:6" x14ac:dyDescent="0.25">
      <c r="B4" s="20" t="s">
        <v>1905</v>
      </c>
      <c r="C4" s="39">
        <v>102020</v>
      </c>
      <c r="D4" s="39" t="s">
        <v>2144</v>
      </c>
      <c r="E4" s="4">
        <v>1</v>
      </c>
      <c r="F4" s="4">
        <v>4350</v>
      </c>
    </row>
    <row r="5" spans="2:6" x14ac:dyDescent="0.25">
      <c r="B5" s="20" t="s">
        <v>1906</v>
      </c>
      <c r="C5" s="39">
        <v>102020</v>
      </c>
      <c r="D5" s="39" t="s">
        <v>2144</v>
      </c>
      <c r="E5" s="4">
        <v>1</v>
      </c>
      <c r="F5" s="4">
        <v>4950</v>
      </c>
    </row>
    <row r="6" spans="2:6" x14ac:dyDescent="0.25">
      <c r="B6" s="20" t="s">
        <v>1907</v>
      </c>
      <c r="C6" s="39">
        <v>102020</v>
      </c>
      <c r="D6" s="39" t="s">
        <v>2144</v>
      </c>
      <c r="E6" s="4">
        <v>1</v>
      </c>
      <c r="F6" s="4">
        <v>3000</v>
      </c>
    </row>
    <row r="7" spans="2:6" x14ac:dyDescent="0.25">
      <c r="B7" s="20" t="s">
        <v>1908</v>
      </c>
      <c r="C7" s="39">
        <v>102020</v>
      </c>
      <c r="D7" s="39" t="s">
        <v>2144</v>
      </c>
      <c r="E7" s="4">
        <v>1</v>
      </c>
      <c r="F7" s="4">
        <v>3650</v>
      </c>
    </row>
    <row r="8" spans="2:6" x14ac:dyDescent="0.25">
      <c r="B8" s="20" t="s">
        <v>1909</v>
      </c>
      <c r="C8" s="39">
        <v>102020</v>
      </c>
      <c r="D8" s="39" t="s">
        <v>2144</v>
      </c>
      <c r="E8" s="4">
        <v>1</v>
      </c>
      <c r="F8" s="4">
        <v>3050</v>
      </c>
    </row>
    <row r="9" spans="2:6" x14ac:dyDescent="0.25">
      <c r="B9" s="20" t="s">
        <v>1910</v>
      </c>
      <c r="C9" s="39">
        <v>102020</v>
      </c>
      <c r="D9" s="39" t="s">
        <v>2144</v>
      </c>
      <c r="E9" s="4">
        <v>1</v>
      </c>
      <c r="F9" s="4">
        <v>4750</v>
      </c>
    </row>
    <row r="10" spans="2:6" x14ac:dyDescent="0.25">
      <c r="B10" s="20" t="s">
        <v>1876</v>
      </c>
      <c r="C10" s="39">
        <v>102020</v>
      </c>
      <c r="D10" s="39" t="s">
        <v>2144</v>
      </c>
      <c r="E10" s="4">
        <v>1</v>
      </c>
      <c r="F10" s="4">
        <v>1900</v>
      </c>
    </row>
    <row r="11" spans="2:6" x14ac:dyDescent="0.25">
      <c r="B11" s="20" t="s">
        <v>1911</v>
      </c>
      <c r="C11" s="39">
        <v>104630</v>
      </c>
      <c r="D11" s="39" t="s">
        <v>2144</v>
      </c>
      <c r="E11" s="4">
        <v>1</v>
      </c>
      <c r="F11" s="4">
        <v>3250</v>
      </c>
    </row>
    <row r="12" spans="2:6" x14ac:dyDescent="0.25">
      <c r="B12" s="20" t="s">
        <v>1912</v>
      </c>
      <c r="C12" s="39">
        <v>104630</v>
      </c>
      <c r="D12" s="39" t="s">
        <v>2144</v>
      </c>
      <c r="E12" s="4">
        <v>1</v>
      </c>
      <c r="F12" s="4">
        <v>3000</v>
      </c>
    </row>
    <row r="13" spans="2:6" x14ac:dyDescent="0.25">
      <c r="B13" s="20" t="s">
        <v>1913</v>
      </c>
      <c r="C13" s="39">
        <v>104630</v>
      </c>
      <c r="D13" s="39" t="s">
        <v>2144</v>
      </c>
      <c r="E13" s="4">
        <v>1</v>
      </c>
      <c r="F13" s="4">
        <v>2950</v>
      </c>
    </row>
    <row r="14" spans="2:6" x14ac:dyDescent="0.25">
      <c r="B14" s="20" t="s">
        <v>1905</v>
      </c>
      <c r="C14" s="39">
        <v>104630</v>
      </c>
      <c r="D14" s="39" t="s">
        <v>2144</v>
      </c>
      <c r="E14" s="4">
        <v>1</v>
      </c>
      <c r="F14" s="4">
        <v>2850</v>
      </c>
    </row>
    <row r="15" spans="2:6" x14ac:dyDescent="0.25">
      <c r="B15" s="20" t="s">
        <v>1889</v>
      </c>
      <c r="C15" s="39">
        <v>104630</v>
      </c>
      <c r="D15" s="39" t="s">
        <v>2144</v>
      </c>
      <c r="E15" s="4">
        <v>4</v>
      </c>
      <c r="F15" s="4">
        <v>2000</v>
      </c>
    </row>
    <row r="16" spans="2:6" x14ac:dyDescent="0.25">
      <c r="B16" s="20" t="s">
        <v>1914</v>
      </c>
      <c r="C16" s="39">
        <v>104630</v>
      </c>
      <c r="D16" s="39" t="s">
        <v>2144</v>
      </c>
      <c r="E16" s="4">
        <v>2</v>
      </c>
      <c r="F16" s="4">
        <v>1300</v>
      </c>
    </row>
    <row r="17" spans="2:6" x14ac:dyDescent="0.25">
      <c r="B17" s="20" t="s">
        <v>1915</v>
      </c>
      <c r="C17" s="39">
        <v>104630</v>
      </c>
      <c r="D17" s="39" t="s">
        <v>2144</v>
      </c>
      <c r="E17" s="4">
        <v>1</v>
      </c>
      <c r="F17" s="4">
        <v>2000</v>
      </c>
    </row>
    <row r="18" spans="2:6" x14ac:dyDescent="0.25">
      <c r="B18" s="20" t="s">
        <v>1916</v>
      </c>
      <c r="C18" s="39">
        <v>104630</v>
      </c>
      <c r="D18" s="39" t="s">
        <v>2144</v>
      </c>
      <c r="E18" s="4">
        <v>1</v>
      </c>
      <c r="F18" s="4">
        <v>1900</v>
      </c>
    </row>
    <row r="19" spans="2:6" x14ac:dyDescent="0.25">
      <c r="B19" s="20" t="s">
        <v>1906</v>
      </c>
      <c r="C19" s="39">
        <v>104630</v>
      </c>
      <c r="D19" s="39" t="s">
        <v>2144</v>
      </c>
      <c r="E19" s="4">
        <v>1</v>
      </c>
      <c r="F19" s="4">
        <v>1800</v>
      </c>
    </row>
    <row r="20" spans="2:6" x14ac:dyDescent="0.25">
      <c r="B20" s="20" t="s">
        <v>1889</v>
      </c>
      <c r="C20" s="39">
        <v>104630</v>
      </c>
      <c r="D20" s="39" t="s">
        <v>2144</v>
      </c>
      <c r="E20" s="4">
        <v>3</v>
      </c>
      <c r="F20" s="4">
        <v>2200</v>
      </c>
    </row>
    <row r="21" spans="2:6" x14ac:dyDescent="0.25">
      <c r="B21" s="20" t="s">
        <v>1889</v>
      </c>
      <c r="C21" s="39">
        <v>104630</v>
      </c>
      <c r="D21" s="39" t="s">
        <v>2144</v>
      </c>
      <c r="E21" s="4">
        <v>1</v>
      </c>
      <c r="F21" s="4">
        <v>2600</v>
      </c>
    </row>
    <row r="22" spans="2:6" x14ac:dyDescent="0.25">
      <c r="B22" s="20" t="s">
        <v>1917</v>
      </c>
      <c r="C22" s="39">
        <v>104630</v>
      </c>
      <c r="D22" s="39" t="s">
        <v>2144</v>
      </c>
      <c r="E22" s="4">
        <v>1</v>
      </c>
      <c r="F22" s="4">
        <v>3650</v>
      </c>
    </row>
    <row r="23" spans="2:6" x14ac:dyDescent="0.25">
      <c r="B23" s="20" t="s">
        <v>1918</v>
      </c>
      <c r="C23" s="39">
        <v>104630</v>
      </c>
      <c r="D23" s="39" t="s">
        <v>2144</v>
      </c>
      <c r="E23" s="4">
        <v>1</v>
      </c>
      <c r="F23" s="4">
        <v>3500</v>
      </c>
    </row>
    <row r="24" spans="2:6" x14ac:dyDescent="0.25">
      <c r="B24" s="20" t="s">
        <v>1919</v>
      </c>
      <c r="C24" s="39">
        <v>104630</v>
      </c>
      <c r="D24" s="39" t="s">
        <v>2144</v>
      </c>
      <c r="E24" s="4">
        <v>1</v>
      </c>
      <c r="F24" s="4">
        <v>3300</v>
      </c>
    </row>
    <row r="25" spans="2:6" x14ac:dyDescent="0.25">
      <c r="B25" s="20" t="s">
        <v>1920</v>
      </c>
      <c r="C25" s="39">
        <v>104630</v>
      </c>
      <c r="D25" s="39" t="s">
        <v>2144</v>
      </c>
      <c r="E25" s="4">
        <v>1</v>
      </c>
      <c r="F25" s="4">
        <v>3650</v>
      </c>
    </row>
    <row r="26" spans="2:6" x14ac:dyDescent="0.25">
      <c r="B26" s="20" t="s">
        <v>1913</v>
      </c>
      <c r="C26" s="39">
        <v>104630</v>
      </c>
      <c r="D26" s="39" t="s">
        <v>2144</v>
      </c>
      <c r="E26" s="4">
        <v>1</v>
      </c>
      <c r="F26" s="4">
        <v>2800</v>
      </c>
    </row>
    <row r="27" spans="2:6" x14ac:dyDescent="0.25">
      <c r="B27" s="20" t="s">
        <v>1921</v>
      </c>
      <c r="C27" s="39">
        <v>104630</v>
      </c>
      <c r="D27" s="39" t="s">
        <v>2144</v>
      </c>
      <c r="E27" s="4">
        <v>1</v>
      </c>
      <c r="F27" s="4">
        <v>2500</v>
      </c>
    </row>
    <row r="28" spans="2:6" x14ac:dyDescent="0.25">
      <c r="B28" s="20" t="s">
        <v>1922</v>
      </c>
      <c r="C28" s="39">
        <v>104630</v>
      </c>
      <c r="D28" s="39" t="s">
        <v>2144</v>
      </c>
      <c r="E28" s="4">
        <v>1</v>
      </c>
      <c r="F28" s="4">
        <v>2600</v>
      </c>
    </row>
    <row r="29" spans="2:6" x14ac:dyDescent="0.25">
      <c r="B29" s="20" t="s">
        <v>1915</v>
      </c>
      <c r="C29" s="39">
        <v>104630</v>
      </c>
      <c r="D29" s="39" t="s">
        <v>2144</v>
      </c>
      <c r="E29" s="4">
        <v>2</v>
      </c>
      <c r="F29" s="4">
        <v>2100</v>
      </c>
    </row>
    <row r="30" spans="2:6" x14ac:dyDescent="0.25">
      <c r="B30" s="20" t="s">
        <v>1923</v>
      </c>
      <c r="C30" s="39">
        <v>104630</v>
      </c>
      <c r="D30" s="39" t="s">
        <v>2144</v>
      </c>
      <c r="E30" s="4">
        <v>1</v>
      </c>
      <c r="F30" s="4">
        <v>3050</v>
      </c>
    </row>
    <row r="31" spans="2:6" x14ac:dyDescent="0.25">
      <c r="B31" s="20" t="s">
        <v>1906</v>
      </c>
      <c r="C31" s="39">
        <v>104720</v>
      </c>
      <c r="D31" s="39" t="s">
        <v>2144</v>
      </c>
      <c r="E31" s="4">
        <v>1</v>
      </c>
      <c r="F31" s="4">
        <v>3200</v>
      </c>
    </row>
    <row r="32" spans="2:6" x14ac:dyDescent="0.25">
      <c r="B32" s="20" t="s">
        <v>1882</v>
      </c>
      <c r="C32" s="39">
        <v>104720</v>
      </c>
      <c r="D32" s="39" t="s">
        <v>2144</v>
      </c>
      <c r="E32" s="4">
        <v>1</v>
      </c>
      <c r="F32" s="4">
        <v>4500</v>
      </c>
    </row>
    <row r="33" spans="2:6" x14ac:dyDescent="0.25">
      <c r="B33" s="20" t="s">
        <v>1924</v>
      </c>
      <c r="C33" s="39">
        <v>104720</v>
      </c>
      <c r="D33" s="39" t="s">
        <v>2144</v>
      </c>
      <c r="E33" s="4">
        <v>1</v>
      </c>
      <c r="F33" s="4">
        <v>5000</v>
      </c>
    </row>
    <row r="34" spans="2:6" x14ac:dyDescent="0.25">
      <c r="B34" s="20" t="s">
        <v>1925</v>
      </c>
      <c r="C34" s="39">
        <v>104720</v>
      </c>
      <c r="D34" s="39" t="s">
        <v>2144</v>
      </c>
      <c r="E34" s="4">
        <v>1</v>
      </c>
      <c r="F34" s="4">
        <v>3100</v>
      </c>
    </row>
    <row r="35" spans="2:6" x14ac:dyDescent="0.25">
      <c r="B35" s="20" t="s">
        <v>1904</v>
      </c>
      <c r="C35" s="39">
        <v>104720</v>
      </c>
      <c r="D35" s="39" t="s">
        <v>2144</v>
      </c>
      <c r="E35" s="4">
        <v>1</v>
      </c>
      <c r="F35" s="4">
        <v>2600</v>
      </c>
    </row>
    <row r="36" spans="2:6" x14ac:dyDescent="0.25">
      <c r="B36" s="20" t="s">
        <v>1926</v>
      </c>
      <c r="C36" s="39">
        <v>104720</v>
      </c>
      <c r="D36" s="39" t="s">
        <v>2144</v>
      </c>
      <c r="E36" s="4">
        <v>1</v>
      </c>
      <c r="F36" s="4">
        <v>5000</v>
      </c>
    </row>
    <row r="37" spans="2:6" x14ac:dyDescent="0.25">
      <c r="B37" s="20" t="s">
        <v>1927</v>
      </c>
      <c r="C37" s="39">
        <v>104720</v>
      </c>
      <c r="D37" s="39" t="s">
        <v>2144</v>
      </c>
      <c r="E37" s="4">
        <v>1</v>
      </c>
      <c r="F37" s="4">
        <v>4000</v>
      </c>
    </row>
    <row r="38" spans="2:6" x14ac:dyDescent="0.25">
      <c r="B38" s="20" t="s">
        <v>1928</v>
      </c>
      <c r="C38" s="39">
        <v>104720</v>
      </c>
      <c r="D38" s="39" t="s">
        <v>2144</v>
      </c>
      <c r="E38" s="4">
        <v>1</v>
      </c>
      <c r="F38" s="4">
        <v>4100</v>
      </c>
    </row>
    <row r="39" spans="2:6" x14ac:dyDescent="0.25">
      <c r="B39" s="20" t="s">
        <v>1895</v>
      </c>
      <c r="C39" s="39">
        <v>104720</v>
      </c>
      <c r="D39" s="39" t="s">
        <v>2144</v>
      </c>
      <c r="E39" s="4">
        <v>1</v>
      </c>
      <c r="F39" s="4">
        <v>4200</v>
      </c>
    </row>
    <row r="40" spans="2:6" x14ac:dyDescent="0.25">
      <c r="B40" s="20" t="s">
        <v>1913</v>
      </c>
      <c r="C40" s="39">
        <v>104720</v>
      </c>
      <c r="D40" s="39" t="s">
        <v>2144</v>
      </c>
      <c r="E40" s="4">
        <v>1</v>
      </c>
      <c r="F40" s="4">
        <v>3850</v>
      </c>
    </row>
    <row r="41" spans="2:6" x14ac:dyDescent="0.25">
      <c r="B41" s="20" t="s">
        <v>1909</v>
      </c>
      <c r="C41" s="39">
        <v>104720</v>
      </c>
      <c r="D41" s="39" t="s">
        <v>2144</v>
      </c>
      <c r="E41" s="4">
        <v>1</v>
      </c>
      <c r="F41" s="4">
        <v>3750</v>
      </c>
    </row>
    <row r="42" spans="2:6" x14ac:dyDescent="0.25">
      <c r="B42" s="20" t="s">
        <v>1918</v>
      </c>
      <c r="C42" s="39">
        <v>104720</v>
      </c>
      <c r="D42" s="39" t="s">
        <v>2144</v>
      </c>
      <c r="E42" s="4">
        <v>1</v>
      </c>
      <c r="F42" s="4">
        <v>1950</v>
      </c>
    </row>
    <row r="43" spans="2:6" x14ac:dyDescent="0.25">
      <c r="B43" s="20" t="s">
        <v>1929</v>
      </c>
      <c r="C43" s="39">
        <v>101020</v>
      </c>
      <c r="D43" s="39" t="s">
        <v>2144</v>
      </c>
      <c r="E43" s="4">
        <v>1</v>
      </c>
      <c r="F43" s="4">
        <v>3300</v>
      </c>
    </row>
    <row r="44" spans="2:6" x14ac:dyDescent="0.25">
      <c r="B44" s="20" t="s">
        <v>1930</v>
      </c>
      <c r="C44" s="39">
        <v>101020</v>
      </c>
      <c r="D44" s="39" t="s">
        <v>2144</v>
      </c>
      <c r="E44" s="4">
        <v>1</v>
      </c>
      <c r="F44" s="4">
        <v>3900</v>
      </c>
    </row>
    <row r="45" spans="2:6" x14ac:dyDescent="0.25">
      <c r="B45" s="20" t="s">
        <v>1931</v>
      </c>
      <c r="C45" s="39">
        <v>101020</v>
      </c>
      <c r="D45" s="39" t="s">
        <v>2144</v>
      </c>
      <c r="E45" s="4">
        <v>1</v>
      </c>
      <c r="F45" s="4">
        <v>4400</v>
      </c>
    </row>
    <row r="46" spans="2:6" x14ac:dyDescent="0.25">
      <c r="B46" s="20" t="s">
        <v>1916</v>
      </c>
      <c r="C46" s="39">
        <v>101020</v>
      </c>
      <c r="D46" s="39" t="s">
        <v>2144</v>
      </c>
      <c r="E46" s="4">
        <v>1</v>
      </c>
      <c r="F46" s="4">
        <v>2150</v>
      </c>
    </row>
    <row r="47" spans="2:6" x14ac:dyDescent="0.25">
      <c r="B47" s="20" t="s">
        <v>1932</v>
      </c>
      <c r="C47" s="39">
        <v>101020</v>
      </c>
      <c r="D47" s="39" t="s">
        <v>2144</v>
      </c>
      <c r="E47" s="4">
        <v>1</v>
      </c>
      <c r="F47" s="4">
        <v>1800</v>
      </c>
    </row>
    <row r="48" spans="2:6" x14ac:dyDescent="0.25">
      <c r="B48" s="20" t="s">
        <v>1914</v>
      </c>
      <c r="C48" s="39">
        <v>101020</v>
      </c>
      <c r="D48" s="39" t="s">
        <v>2144</v>
      </c>
      <c r="E48" s="4">
        <v>1</v>
      </c>
      <c r="F48" s="4">
        <v>1850</v>
      </c>
    </row>
    <row r="49" spans="2:6" x14ac:dyDescent="0.25">
      <c r="B49" s="20" t="s">
        <v>1889</v>
      </c>
      <c r="C49" s="39">
        <v>101020</v>
      </c>
      <c r="D49" s="39" t="s">
        <v>2144</v>
      </c>
      <c r="E49" s="4">
        <v>1</v>
      </c>
      <c r="F49" s="4">
        <v>1850</v>
      </c>
    </row>
    <row r="50" spans="2:6" x14ac:dyDescent="0.25">
      <c r="B50" s="20" t="s">
        <v>1930</v>
      </c>
      <c r="C50" s="39">
        <v>101020</v>
      </c>
      <c r="D50" s="39" t="s">
        <v>2144</v>
      </c>
      <c r="E50" s="4">
        <v>1</v>
      </c>
      <c r="F50" s="4">
        <v>1800</v>
      </c>
    </row>
    <row r="51" spans="2:6" x14ac:dyDescent="0.25">
      <c r="B51" s="20" t="s">
        <v>1933</v>
      </c>
      <c r="C51" s="39">
        <v>101020</v>
      </c>
      <c r="D51" s="39" t="s">
        <v>2144</v>
      </c>
      <c r="E51" s="4">
        <v>1</v>
      </c>
      <c r="F51" s="4">
        <v>1350</v>
      </c>
    </row>
    <row r="52" spans="2:6" x14ac:dyDescent="0.25">
      <c r="B52" s="20" t="s">
        <v>1927</v>
      </c>
      <c r="C52" s="39">
        <v>7022</v>
      </c>
      <c r="D52" s="39" t="s">
        <v>2144</v>
      </c>
      <c r="E52" s="4">
        <v>1</v>
      </c>
      <c r="F52" s="4">
        <v>2900</v>
      </c>
    </row>
    <row r="53" spans="2:6" x14ac:dyDescent="0.25">
      <c r="B53" s="20" t="s">
        <v>1934</v>
      </c>
      <c r="C53" s="39">
        <v>7022</v>
      </c>
      <c r="D53" s="39" t="s">
        <v>2144</v>
      </c>
      <c r="E53" s="4">
        <v>1</v>
      </c>
      <c r="F53" s="4">
        <v>2600</v>
      </c>
    </row>
    <row r="54" spans="2:6" x14ac:dyDescent="0.25">
      <c r="B54" s="20" t="s">
        <v>1935</v>
      </c>
      <c r="C54" s="39">
        <v>7022</v>
      </c>
      <c r="D54" s="39" t="s">
        <v>2144</v>
      </c>
      <c r="E54" s="4">
        <v>1</v>
      </c>
      <c r="F54" s="4">
        <v>2900</v>
      </c>
    </row>
    <row r="55" spans="2:6" x14ac:dyDescent="0.25">
      <c r="B55" s="20" t="s">
        <v>1881</v>
      </c>
      <c r="C55" s="39">
        <v>7022</v>
      </c>
      <c r="D55" s="39" t="s">
        <v>2144</v>
      </c>
      <c r="E55" s="4">
        <v>1</v>
      </c>
      <c r="F55" s="4">
        <v>3300</v>
      </c>
    </row>
    <row r="56" spans="2:6" x14ac:dyDescent="0.25">
      <c r="B56" s="20" t="s">
        <v>1926</v>
      </c>
      <c r="C56" s="39">
        <v>7022</v>
      </c>
      <c r="D56" s="39" t="s">
        <v>2144</v>
      </c>
      <c r="E56" s="4">
        <v>1</v>
      </c>
      <c r="F56" s="4">
        <v>5000</v>
      </c>
    </row>
    <row r="57" spans="2:6" x14ac:dyDescent="0.25">
      <c r="B57" s="20" t="s">
        <v>1936</v>
      </c>
      <c r="C57" s="39">
        <v>7022</v>
      </c>
      <c r="D57" s="39" t="s">
        <v>2144</v>
      </c>
      <c r="E57" s="4">
        <v>1</v>
      </c>
      <c r="F57" s="4">
        <v>4200</v>
      </c>
    </row>
    <row r="58" spans="2:6" x14ac:dyDescent="0.25">
      <c r="B58" s="20" t="s">
        <v>1925</v>
      </c>
      <c r="C58" s="39">
        <v>7022</v>
      </c>
      <c r="D58" s="39" t="s">
        <v>2144</v>
      </c>
      <c r="E58" s="4">
        <v>1</v>
      </c>
      <c r="F58" s="4">
        <v>3850</v>
      </c>
    </row>
    <row r="59" spans="2:6" x14ac:dyDescent="0.25">
      <c r="B59" s="20" t="s">
        <v>1879</v>
      </c>
      <c r="C59" s="39">
        <v>7022</v>
      </c>
      <c r="D59" s="39" t="s">
        <v>2144</v>
      </c>
      <c r="E59" s="4">
        <v>1</v>
      </c>
      <c r="F59" s="4">
        <v>3850</v>
      </c>
    </row>
    <row r="60" spans="2:6" x14ac:dyDescent="0.25">
      <c r="B60" s="20" t="s">
        <v>1921</v>
      </c>
      <c r="C60" s="39">
        <v>7022</v>
      </c>
      <c r="D60" s="39" t="s">
        <v>2144</v>
      </c>
      <c r="E60" s="4">
        <v>1</v>
      </c>
      <c r="F60" s="4">
        <v>2850</v>
      </c>
    </row>
    <row r="61" spans="2:6" x14ac:dyDescent="0.25">
      <c r="B61" s="20" t="s">
        <v>1937</v>
      </c>
      <c r="C61" s="39">
        <v>7022</v>
      </c>
      <c r="D61" s="39" t="s">
        <v>2144</v>
      </c>
      <c r="E61" s="4">
        <v>1</v>
      </c>
      <c r="F61" s="4">
        <v>3200</v>
      </c>
    </row>
    <row r="62" spans="2:6" x14ac:dyDescent="0.25">
      <c r="B62" s="20" t="s">
        <v>1938</v>
      </c>
      <c r="C62" s="39">
        <v>7022</v>
      </c>
      <c r="D62" s="39" t="s">
        <v>2144</v>
      </c>
      <c r="E62" s="4">
        <v>1</v>
      </c>
      <c r="F62" s="4">
        <v>2200</v>
      </c>
    </row>
    <row r="63" spans="2:6" x14ac:dyDescent="0.25">
      <c r="B63" s="20" t="s">
        <v>1922</v>
      </c>
      <c r="C63" s="39">
        <v>7022</v>
      </c>
      <c r="D63" s="39" t="s">
        <v>2144</v>
      </c>
      <c r="E63" s="4">
        <v>1</v>
      </c>
      <c r="F63" s="4">
        <v>2850</v>
      </c>
    </row>
    <row r="64" spans="2:6" x14ac:dyDescent="0.25">
      <c r="B64" s="20" t="s">
        <v>1939</v>
      </c>
      <c r="C64" s="39">
        <v>7022</v>
      </c>
      <c r="D64" s="39" t="s">
        <v>2144</v>
      </c>
      <c r="E64" s="4">
        <v>1</v>
      </c>
      <c r="F64" s="4">
        <v>2300</v>
      </c>
    </row>
    <row r="65" spans="2:6" x14ac:dyDescent="0.25">
      <c r="B65" s="20" t="s">
        <v>1940</v>
      </c>
      <c r="C65" s="39">
        <v>7022</v>
      </c>
      <c r="D65" s="39" t="s">
        <v>2144</v>
      </c>
      <c r="E65" s="4">
        <v>1</v>
      </c>
      <c r="F65" s="4">
        <v>4800</v>
      </c>
    </row>
    <row r="66" spans="2:6" x14ac:dyDescent="0.25">
      <c r="B66" s="20" t="s">
        <v>1941</v>
      </c>
      <c r="C66" s="39">
        <v>103530</v>
      </c>
      <c r="D66" s="39" t="s">
        <v>2144</v>
      </c>
      <c r="E66" s="4">
        <v>1</v>
      </c>
      <c r="F66" s="4">
        <v>2900</v>
      </c>
    </row>
    <row r="67" spans="2:6" x14ac:dyDescent="0.25">
      <c r="B67" s="20" t="s">
        <v>1942</v>
      </c>
      <c r="C67" s="39">
        <v>103530</v>
      </c>
      <c r="D67" s="39" t="s">
        <v>2144</v>
      </c>
      <c r="E67" s="4">
        <v>1</v>
      </c>
      <c r="F67" s="4">
        <v>2400</v>
      </c>
    </row>
    <row r="68" spans="2:6" x14ac:dyDescent="0.25">
      <c r="B68" s="20" t="s">
        <v>1943</v>
      </c>
      <c r="C68" s="39">
        <v>103530</v>
      </c>
      <c r="D68" s="39" t="s">
        <v>2144</v>
      </c>
      <c r="E68" s="4">
        <v>1</v>
      </c>
      <c r="F68" s="4">
        <v>4800</v>
      </c>
    </row>
    <row r="69" spans="2:6" x14ac:dyDescent="0.25">
      <c r="B69" s="20" t="s">
        <v>1943</v>
      </c>
      <c r="C69" s="39">
        <v>103530</v>
      </c>
      <c r="D69" s="39" t="s">
        <v>2144</v>
      </c>
      <c r="E69" s="4">
        <v>1</v>
      </c>
      <c r="F69" s="4">
        <v>1500</v>
      </c>
    </row>
    <row r="70" spans="2:6" x14ac:dyDescent="0.25">
      <c r="B70" s="20" t="s">
        <v>1944</v>
      </c>
      <c r="C70" s="39">
        <v>103530</v>
      </c>
      <c r="D70" s="39" t="s">
        <v>2144</v>
      </c>
      <c r="E70" s="4">
        <v>2</v>
      </c>
      <c r="F70" s="4">
        <v>1800</v>
      </c>
    </row>
    <row r="71" spans="2:6" x14ac:dyDescent="0.25">
      <c r="B71" s="20" t="s">
        <v>1945</v>
      </c>
      <c r="C71" s="39">
        <v>103530</v>
      </c>
      <c r="D71" s="39" t="s">
        <v>2144</v>
      </c>
      <c r="E71" s="4">
        <v>4</v>
      </c>
      <c r="F71" s="4">
        <v>2900</v>
      </c>
    </row>
    <row r="72" spans="2:6" x14ac:dyDescent="0.25">
      <c r="B72" s="20" t="s">
        <v>1946</v>
      </c>
      <c r="C72" s="39">
        <v>103530</v>
      </c>
      <c r="D72" s="39" t="s">
        <v>2144</v>
      </c>
      <c r="E72" s="4">
        <v>2</v>
      </c>
      <c r="F72" s="4">
        <v>2900</v>
      </c>
    </row>
    <row r="73" spans="2:6" x14ac:dyDescent="0.25">
      <c r="B73" s="20" t="s">
        <v>1947</v>
      </c>
      <c r="C73" s="39">
        <v>103530</v>
      </c>
      <c r="D73" s="39" t="s">
        <v>2144</v>
      </c>
      <c r="E73" s="4">
        <v>2</v>
      </c>
      <c r="F73" s="4">
        <v>2800</v>
      </c>
    </row>
    <row r="74" spans="2:6" x14ac:dyDescent="0.25">
      <c r="B74" s="20" t="s">
        <v>1947</v>
      </c>
      <c r="C74" s="39">
        <v>103530</v>
      </c>
      <c r="D74" s="39" t="s">
        <v>2144</v>
      </c>
      <c r="E74" s="4">
        <v>1</v>
      </c>
      <c r="F74" s="4">
        <v>3200</v>
      </c>
    </row>
    <row r="75" spans="2:6" x14ac:dyDescent="0.25">
      <c r="B75" s="20" t="s">
        <v>1948</v>
      </c>
      <c r="C75" s="39">
        <v>103530</v>
      </c>
      <c r="D75" s="39" t="s">
        <v>2144</v>
      </c>
      <c r="E75" s="4">
        <v>1</v>
      </c>
      <c r="F75" s="4">
        <v>2400</v>
      </c>
    </row>
    <row r="76" spans="2:6" x14ac:dyDescent="0.25">
      <c r="B76" s="20" t="s">
        <v>1946</v>
      </c>
      <c r="C76" s="39">
        <v>103530</v>
      </c>
      <c r="D76" s="39" t="s">
        <v>2144</v>
      </c>
      <c r="E76" s="4">
        <v>2</v>
      </c>
      <c r="F76" s="4">
        <v>2800</v>
      </c>
    </row>
    <row r="77" spans="2:6" x14ac:dyDescent="0.25">
      <c r="B77" s="20" t="s">
        <v>1949</v>
      </c>
      <c r="C77" s="39">
        <v>103520</v>
      </c>
      <c r="D77" s="39" t="s">
        <v>2144</v>
      </c>
      <c r="E77" s="4">
        <v>3</v>
      </c>
      <c r="F77" s="4">
        <v>1120</v>
      </c>
    </row>
    <row r="78" spans="2:6" x14ac:dyDescent="0.25">
      <c r="B78" s="20" t="s">
        <v>1950</v>
      </c>
      <c r="C78" s="39">
        <v>103520</v>
      </c>
      <c r="D78" s="39" t="s">
        <v>2144</v>
      </c>
      <c r="E78" s="4">
        <v>1</v>
      </c>
      <c r="F78" s="4">
        <v>1100</v>
      </c>
    </row>
    <row r="79" spans="2:6" x14ac:dyDescent="0.25">
      <c r="B79" s="20" t="s">
        <v>1950</v>
      </c>
      <c r="C79" s="39">
        <v>103520</v>
      </c>
      <c r="D79" s="39" t="s">
        <v>2144</v>
      </c>
      <c r="E79" s="4">
        <v>4</v>
      </c>
      <c r="F79" s="4">
        <v>1900</v>
      </c>
    </row>
    <row r="80" spans="2:6" x14ac:dyDescent="0.25">
      <c r="B80" s="20" t="s">
        <v>1950</v>
      </c>
      <c r="C80" s="39">
        <v>103520</v>
      </c>
      <c r="D80" s="39" t="s">
        <v>2144</v>
      </c>
      <c r="E80" s="4">
        <v>4</v>
      </c>
      <c r="F80" s="4">
        <v>1580</v>
      </c>
    </row>
    <row r="81" spans="2:6" x14ac:dyDescent="0.25">
      <c r="B81" s="20" t="s">
        <v>1950</v>
      </c>
      <c r="C81" s="39">
        <v>103520</v>
      </c>
      <c r="D81" s="39" t="s">
        <v>2144</v>
      </c>
      <c r="E81" s="4">
        <v>1</v>
      </c>
      <c r="F81" s="4">
        <v>4100</v>
      </c>
    </row>
    <row r="82" spans="2:6" x14ac:dyDescent="0.25">
      <c r="B82" s="20" t="s">
        <v>1951</v>
      </c>
      <c r="C82" s="39">
        <v>103520</v>
      </c>
      <c r="D82" s="39" t="s">
        <v>2144</v>
      </c>
      <c r="E82" s="4">
        <v>1</v>
      </c>
      <c r="F82" s="4">
        <v>4800</v>
      </c>
    </row>
    <row r="83" spans="2:6" x14ac:dyDescent="0.25">
      <c r="B83" s="20" t="s">
        <v>1952</v>
      </c>
      <c r="C83" s="39">
        <v>103520</v>
      </c>
      <c r="D83" s="39" t="s">
        <v>2144</v>
      </c>
      <c r="E83" s="4">
        <v>1</v>
      </c>
      <c r="F83" s="4">
        <v>4200</v>
      </c>
    </row>
    <row r="84" spans="2:6" x14ac:dyDescent="0.25">
      <c r="B84" s="20" t="s">
        <v>1941</v>
      </c>
      <c r="C84" s="39">
        <v>103520</v>
      </c>
      <c r="D84" s="39" t="s">
        <v>2144</v>
      </c>
      <c r="E84" s="4">
        <v>1</v>
      </c>
      <c r="F84" s="4">
        <v>4100</v>
      </c>
    </row>
    <row r="85" spans="2:6" x14ac:dyDescent="0.25">
      <c r="B85" s="20" t="s">
        <v>1953</v>
      </c>
      <c r="C85" s="39">
        <v>103520</v>
      </c>
      <c r="D85" s="39" t="s">
        <v>2144</v>
      </c>
      <c r="E85" s="4">
        <v>1</v>
      </c>
      <c r="F85" s="4">
        <v>4500</v>
      </c>
    </row>
    <row r="86" spans="2:6" x14ac:dyDescent="0.25">
      <c r="B86" s="20" t="s">
        <v>1943</v>
      </c>
      <c r="C86" s="39">
        <v>103520</v>
      </c>
      <c r="D86" s="39" t="s">
        <v>2144</v>
      </c>
      <c r="E86" s="4">
        <v>1</v>
      </c>
      <c r="F86" s="4">
        <v>3600</v>
      </c>
    </row>
    <row r="87" spans="2:6" x14ac:dyDescent="0.25">
      <c r="B87" s="20" t="s">
        <v>1954</v>
      </c>
      <c r="C87" s="39">
        <v>103520</v>
      </c>
      <c r="D87" s="39" t="s">
        <v>2144</v>
      </c>
      <c r="E87" s="4">
        <v>1</v>
      </c>
      <c r="F87" s="4">
        <v>5100</v>
      </c>
    </row>
    <row r="88" spans="2:6" x14ac:dyDescent="0.25">
      <c r="B88" s="20" t="s">
        <v>1955</v>
      </c>
      <c r="C88" s="39">
        <v>103520</v>
      </c>
      <c r="D88" s="39" t="s">
        <v>2144</v>
      </c>
      <c r="E88" s="4">
        <v>1</v>
      </c>
      <c r="F88" s="4">
        <v>4000</v>
      </c>
    </row>
    <row r="89" spans="2:6" x14ac:dyDescent="0.25">
      <c r="B89" s="20" t="s">
        <v>1956</v>
      </c>
      <c r="C89" s="39">
        <v>103520</v>
      </c>
      <c r="D89" s="39" t="s">
        <v>2144</v>
      </c>
      <c r="E89" s="4">
        <v>1</v>
      </c>
      <c r="F89" s="4">
        <v>3200</v>
      </c>
    </row>
    <row r="90" spans="2:6" x14ac:dyDescent="0.25">
      <c r="B90" s="20" t="s">
        <v>1956</v>
      </c>
      <c r="C90" s="39">
        <v>103520</v>
      </c>
      <c r="D90" s="39" t="s">
        <v>2144</v>
      </c>
      <c r="E90" s="4">
        <v>1</v>
      </c>
      <c r="F90" s="4">
        <v>1700</v>
      </c>
    </row>
    <row r="91" spans="2:6" x14ac:dyDescent="0.25">
      <c r="B91" s="20" t="s">
        <v>1957</v>
      </c>
      <c r="C91" s="39">
        <v>103520</v>
      </c>
      <c r="D91" s="39" t="s">
        <v>2144</v>
      </c>
      <c r="E91" s="4">
        <v>1</v>
      </c>
      <c r="F91" s="4">
        <v>3100</v>
      </c>
    </row>
    <row r="92" spans="2:6" x14ac:dyDescent="0.25">
      <c r="B92" s="20" t="s">
        <v>1958</v>
      </c>
      <c r="C92" s="39">
        <v>103520</v>
      </c>
      <c r="D92" s="39" t="s">
        <v>2144</v>
      </c>
      <c r="E92" s="4">
        <v>1</v>
      </c>
      <c r="F92" s="4">
        <v>3100</v>
      </c>
    </row>
    <row r="93" spans="2:6" x14ac:dyDescent="0.25">
      <c r="B93" s="20" t="s">
        <v>1959</v>
      </c>
      <c r="C93" s="39">
        <v>103520</v>
      </c>
      <c r="D93" s="39" t="s">
        <v>2144</v>
      </c>
      <c r="E93" s="4">
        <v>1</v>
      </c>
      <c r="F93" s="4">
        <v>4000</v>
      </c>
    </row>
    <row r="94" spans="2:6" x14ac:dyDescent="0.25">
      <c r="B94" s="20" t="s">
        <v>1959</v>
      </c>
      <c r="C94" s="39">
        <v>103520</v>
      </c>
      <c r="D94" s="39" t="s">
        <v>2144</v>
      </c>
      <c r="E94" s="4">
        <v>1</v>
      </c>
      <c r="F94" s="4">
        <v>1700</v>
      </c>
    </row>
    <row r="95" spans="2:6" x14ac:dyDescent="0.25">
      <c r="B95" s="20" t="s">
        <v>1960</v>
      </c>
      <c r="C95" s="39">
        <v>103520</v>
      </c>
      <c r="D95" s="39" t="s">
        <v>2144</v>
      </c>
      <c r="E95" s="4">
        <v>1</v>
      </c>
      <c r="F95" s="4">
        <v>1500</v>
      </c>
    </row>
    <row r="96" spans="2:6" x14ac:dyDescent="0.25">
      <c r="B96" s="20" t="s">
        <v>1960</v>
      </c>
      <c r="C96" s="39">
        <v>103520</v>
      </c>
      <c r="D96" s="39" t="s">
        <v>2144</v>
      </c>
      <c r="E96" s="4">
        <v>2</v>
      </c>
      <c r="F96" s="4">
        <v>1800</v>
      </c>
    </row>
    <row r="97" spans="2:6" x14ac:dyDescent="0.25">
      <c r="B97" s="20" t="s">
        <v>1960</v>
      </c>
      <c r="C97" s="39">
        <v>103520</v>
      </c>
      <c r="D97" s="39" t="s">
        <v>2144</v>
      </c>
      <c r="E97" s="4">
        <v>2</v>
      </c>
      <c r="F97" s="4">
        <v>1600</v>
      </c>
    </row>
    <row r="98" spans="2:6" x14ac:dyDescent="0.25">
      <c r="B98" s="20" t="s">
        <v>1945</v>
      </c>
      <c r="C98" s="39">
        <v>103520</v>
      </c>
      <c r="D98" s="39" t="s">
        <v>2144</v>
      </c>
      <c r="E98" s="4">
        <v>2</v>
      </c>
      <c r="F98" s="4">
        <v>2900</v>
      </c>
    </row>
    <row r="99" spans="2:6" x14ac:dyDescent="0.25">
      <c r="B99" s="20" t="s">
        <v>1947</v>
      </c>
      <c r="C99" s="39">
        <v>103520</v>
      </c>
      <c r="D99" s="39" t="s">
        <v>2144</v>
      </c>
      <c r="E99" s="4">
        <v>1</v>
      </c>
      <c r="F99" s="4">
        <v>2650</v>
      </c>
    </row>
    <row r="100" spans="2:6" x14ac:dyDescent="0.25">
      <c r="B100" s="20" t="s">
        <v>1961</v>
      </c>
      <c r="C100" s="39">
        <v>103520</v>
      </c>
      <c r="D100" s="39" t="s">
        <v>2144</v>
      </c>
      <c r="E100" s="4">
        <v>2</v>
      </c>
      <c r="F100" s="4">
        <v>2800</v>
      </c>
    </row>
    <row r="101" spans="2:6" x14ac:dyDescent="0.25">
      <c r="B101" s="20" t="s">
        <v>1962</v>
      </c>
      <c r="C101" s="39">
        <v>103520</v>
      </c>
      <c r="D101" s="39" t="s">
        <v>2144</v>
      </c>
      <c r="E101" s="4">
        <v>1</v>
      </c>
      <c r="F101" s="4">
        <v>1900</v>
      </c>
    </row>
    <row r="102" spans="2:6" x14ac:dyDescent="0.25">
      <c r="B102" s="20" t="s">
        <v>1963</v>
      </c>
      <c r="C102" s="39">
        <v>103520</v>
      </c>
      <c r="D102" s="39" t="s">
        <v>2144</v>
      </c>
      <c r="E102" s="4">
        <v>6</v>
      </c>
      <c r="F102" s="4">
        <v>2600</v>
      </c>
    </row>
    <row r="103" spans="2:6" x14ac:dyDescent="0.25">
      <c r="B103" s="20" t="s">
        <v>1949</v>
      </c>
      <c r="C103" s="39">
        <v>103520</v>
      </c>
      <c r="D103" s="39" t="s">
        <v>2144</v>
      </c>
      <c r="E103" s="4">
        <v>4</v>
      </c>
      <c r="F103" s="4">
        <v>3000</v>
      </c>
    </row>
    <row r="104" spans="2:6" x14ac:dyDescent="0.25">
      <c r="B104" s="20" t="s">
        <v>1949</v>
      </c>
      <c r="C104" s="39">
        <v>103520</v>
      </c>
      <c r="D104" s="39" t="s">
        <v>2144</v>
      </c>
      <c r="E104" s="4">
        <v>2</v>
      </c>
      <c r="F104" s="4">
        <v>3300</v>
      </c>
    </row>
    <row r="105" spans="2:6" x14ac:dyDescent="0.25">
      <c r="B105" s="20" t="s">
        <v>1949</v>
      </c>
      <c r="C105" s="39">
        <v>103520</v>
      </c>
      <c r="D105" s="39" t="s">
        <v>2144</v>
      </c>
      <c r="E105" s="4">
        <v>1</v>
      </c>
      <c r="F105" s="4">
        <v>1900</v>
      </c>
    </row>
    <row r="106" spans="2:6" x14ac:dyDescent="0.25">
      <c r="B106" s="20" t="s">
        <v>1964</v>
      </c>
      <c r="C106" s="39">
        <v>103520</v>
      </c>
      <c r="D106" s="39" t="s">
        <v>2144</v>
      </c>
      <c r="E106" s="4">
        <v>1</v>
      </c>
      <c r="F106" s="4">
        <v>3800</v>
      </c>
    </row>
    <row r="107" spans="2:6" x14ac:dyDescent="0.25">
      <c r="B107" s="20" t="s">
        <v>1906</v>
      </c>
      <c r="C107" s="39">
        <v>101520</v>
      </c>
      <c r="D107" s="39" t="s">
        <v>2144</v>
      </c>
      <c r="E107" s="4">
        <v>1</v>
      </c>
      <c r="F107" s="4">
        <v>3800</v>
      </c>
    </row>
    <row r="108" spans="2:6" x14ac:dyDescent="0.25">
      <c r="B108" s="20" t="s">
        <v>1887</v>
      </c>
      <c r="C108" s="39">
        <v>101520</v>
      </c>
      <c r="D108" s="39" t="s">
        <v>2144</v>
      </c>
      <c r="E108" s="4">
        <v>1</v>
      </c>
      <c r="F108" s="4">
        <v>4800</v>
      </c>
    </row>
    <row r="109" spans="2:6" x14ac:dyDescent="0.25">
      <c r="B109" s="20" t="s">
        <v>1935</v>
      </c>
      <c r="C109" s="39">
        <v>101520</v>
      </c>
      <c r="D109" s="39" t="s">
        <v>2144</v>
      </c>
      <c r="E109" s="4">
        <v>2</v>
      </c>
      <c r="F109" s="4">
        <v>2900</v>
      </c>
    </row>
    <row r="110" spans="2:6" x14ac:dyDescent="0.25">
      <c r="B110" s="20" t="s">
        <v>1935</v>
      </c>
      <c r="C110" s="39">
        <v>101520</v>
      </c>
      <c r="D110" s="39" t="s">
        <v>2144</v>
      </c>
      <c r="E110" s="4">
        <v>1</v>
      </c>
      <c r="F110" s="4">
        <v>950</v>
      </c>
    </row>
    <row r="111" spans="2:6" x14ac:dyDescent="0.25">
      <c r="B111" s="20" t="s">
        <v>1965</v>
      </c>
      <c r="C111" s="39">
        <v>101520</v>
      </c>
      <c r="D111" s="39" t="s">
        <v>2144</v>
      </c>
      <c r="E111" s="4">
        <v>1</v>
      </c>
      <c r="F111" s="4">
        <v>2450</v>
      </c>
    </row>
    <row r="112" spans="2:6" x14ac:dyDescent="0.25">
      <c r="B112" s="20" t="s">
        <v>1928</v>
      </c>
      <c r="C112" s="39">
        <v>101520</v>
      </c>
      <c r="D112" s="39" t="s">
        <v>2144</v>
      </c>
      <c r="E112" s="4">
        <v>1</v>
      </c>
      <c r="F112" s="4">
        <v>3300</v>
      </c>
    </row>
    <row r="113" spans="2:6" x14ac:dyDescent="0.25">
      <c r="B113" s="20" t="s">
        <v>1936</v>
      </c>
      <c r="C113" s="39">
        <v>101520</v>
      </c>
      <c r="D113" s="39" t="s">
        <v>2144</v>
      </c>
      <c r="E113" s="4">
        <v>1</v>
      </c>
      <c r="F113" s="4">
        <v>2300</v>
      </c>
    </row>
    <row r="114" spans="2:6" x14ac:dyDescent="0.25">
      <c r="B114" s="20" t="s">
        <v>1887</v>
      </c>
      <c r="C114" s="39">
        <v>101520</v>
      </c>
      <c r="D114" s="39" t="s">
        <v>2144</v>
      </c>
      <c r="E114" s="4">
        <v>1</v>
      </c>
      <c r="F114" s="4">
        <v>2000</v>
      </c>
    </row>
    <row r="115" spans="2:6" x14ac:dyDescent="0.25">
      <c r="B115" s="20" t="s">
        <v>1918</v>
      </c>
      <c r="C115" s="39">
        <v>101520</v>
      </c>
      <c r="D115" s="39" t="s">
        <v>2144</v>
      </c>
      <c r="E115" s="4">
        <v>1</v>
      </c>
      <c r="F115" s="4">
        <v>1700</v>
      </c>
    </row>
    <row r="116" spans="2:6" x14ac:dyDescent="0.25">
      <c r="B116" s="20" t="s">
        <v>1965</v>
      </c>
      <c r="C116" s="39">
        <v>101520</v>
      </c>
      <c r="D116" s="39" t="s">
        <v>2144</v>
      </c>
      <c r="E116" s="4">
        <v>1</v>
      </c>
      <c r="F116" s="4">
        <v>1700</v>
      </c>
    </row>
    <row r="117" spans="2:6" x14ac:dyDescent="0.25">
      <c r="B117" s="20" t="s">
        <v>1889</v>
      </c>
      <c r="C117" s="39">
        <v>101520</v>
      </c>
      <c r="D117" s="39" t="s">
        <v>2144</v>
      </c>
      <c r="E117" s="4">
        <v>1</v>
      </c>
      <c r="F117" s="4">
        <v>4800</v>
      </c>
    </row>
    <row r="118" spans="2:6" x14ac:dyDescent="0.25">
      <c r="B118" s="20" t="s">
        <v>1966</v>
      </c>
      <c r="C118" s="39">
        <v>101520</v>
      </c>
      <c r="D118" s="39" t="s">
        <v>2144</v>
      </c>
      <c r="E118" s="4">
        <v>1</v>
      </c>
      <c r="F118" s="4">
        <v>3100</v>
      </c>
    </row>
    <row r="119" spans="2:6" x14ac:dyDescent="0.25">
      <c r="B119" s="20" t="s">
        <v>1967</v>
      </c>
      <c r="C119" s="39">
        <v>101520</v>
      </c>
      <c r="D119" s="39" t="s">
        <v>2144</v>
      </c>
      <c r="E119" s="4">
        <v>1</v>
      </c>
      <c r="F119" s="4">
        <v>1850</v>
      </c>
    </row>
    <row r="120" spans="2:6" x14ac:dyDescent="0.25">
      <c r="B120" s="20" t="s">
        <v>1913</v>
      </c>
      <c r="C120" s="39">
        <v>101520</v>
      </c>
      <c r="D120" s="39" t="s">
        <v>2144</v>
      </c>
      <c r="E120" s="4">
        <v>1</v>
      </c>
      <c r="F120" s="4">
        <v>3400</v>
      </c>
    </row>
    <row r="121" spans="2:6" x14ac:dyDescent="0.25">
      <c r="B121" s="20" t="s">
        <v>1917</v>
      </c>
      <c r="C121" s="39">
        <v>101520</v>
      </c>
      <c r="D121" s="39" t="s">
        <v>2144</v>
      </c>
      <c r="E121" s="4">
        <v>1</v>
      </c>
      <c r="F121" s="4">
        <v>4750</v>
      </c>
    </row>
    <row r="122" spans="2:6" x14ac:dyDescent="0.25">
      <c r="B122" s="20" t="s">
        <v>1917</v>
      </c>
      <c r="C122" s="39">
        <v>101520</v>
      </c>
      <c r="D122" s="39" t="s">
        <v>2144</v>
      </c>
      <c r="E122" s="4">
        <v>1</v>
      </c>
      <c r="F122" s="4">
        <v>3500</v>
      </c>
    </row>
    <row r="123" spans="2:6" x14ac:dyDescent="0.25">
      <c r="B123" s="20" t="s">
        <v>1936</v>
      </c>
      <c r="C123" s="39">
        <v>101520</v>
      </c>
      <c r="D123" s="39" t="s">
        <v>2144</v>
      </c>
      <c r="E123" s="4">
        <v>1</v>
      </c>
      <c r="F123" s="4">
        <v>3200</v>
      </c>
    </row>
    <row r="124" spans="2:6" x14ac:dyDescent="0.25">
      <c r="B124" s="20" t="s">
        <v>1968</v>
      </c>
      <c r="C124" s="39">
        <v>101520</v>
      </c>
      <c r="D124" s="39" t="s">
        <v>2144</v>
      </c>
      <c r="E124" s="4">
        <v>1</v>
      </c>
      <c r="F124" s="4">
        <v>3150</v>
      </c>
    </row>
    <row r="125" spans="2:6" x14ac:dyDescent="0.25">
      <c r="B125" s="20" t="s">
        <v>1968</v>
      </c>
      <c r="C125" s="39">
        <v>101520</v>
      </c>
      <c r="D125" s="39" t="s">
        <v>2144</v>
      </c>
      <c r="E125" s="4">
        <v>1</v>
      </c>
      <c r="F125" s="4">
        <v>3900</v>
      </c>
    </row>
    <row r="126" spans="2:6" x14ac:dyDescent="0.25">
      <c r="B126" s="20" t="s">
        <v>1969</v>
      </c>
      <c r="C126" s="39">
        <v>101520</v>
      </c>
      <c r="D126" s="39" t="s">
        <v>2144</v>
      </c>
      <c r="E126" s="4">
        <v>3</v>
      </c>
      <c r="F126" s="4">
        <v>1250</v>
      </c>
    </row>
    <row r="127" spans="2:6" x14ac:dyDescent="0.25">
      <c r="B127" s="20" t="s">
        <v>1914</v>
      </c>
      <c r="C127" s="39">
        <v>101520</v>
      </c>
      <c r="D127" s="39" t="s">
        <v>2144</v>
      </c>
      <c r="E127" s="4">
        <v>1</v>
      </c>
      <c r="F127" s="4">
        <v>2600</v>
      </c>
    </row>
    <row r="128" spans="2:6" x14ac:dyDescent="0.25">
      <c r="B128" s="20" t="s">
        <v>1889</v>
      </c>
      <c r="C128" s="39">
        <v>101520</v>
      </c>
      <c r="D128" s="39" t="s">
        <v>2144</v>
      </c>
      <c r="E128" s="4">
        <v>1</v>
      </c>
      <c r="F128" s="4">
        <v>2100</v>
      </c>
    </row>
    <row r="129" spans="2:6" x14ac:dyDescent="0.25">
      <c r="B129" s="20" t="s">
        <v>1970</v>
      </c>
      <c r="C129" s="39">
        <v>101520</v>
      </c>
      <c r="D129" s="39" t="s">
        <v>2144</v>
      </c>
      <c r="E129" s="4">
        <v>1</v>
      </c>
      <c r="F129" s="4">
        <v>4400</v>
      </c>
    </row>
    <row r="130" spans="2:6" x14ac:dyDescent="0.25">
      <c r="B130" s="20" t="s">
        <v>1884</v>
      </c>
      <c r="C130" s="39">
        <v>101520</v>
      </c>
      <c r="D130" s="39" t="s">
        <v>2144</v>
      </c>
      <c r="E130" s="4">
        <v>1</v>
      </c>
      <c r="F130" s="4">
        <v>3100</v>
      </c>
    </row>
    <row r="131" spans="2:6" x14ac:dyDescent="0.25">
      <c r="B131" s="20" t="s">
        <v>1971</v>
      </c>
      <c r="C131" s="39">
        <v>101520</v>
      </c>
      <c r="D131" s="39" t="s">
        <v>2144</v>
      </c>
      <c r="E131" s="4">
        <v>1</v>
      </c>
      <c r="F131" s="4">
        <v>2800</v>
      </c>
    </row>
    <row r="132" spans="2:6" x14ac:dyDescent="0.25">
      <c r="B132" s="20" t="s">
        <v>1887</v>
      </c>
      <c r="C132" s="39">
        <v>101520</v>
      </c>
      <c r="D132" s="39" t="s">
        <v>2144</v>
      </c>
      <c r="E132" s="4">
        <v>1</v>
      </c>
      <c r="F132" s="4">
        <v>1000</v>
      </c>
    </row>
    <row r="133" spans="2:6" x14ac:dyDescent="0.25">
      <c r="B133" s="20" t="s">
        <v>1921</v>
      </c>
      <c r="C133" s="39">
        <v>101520</v>
      </c>
      <c r="D133" s="39" t="s">
        <v>2144</v>
      </c>
      <c r="E133" s="4">
        <v>1</v>
      </c>
      <c r="F133" s="4">
        <v>2400</v>
      </c>
    </row>
    <row r="134" spans="2:6" x14ac:dyDescent="0.25">
      <c r="B134" s="20" t="s">
        <v>1936</v>
      </c>
      <c r="C134" s="39">
        <v>101520</v>
      </c>
      <c r="D134" s="39" t="s">
        <v>2144</v>
      </c>
      <c r="E134" s="4">
        <v>1</v>
      </c>
      <c r="F134" s="4">
        <v>2200</v>
      </c>
    </row>
    <row r="135" spans="2:6" x14ac:dyDescent="0.25">
      <c r="B135" s="20" t="s">
        <v>1925</v>
      </c>
      <c r="C135" s="39">
        <v>101520</v>
      </c>
      <c r="D135" s="39" t="s">
        <v>2144</v>
      </c>
      <c r="E135" s="4">
        <v>1</v>
      </c>
      <c r="F135" s="4">
        <v>2450</v>
      </c>
    </row>
    <row r="136" spans="2:6" x14ac:dyDescent="0.25">
      <c r="B136" s="20" t="s">
        <v>1910</v>
      </c>
      <c r="C136" s="39">
        <v>101520</v>
      </c>
      <c r="D136" s="39" t="s">
        <v>2144</v>
      </c>
      <c r="E136" s="4">
        <v>1</v>
      </c>
      <c r="F136" s="4">
        <v>2850</v>
      </c>
    </row>
    <row r="137" spans="2:6" x14ac:dyDescent="0.25">
      <c r="B137" s="20" t="s">
        <v>1888</v>
      </c>
      <c r="C137" s="39">
        <v>101520</v>
      </c>
      <c r="D137" s="39" t="s">
        <v>2144</v>
      </c>
      <c r="E137" s="4">
        <v>1</v>
      </c>
      <c r="F137" s="4">
        <v>2400</v>
      </c>
    </row>
    <row r="138" spans="2:6" x14ac:dyDescent="0.25">
      <c r="B138" s="20" t="s">
        <v>1883</v>
      </c>
      <c r="C138" s="39">
        <v>101520</v>
      </c>
      <c r="D138" s="39" t="s">
        <v>2144</v>
      </c>
      <c r="E138" s="4">
        <v>1</v>
      </c>
      <c r="F138" s="4">
        <v>4600</v>
      </c>
    </row>
    <row r="139" spans="2:6" x14ac:dyDescent="0.25">
      <c r="B139" s="20" t="s">
        <v>1972</v>
      </c>
      <c r="C139" s="39">
        <v>101520</v>
      </c>
      <c r="D139" s="39" t="s">
        <v>2144</v>
      </c>
      <c r="E139" s="4">
        <v>1</v>
      </c>
      <c r="F139" s="4">
        <v>4700</v>
      </c>
    </row>
    <row r="140" spans="2:6" x14ac:dyDescent="0.25">
      <c r="B140" s="20" t="s">
        <v>1973</v>
      </c>
      <c r="C140" s="39">
        <v>101520</v>
      </c>
      <c r="D140" s="39" t="s">
        <v>2144</v>
      </c>
      <c r="E140" s="4">
        <v>3</v>
      </c>
      <c r="F140" s="4">
        <v>6000</v>
      </c>
    </row>
    <row r="141" spans="2:6" x14ac:dyDescent="0.25">
      <c r="B141" s="20" t="s">
        <v>1974</v>
      </c>
      <c r="C141" s="39">
        <v>101520</v>
      </c>
      <c r="D141" s="39" t="s">
        <v>2144</v>
      </c>
      <c r="E141" s="4">
        <v>1</v>
      </c>
      <c r="F141" s="4">
        <v>6000</v>
      </c>
    </row>
    <row r="142" spans="2:6" x14ac:dyDescent="0.25">
      <c r="B142" s="20" t="s">
        <v>1974</v>
      </c>
      <c r="C142" s="39">
        <v>101520</v>
      </c>
      <c r="D142" s="39" t="s">
        <v>2144</v>
      </c>
      <c r="E142" s="4">
        <v>1</v>
      </c>
      <c r="F142" s="4">
        <v>2800</v>
      </c>
    </row>
    <row r="143" spans="2:6" x14ac:dyDescent="0.25">
      <c r="B143" s="20" t="s">
        <v>1604</v>
      </c>
      <c r="C143" s="39">
        <v>101520</v>
      </c>
      <c r="D143" s="39" t="s">
        <v>2144</v>
      </c>
      <c r="E143" s="4">
        <v>1</v>
      </c>
      <c r="F143" s="4">
        <v>2900</v>
      </c>
    </row>
    <row r="144" spans="2:6" x14ac:dyDescent="0.25">
      <c r="B144" s="20" t="s">
        <v>1973</v>
      </c>
      <c r="C144" s="39">
        <v>101520</v>
      </c>
      <c r="D144" s="39" t="s">
        <v>2144</v>
      </c>
      <c r="E144" s="4">
        <v>1</v>
      </c>
      <c r="F144" s="4">
        <v>1800</v>
      </c>
    </row>
    <row r="145" spans="2:6" x14ac:dyDescent="0.25">
      <c r="B145" s="20" t="s">
        <v>1973</v>
      </c>
      <c r="C145" s="39">
        <v>101520</v>
      </c>
      <c r="D145" s="39" t="s">
        <v>2144</v>
      </c>
      <c r="E145" s="4">
        <v>1</v>
      </c>
      <c r="F145" s="4">
        <v>3300</v>
      </c>
    </row>
    <row r="146" spans="2:6" x14ac:dyDescent="0.25">
      <c r="B146" s="20" t="s">
        <v>1973</v>
      </c>
      <c r="C146" s="39">
        <v>101520</v>
      </c>
      <c r="D146" s="39" t="s">
        <v>2144</v>
      </c>
      <c r="E146" s="4">
        <v>1</v>
      </c>
      <c r="F146" s="4">
        <v>4300</v>
      </c>
    </row>
    <row r="147" spans="2:6" x14ac:dyDescent="0.25">
      <c r="B147" s="20" t="s">
        <v>1909</v>
      </c>
      <c r="C147" s="39">
        <v>101520</v>
      </c>
      <c r="D147" s="39" t="s">
        <v>2144</v>
      </c>
      <c r="E147" s="4">
        <v>1</v>
      </c>
      <c r="F147" s="4">
        <v>3750</v>
      </c>
    </row>
    <row r="148" spans="2:6" x14ac:dyDescent="0.25">
      <c r="B148" s="20" t="s">
        <v>1913</v>
      </c>
      <c r="C148" s="39">
        <v>101520</v>
      </c>
      <c r="D148" s="39" t="s">
        <v>2144</v>
      </c>
      <c r="E148" s="4">
        <v>1</v>
      </c>
      <c r="F148" s="4">
        <v>3800</v>
      </c>
    </row>
    <row r="149" spans="2:6" x14ac:dyDescent="0.25">
      <c r="B149" s="20" t="s">
        <v>1882</v>
      </c>
      <c r="C149" s="39">
        <v>101520</v>
      </c>
      <c r="D149" s="39" t="s">
        <v>2144</v>
      </c>
      <c r="E149" s="4">
        <v>1</v>
      </c>
      <c r="F149" s="4">
        <v>3500</v>
      </c>
    </row>
    <row r="150" spans="2:6" x14ac:dyDescent="0.25">
      <c r="B150" s="20" t="s">
        <v>1887</v>
      </c>
      <c r="C150" s="39">
        <v>101520</v>
      </c>
      <c r="D150" s="39" t="s">
        <v>2144</v>
      </c>
      <c r="E150" s="4">
        <v>4</v>
      </c>
      <c r="F150" s="4">
        <v>1300</v>
      </c>
    </row>
    <row r="151" spans="2:6" x14ac:dyDescent="0.25">
      <c r="B151" s="20" t="s">
        <v>1916</v>
      </c>
      <c r="C151" s="39">
        <v>101520</v>
      </c>
      <c r="D151" s="39" t="s">
        <v>2144</v>
      </c>
      <c r="E151" s="4">
        <v>1</v>
      </c>
      <c r="F151" s="4">
        <v>4100</v>
      </c>
    </row>
    <row r="152" spans="2:6" x14ac:dyDescent="0.25">
      <c r="B152" s="20" t="s">
        <v>1904</v>
      </c>
      <c r="C152" s="39">
        <v>101520</v>
      </c>
      <c r="D152" s="39" t="s">
        <v>2144</v>
      </c>
      <c r="E152" s="4">
        <v>1</v>
      </c>
      <c r="F152" s="4">
        <v>3500</v>
      </c>
    </row>
    <row r="153" spans="2:6" x14ac:dyDescent="0.25">
      <c r="B153" s="20" t="s">
        <v>1908</v>
      </c>
      <c r="C153" s="39">
        <v>101520</v>
      </c>
      <c r="D153" s="39" t="s">
        <v>2144</v>
      </c>
      <c r="E153" s="4">
        <v>1</v>
      </c>
      <c r="F153" s="4">
        <v>3700</v>
      </c>
    </row>
    <row r="154" spans="2:6" x14ac:dyDescent="0.25">
      <c r="B154" s="20" t="s">
        <v>1975</v>
      </c>
      <c r="C154" s="39">
        <v>101520</v>
      </c>
      <c r="D154" s="39" t="s">
        <v>2144</v>
      </c>
      <c r="E154" s="4">
        <v>1</v>
      </c>
      <c r="F154" s="4">
        <v>3950</v>
      </c>
    </row>
    <row r="155" spans="2:6" x14ac:dyDescent="0.25">
      <c r="B155" s="20" t="s">
        <v>1976</v>
      </c>
      <c r="C155" s="39">
        <v>101520</v>
      </c>
      <c r="D155" s="39" t="s">
        <v>2144</v>
      </c>
      <c r="E155" s="4">
        <v>1</v>
      </c>
      <c r="F155" s="4">
        <v>3450</v>
      </c>
    </row>
    <row r="156" spans="2:6" x14ac:dyDescent="0.25">
      <c r="B156" s="20" t="s">
        <v>1931</v>
      </c>
      <c r="C156" s="39">
        <v>101520</v>
      </c>
      <c r="D156" s="39" t="s">
        <v>2144</v>
      </c>
      <c r="E156" s="4">
        <v>1</v>
      </c>
      <c r="F156" s="4">
        <v>3950</v>
      </c>
    </row>
    <row r="157" spans="2:6" x14ac:dyDescent="0.25">
      <c r="B157" s="20" t="s">
        <v>1926</v>
      </c>
      <c r="C157" s="39">
        <v>101520</v>
      </c>
      <c r="D157" s="39" t="s">
        <v>2144</v>
      </c>
      <c r="E157" s="4">
        <v>1</v>
      </c>
      <c r="F157" s="4">
        <v>2900</v>
      </c>
    </row>
    <row r="158" spans="2:6" x14ac:dyDescent="0.25">
      <c r="B158" s="20" t="s">
        <v>1977</v>
      </c>
      <c r="C158" s="39">
        <v>101520</v>
      </c>
      <c r="D158" s="39" t="s">
        <v>2144</v>
      </c>
      <c r="E158" s="4">
        <v>1</v>
      </c>
      <c r="F158" s="4">
        <v>2900</v>
      </c>
    </row>
    <row r="159" spans="2:6" x14ac:dyDescent="0.25">
      <c r="B159" s="20" t="s">
        <v>1926</v>
      </c>
      <c r="C159" s="39">
        <v>101520</v>
      </c>
      <c r="D159" s="39" t="s">
        <v>2144</v>
      </c>
      <c r="E159" s="4">
        <v>1</v>
      </c>
      <c r="F159" s="4">
        <v>4700</v>
      </c>
    </row>
    <row r="160" spans="2:6" x14ac:dyDescent="0.25">
      <c r="B160" s="20" t="s">
        <v>1978</v>
      </c>
      <c r="C160" s="39">
        <v>101520</v>
      </c>
      <c r="D160" s="39" t="s">
        <v>2144</v>
      </c>
      <c r="E160" s="4">
        <v>1</v>
      </c>
      <c r="F160" s="4">
        <v>3900</v>
      </c>
    </row>
    <row r="161" spans="2:6" x14ac:dyDescent="0.25">
      <c r="B161" s="20" t="s">
        <v>1977</v>
      </c>
      <c r="C161" s="39">
        <v>101520</v>
      </c>
      <c r="D161" s="39" t="s">
        <v>2144</v>
      </c>
      <c r="E161" s="4">
        <v>1</v>
      </c>
      <c r="F161" s="4">
        <v>4650</v>
      </c>
    </row>
    <row r="162" spans="2:6" x14ac:dyDescent="0.25">
      <c r="B162" s="20" t="s">
        <v>1979</v>
      </c>
      <c r="C162" s="39">
        <v>101520</v>
      </c>
      <c r="D162" s="39" t="s">
        <v>2144</v>
      </c>
      <c r="E162" s="4">
        <v>1</v>
      </c>
      <c r="F162" s="4">
        <v>4250</v>
      </c>
    </row>
    <row r="163" spans="2:6" x14ac:dyDescent="0.25">
      <c r="B163" s="20" t="s">
        <v>1965</v>
      </c>
      <c r="C163" s="39">
        <v>101520</v>
      </c>
      <c r="D163" s="39" t="s">
        <v>2144</v>
      </c>
      <c r="E163" s="4">
        <v>1</v>
      </c>
      <c r="F163" s="4">
        <v>1900</v>
      </c>
    </row>
    <row r="164" spans="2:6" x14ac:dyDescent="0.25">
      <c r="B164" s="20" t="s">
        <v>1934</v>
      </c>
      <c r="C164" s="39">
        <v>101520</v>
      </c>
      <c r="D164" s="39" t="s">
        <v>2144</v>
      </c>
      <c r="E164" s="4">
        <v>1</v>
      </c>
      <c r="F164" s="4">
        <v>2750</v>
      </c>
    </row>
    <row r="165" spans="2:6" x14ac:dyDescent="0.25">
      <c r="B165" s="20" t="s">
        <v>1979</v>
      </c>
      <c r="C165" s="39">
        <v>101520</v>
      </c>
      <c r="D165" s="39" t="s">
        <v>2144</v>
      </c>
      <c r="E165" s="4">
        <v>1</v>
      </c>
      <c r="F165" s="4">
        <v>2250</v>
      </c>
    </row>
    <row r="166" spans="2:6" x14ac:dyDescent="0.25">
      <c r="B166" s="20" t="s">
        <v>1973</v>
      </c>
      <c r="C166" s="39">
        <v>101520</v>
      </c>
      <c r="D166" s="39" t="s">
        <v>2144</v>
      </c>
      <c r="E166" s="4">
        <v>1</v>
      </c>
      <c r="F166" s="4">
        <v>1600</v>
      </c>
    </row>
    <row r="167" spans="2:6" x14ac:dyDescent="0.25">
      <c r="B167" s="20" t="s">
        <v>1908</v>
      </c>
      <c r="C167" s="39">
        <v>101520</v>
      </c>
      <c r="D167" s="39" t="s">
        <v>2144</v>
      </c>
      <c r="E167" s="4">
        <v>1</v>
      </c>
      <c r="F167" s="4">
        <v>5000</v>
      </c>
    </row>
    <row r="168" spans="2:6" x14ac:dyDescent="0.25">
      <c r="B168" s="20" t="s">
        <v>1979</v>
      </c>
      <c r="C168" s="39">
        <v>101520</v>
      </c>
      <c r="D168" s="39" t="s">
        <v>2144</v>
      </c>
      <c r="E168" s="4">
        <v>1</v>
      </c>
      <c r="F168" s="4">
        <v>2200</v>
      </c>
    </row>
    <row r="169" spans="2:6" x14ac:dyDescent="0.25">
      <c r="B169" s="20" t="s">
        <v>1980</v>
      </c>
      <c r="C169" s="39">
        <v>101520</v>
      </c>
      <c r="D169" s="39" t="s">
        <v>2144</v>
      </c>
      <c r="E169" s="4">
        <v>1</v>
      </c>
      <c r="F169" s="4">
        <v>1200</v>
      </c>
    </row>
    <row r="170" spans="2:6" x14ac:dyDescent="0.25">
      <c r="B170" s="20" t="s">
        <v>1955</v>
      </c>
      <c r="C170" s="39">
        <v>101520</v>
      </c>
      <c r="D170" s="39" t="s">
        <v>2144</v>
      </c>
      <c r="E170" s="4">
        <v>1</v>
      </c>
      <c r="F170" s="4">
        <v>3900</v>
      </c>
    </row>
    <row r="171" spans="2:6" x14ac:dyDescent="0.25">
      <c r="B171" s="20" t="s">
        <v>1882</v>
      </c>
      <c r="C171" s="39">
        <v>101520</v>
      </c>
      <c r="D171" s="39" t="s">
        <v>2144</v>
      </c>
      <c r="E171" s="4">
        <v>1</v>
      </c>
      <c r="F171" s="4">
        <v>1350</v>
      </c>
    </row>
    <row r="172" spans="2:6" x14ac:dyDescent="0.25">
      <c r="B172" s="20" t="s">
        <v>1635</v>
      </c>
      <c r="C172" s="39">
        <v>101520</v>
      </c>
      <c r="D172" s="39" t="s">
        <v>2144</v>
      </c>
      <c r="E172" s="4">
        <v>1</v>
      </c>
      <c r="F172" s="4">
        <v>1500</v>
      </c>
    </row>
    <row r="173" spans="2:6" x14ac:dyDescent="0.25">
      <c r="B173" s="20" t="s">
        <v>1892</v>
      </c>
      <c r="C173" s="39">
        <v>101520</v>
      </c>
      <c r="D173" s="39" t="s">
        <v>2144</v>
      </c>
      <c r="E173" s="4">
        <v>1</v>
      </c>
      <c r="F173" s="4">
        <v>2250</v>
      </c>
    </row>
    <row r="174" spans="2:6" x14ac:dyDescent="0.25">
      <c r="B174" s="20" t="s">
        <v>1981</v>
      </c>
      <c r="C174" s="39">
        <v>101520</v>
      </c>
      <c r="D174" s="39" t="s">
        <v>2144</v>
      </c>
      <c r="E174" s="4">
        <v>1</v>
      </c>
      <c r="F174" s="4">
        <v>3800</v>
      </c>
    </row>
    <row r="175" spans="2:6" x14ac:dyDescent="0.25">
      <c r="B175" s="20" t="s">
        <v>1926</v>
      </c>
      <c r="C175" s="39">
        <v>101520</v>
      </c>
      <c r="D175" s="39" t="s">
        <v>2144</v>
      </c>
      <c r="E175" s="4">
        <v>1</v>
      </c>
      <c r="F175" s="4">
        <v>2200</v>
      </c>
    </row>
    <row r="176" spans="2:6" x14ac:dyDescent="0.25">
      <c r="B176" s="20" t="s">
        <v>1914</v>
      </c>
      <c r="C176" s="39">
        <v>101520</v>
      </c>
      <c r="D176" s="39" t="s">
        <v>2144</v>
      </c>
      <c r="E176" s="4">
        <v>1</v>
      </c>
      <c r="F176" s="4">
        <v>2650</v>
      </c>
    </row>
    <row r="177" spans="2:6" x14ac:dyDescent="0.25">
      <c r="B177" s="20" t="s">
        <v>1892</v>
      </c>
      <c r="C177" s="39">
        <v>101520</v>
      </c>
      <c r="D177" s="39" t="s">
        <v>2144</v>
      </c>
      <c r="E177" s="4">
        <v>1</v>
      </c>
      <c r="F177" s="4">
        <v>2450</v>
      </c>
    </row>
    <row r="178" spans="2:6" x14ac:dyDescent="0.25">
      <c r="B178" s="20" t="s">
        <v>1937</v>
      </c>
      <c r="C178" s="39">
        <v>101520</v>
      </c>
      <c r="D178" s="39" t="s">
        <v>2144</v>
      </c>
      <c r="E178" s="4">
        <v>1</v>
      </c>
      <c r="F178" s="4">
        <v>4500</v>
      </c>
    </row>
    <row r="179" spans="2:6" x14ac:dyDescent="0.25">
      <c r="B179" s="20" t="s">
        <v>1913</v>
      </c>
      <c r="C179" s="39">
        <v>101520</v>
      </c>
      <c r="D179" s="39" t="s">
        <v>2144</v>
      </c>
      <c r="E179" s="4">
        <v>1</v>
      </c>
      <c r="F179" s="4">
        <v>1650</v>
      </c>
    </row>
    <row r="180" spans="2:6" x14ac:dyDescent="0.25">
      <c r="B180" s="20" t="s">
        <v>1982</v>
      </c>
      <c r="C180" s="39">
        <v>101520</v>
      </c>
      <c r="D180" s="39" t="s">
        <v>2144</v>
      </c>
      <c r="E180" s="4">
        <v>1</v>
      </c>
      <c r="F180" s="4">
        <v>4550</v>
      </c>
    </row>
    <row r="181" spans="2:6" x14ac:dyDescent="0.25">
      <c r="B181" s="20" t="s">
        <v>1905</v>
      </c>
      <c r="C181" s="39">
        <v>101520</v>
      </c>
      <c r="D181" s="39" t="s">
        <v>2144</v>
      </c>
      <c r="E181" s="4">
        <v>1</v>
      </c>
      <c r="F181" s="4">
        <v>3900</v>
      </c>
    </row>
    <row r="182" spans="2:6" x14ac:dyDescent="0.25">
      <c r="B182" s="20" t="s">
        <v>1920</v>
      </c>
      <c r="C182" s="39">
        <v>101520</v>
      </c>
      <c r="D182" s="39" t="s">
        <v>2144</v>
      </c>
      <c r="E182" s="4">
        <v>1</v>
      </c>
      <c r="F182" s="4">
        <v>4100</v>
      </c>
    </row>
    <row r="183" spans="2:6" x14ac:dyDescent="0.25">
      <c r="B183" s="20" t="s">
        <v>1967</v>
      </c>
      <c r="C183" s="39">
        <v>101520</v>
      </c>
      <c r="D183" s="39" t="s">
        <v>2144</v>
      </c>
      <c r="E183" s="4">
        <v>1</v>
      </c>
      <c r="F183" s="4">
        <v>4350</v>
      </c>
    </row>
    <row r="184" spans="2:6" x14ac:dyDescent="0.25">
      <c r="B184" s="20" t="s">
        <v>1968</v>
      </c>
      <c r="C184" s="39">
        <v>101520</v>
      </c>
      <c r="D184" s="39" t="s">
        <v>2144</v>
      </c>
      <c r="E184" s="4">
        <v>1</v>
      </c>
      <c r="F184" s="4">
        <v>3800</v>
      </c>
    </row>
    <row r="185" spans="2:6" x14ac:dyDescent="0.25">
      <c r="B185" s="20" t="s">
        <v>1920</v>
      </c>
      <c r="C185" s="39">
        <v>101520</v>
      </c>
      <c r="D185" s="39" t="s">
        <v>2144</v>
      </c>
      <c r="E185" s="4">
        <v>1</v>
      </c>
      <c r="F185" s="4">
        <v>1750</v>
      </c>
    </row>
    <row r="186" spans="2:6" x14ac:dyDescent="0.25">
      <c r="B186" s="20" t="s">
        <v>1878</v>
      </c>
      <c r="C186" s="39">
        <v>101520</v>
      </c>
      <c r="D186" s="39" t="s">
        <v>2144</v>
      </c>
      <c r="E186" s="4">
        <v>1</v>
      </c>
      <c r="F186" s="4">
        <v>1650</v>
      </c>
    </row>
    <row r="187" spans="2:6" x14ac:dyDescent="0.25">
      <c r="B187" s="20" t="s">
        <v>1983</v>
      </c>
      <c r="C187" s="39">
        <v>101520</v>
      </c>
      <c r="D187" s="39" t="s">
        <v>2144</v>
      </c>
      <c r="E187" s="4">
        <v>1</v>
      </c>
      <c r="F187" s="4">
        <v>2600</v>
      </c>
    </row>
    <row r="188" spans="2:6" x14ac:dyDescent="0.25">
      <c r="B188" s="20" t="s">
        <v>1926</v>
      </c>
      <c r="C188" s="39">
        <v>101520</v>
      </c>
      <c r="D188" s="39" t="s">
        <v>2144</v>
      </c>
      <c r="E188" s="4">
        <v>1</v>
      </c>
      <c r="F188" s="4">
        <v>1850</v>
      </c>
    </row>
    <row r="189" spans="2:6" x14ac:dyDescent="0.25">
      <c r="B189" s="20" t="s">
        <v>1925</v>
      </c>
      <c r="C189" s="39">
        <v>101520</v>
      </c>
      <c r="D189" s="39" t="s">
        <v>2144</v>
      </c>
      <c r="E189" s="4">
        <v>1</v>
      </c>
      <c r="F189" s="4">
        <v>2700</v>
      </c>
    </row>
    <row r="190" spans="2:6" x14ac:dyDescent="0.25">
      <c r="B190" s="20" t="s">
        <v>1984</v>
      </c>
      <c r="C190" s="39">
        <v>101520</v>
      </c>
      <c r="D190" s="39" t="s">
        <v>2144</v>
      </c>
      <c r="E190" s="4">
        <v>1</v>
      </c>
      <c r="F190" s="4">
        <v>3950</v>
      </c>
    </row>
    <row r="191" spans="2:6" x14ac:dyDescent="0.25">
      <c r="B191" s="20" t="s">
        <v>1985</v>
      </c>
      <c r="C191" s="39" t="s">
        <v>1986</v>
      </c>
      <c r="D191" s="39" t="s">
        <v>2144</v>
      </c>
      <c r="E191" s="4">
        <v>2</v>
      </c>
      <c r="F191" s="4">
        <v>2400</v>
      </c>
    </row>
    <row r="192" spans="2:6" x14ac:dyDescent="0.25">
      <c r="B192" s="20" t="s">
        <v>1892</v>
      </c>
      <c r="C192" s="39" t="s">
        <v>1986</v>
      </c>
      <c r="D192" s="39" t="s">
        <v>2144</v>
      </c>
      <c r="E192" s="4">
        <v>1</v>
      </c>
      <c r="F192" s="4">
        <v>2500</v>
      </c>
    </row>
    <row r="193" spans="2:6" x14ac:dyDescent="0.25">
      <c r="B193" s="20" t="s">
        <v>1985</v>
      </c>
      <c r="C193" s="39" t="s">
        <v>1986</v>
      </c>
      <c r="D193" s="39" t="s">
        <v>2144</v>
      </c>
      <c r="E193" s="4">
        <v>1</v>
      </c>
      <c r="F193" s="4">
        <v>3000</v>
      </c>
    </row>
    <row r="194" spans="2:6" x14ac:dyDescent="0.25">
      <c r="B194" s="20" t="s">
        <v>1909</v>
      </c>
      <c r="C194" s="39" t="s">
        <v>1986</v>
      </c>
      <c r="D194" s="39" t="s">
        <v>2144</v>
      </c>
      <c r="E194" s="4">
        <v>1</v>
      </c>
      <c r="F194" s="4">
        <v>3500</v>
      </c>
    </row>
    <row r="195" spans="2:6" x14ac:dyDescent="0.25">
      <c r="B195" s="20" t="s">
        <v>1907</v>
      </c>
      <c r="C195" s="39" t="s">
        <v>1986</v>
      </c>
      <c r="D195" s="39" t="s">
        <v>2144</v>
      </c>
      <c r="E195" s="4">
        <v>1</v>
      </c>
      <c r="F195" s="4">
        <v>2700</v>
      </c>
    </row>
    <row r="196" spans="2:6" x14ac:dyDescent="0.25">
      <c r="B196" s="20" t="s">
        <v>1908</v>
      </c>
      <c r="C196" s="39" t="s">
        <v>1986</v>
      </c>
      <c r="D196" s="39" t="s">
        <v>2144</v>
      </c>
      <c r="E196" s="4">
        <v>1</v>
      </c>
      <c r="F196" s="4">
        <v>2200</v>
      </c>
    </row>
    <row r="197" spans="2:6" x14ac:dyDescent="0.25">
      <c r="B197" s="20" t="s">
        <v>1888</v>
      </c>
      <c r="C197" s="39" t="s">
        <v>1986</v>
      </c>
      <c r="D197" s="39" t="s">
        <v>2144</v>
      </c>
      <c r="E197" s="4">
        <v>1</v>
      </c>
      <c r="F197" s="4">
        <v>3000</v>
      </c>
    </row>
    <row r="198" spans="2:6" x14ac:dyDescent="0.25">
      <c r="B198" s="20" t="s">
        <v>1883</v>
      </c>
      <c r="C198" s="39" t="s">
        <v>1986</v>
      </c>
      <c r="D198" s="39" t="s">
        <v>2144</v>
      </c>
      <c r="E198" s="4">
        <v>1</v>
      </c>
      <c r="F198" s="4">
        <v>4800</v>
      </c>
    </row>
    <row r="199" spans="2:6" x14ac:dyDescent="0.25">
      <c r="B199" s="20" t="s">
        <v>1987</v>
      </c>
      <c r="C199" s="39" t="s">
        <v>1986</v>
      </c>
      <c r="D199" s="39" t="s">
        <v>2144</v>
      </c>
      <c r="E199" s="4">
        <v>1</v>
      </c>
      <c r="F199" s="4">
        <v>4550</v>
      </c>
    </row>
    <row r="200" spans="2:6" x14ac:dyDescent="0.25">
      <c r="B200" s="20" t="s">
        <v>1988</v>
      </c>
      <c r="C200" s="39" t="s">
        <v>1986</v>
      </c>
      <c r="D200" s="39" t="s">
        <v>2144</v>
      </c>
      <c r="E200" s="4">
        <v>1</v>
      </c>
      <c r="F200" s="4">
        <v>3400</v>
      </c>
    </row>
    <row r="201" spans="2:6" x14ac:dyDescent="0.25">
      <c r="B201" s="20" t="s">
        <v>1907</v>
      </c>
      <c r="C201" s="39" t="s">
        <v>1986</v>
      </c>
      <c r="D201" s="39" t="s">
        <v>2144</v>
      </c>
      <c r="E201" s="4">
        <v>1</v>
      </c>
      <c r="F201" s="4">
        <v>2700</v>
      </c>
    </row>
    <row r="202" spans="2:6" x14ac:dyDescent="0.25">
      <c r="B202" s="20" t="s">
        <v>1896</v>
      </c>
      <c r="C202" s="39" t="s">
        <v>1986</v>
      </c>
      <c r="D202" s="39" t="s">
        <v>2144</v>
      </c>
      <c r="E202" s="4">
        <v>1</v>
      </c>
      <c r="F202" s="4">
        <v>3500</v>
      </c>
    </row>
    <row r="203" spans="2:6" x14ac:dyDescent="0.25">
      <c r="B203" s="20" t="s">
        <v>1928</v>
      </c>
      <c r="C203" s="39" t="s">
        <v>1986</v>
      </c>
      <c r="D203" s="39" t="s">
        <v>2144</v>
      </c>
      <c r="E203" s="4">
        <v>1</v>
      </c>
      <c r="F203" s="4">
        <v>2600</v>
      </c>
    </row>
    <row r="204" spans="2:6" x14ac:dyDescent="0.25">
      <c r="B204" s="20" t="s">
        <v>1989</v>
      </c>
      <c r="C204" s="39" t="s">
        <v>1986</v>
      </c>
      <c r="D204" s="39" t="s">
        <v>2144</v>
      </c>
      <c r="E204" s="4">
        <v>1</v>
      </c>
      <c r="F204" s="4">
        <v>2200</v>
      </c>
    </row>
    <row r="205" spans="2:6" x14ac:dyDescent="0.25">
      <c r="B205" s="20" t="s">
        <v>1913</v>
      </c>
      <c r="C205" s="39" t="s">
        <v>1986</v>
      </c>
      <c r="D205" s="39" t="s">
        <v>2144</v>
      </c>
      <c r="E205" s="4">
        <v>1</v>
      </c>
      <c r="F205" s="4">
        <v>1700</v>
      </c>
    </row>
    <row r="206" spans="2:6" x14ac:dyDescent="0.25">
      <c r="B206" s="20" t="s">
        <v>1920</v>
      </c>
      <c r="C206" s="39" t="s">
        <v>1986</v>
      </c>
      <c r="D206" s="39" t="s">
        <v>2144</v>
      </c>
      <c r="E206" s="4">
        <v>1</v>
      </c>
      <c r="F206" s="4">
        <v>2800</v>
      </c>
    </row>
    <row r="207" spans="2:6" x14ac:dyDescent="0.25">
      <c r="B207" s="20" t="s">
        <v>1918</v>
      </c>
      <c r="C207" s="39" t="s">
        <v>1986</v>
      </c>
      <c r="D207" s="39" t="s">
        <v>2144</v>
      </c>
      <c r="E207" s="4">
        <v>1</v>
      </c>
      <c r="F207" s="4">
        <v>2700</v>
      </c>
    </row>
    <row r="208" spans="2:6" x14ac:dyDescent="0.25">
      <c r="B208" s="20" t="s">
        <v>1639</v>
      </c>
      <c r="C208" s="39" t="s">
        <v>1986</v>
      </c>
      <c r="D208" s="39" t="s">
        <v>2144</v>
      </c>
      <c r="E208" s="4">
        <v>1</v>
      </c>
      <c r="F208" s="4">
        <v>2400</v>
      </c>
    </row>
    <row r="209" spans="2:6" x14ac:dyDescent="0.25">
      <c r="B209" s="20" t="s">
        <v>1881</v>
      </c>
      <c r="C209" s="39" t="s">
        <v>1986</v>
      </c>
      <c r="D209" s="39" t="s">
        <v>2144</v>
      </c>
      <c r="E209" s="4">
        <v>1</v>
      </c>
      <c r="F209" s="4">
        <v>2400</v>
      </c>
    </row>
    <row r="210" spans="2:6" x14ac:dyDescent="0.25">
      <c r="B210" s="20" t="s">
        <v>1894</v>
      </c>
      <c r="C210" s="39" t="s">
        <v>1986</v>
      </c>
      <c r="D210" s="39" t="s">
        <v>2144</v>
      </c>
      <c r="E210" s="4">
        <v>1</v>
      </c>
      <c r="F210" s="4">
        <v>3000</v>
      </c>
    </row>
    <row r="211" spans="2:6" x14ac:dyDescent="0.25">
      <c r="B211" s="20" t="s">
        <v>1904</v>
      </c>
      <c r="C211" s="39" t="s">
        <v>1986</v>
      </c>
      <c r="D211" s="39" t="s">
        <v>2144</v>
      </c>
      <c r="E211" s="4">
        <v>1</v>
      </c>
      <c r="F211" s="4">
        <v>2700</v>
      </c>
    </row>
    <row r="212" spans="2:6" x14ac:dyDescent="0.25">
      <c r="B212" s="20" t="s">
        <v>1990</v>
      </c>
      <c r="C212" s="39" t="s">
        <v>1986</v>
      </c>
      <c r="D212" s="39" t="s">
        <v>2144</v>
      </c>
      <c r="E212" s="4">
        <v>1</v>
      </c>
      <c r="F212" s="4">
        <v>4300</v>
      </c>
    </row>
    <row r="213" spans="2:6" x14ac:dyDescent="0.25">
      <c r="B213" s="20" t="s">
        <v>1991</v>
      </c>
      <c r="C213" s="39" t="s">
        <v>1986</v>
      </c>
      <c r="D213" s="39" t="s">
        <v>2144</v>
      </c>
      <c r="E213" s="4">
        <v>1</v>
      </c>
      <c r="F213" s="4">
        <v>2800</v>
      </c>
    </row>
    <row r="214" spans="2:6" x14ac:dyDescent="0.25">
      <c r="B214" s="20" t="s">
        <v>1928</v>
      </c>
      <c r="C214" s="39" t="s">
        <v>1986</v>
      </c>
      <c r="D214" s="39" t="s">
        <v>2144</v>
      </c>
      <c r="E214" s="4">
        <v>2</v>
      </c>
      <c r="F214" s="4">
        <v>1500</v>
      </c>
    </row>
    <row r="215" spans="2:6" x14ac:dyDescent="0.25">
      <c r="B215" s="20" t="s">
        <v>1928</v>
      </c>
      <c r="C215" s="39" t="s">
        <v>1986</v>
      </c>
      <c r="D215" s="39" t="s">
        <v>2144</v>
      </c>
      <c r="E215" s="4">
        <v>2</v>
      </c>
      <c r="F215" s="4">
        <v>2700</v>
      </c>
    </row>
    <row r="216" spans="2:6" x14ac:dyDescent="0.25">
      <c r="B216" s="20" t="s">
        <v>1928</v>
      </c>
      <c r="C216" s="39" t="s">
        <v>1986</v>
      </c>
      <c r="D216" s="39" t="s">
        <v>2144</v>
      </c>
      <c r="E216" s="4">
        <v>1</v>
      </c>
      <c r="F216" s="4">
        <v>2600</v>
      </c>
    </row>
    <row r="217" spans="2:6" x14ac:dyDescent="0.25">
      <c r="B217" s="20" t="s">
        <v>1921</v>
      </c>
      <c r="C217" s="39" t="s">
        <v>1986</v>
      </c>
      <c r="D217" s="39" t="s">
        <v>2144</v>
      </c>
      <c r="E217" s="4">
        <v>4</v>
      </c>
      <c r="F217" s="4">
        <v>2100</v>
      </c>
    </row>
    <row r="218" spans="2:6" x14ac:dyDescent="0.25">
      <c r="B218" s="20" t="s">
        <v>1935</v>
      </c>
      <c r="C218" s="39" t="s">
        <v>1986</v>
      </c>
      <c r="D218" s="39" t="s">
        <v>2144</v>
      </c>
      <c r="E218" s="4">
        <v>4</v>
      </c>
      <c r="F218" s="4">
        <v>2300</v>
      </c>
    </row>
    <row r="219" spans="2:6" x14ac:dyDescent="0.25">
      <c r="B219" s="20" t="s">
        <v>1635</v>
      </c>
      <c r="C219" s="39">
        <v>9010</v>
      </c>
      <c r="D219" s="39" t="s">
        <v>2144</v>
      </c>
      <c r="E219" s="4">
        <v>6</v>
      </c>
      <c r="F219" s="4">
        <v>2700</v>
      </c>
    </row>
    <row r="220" spans="2:6" x14ac:dyDescent="0.25">
      <c r="B220" s="20" t="s">
        <v>1889</v>
      </c>
      <c r="C220" s="39">
        <v>9010</v>
      </c>
      <c r="D220" s="39" t="s">
        <v>2144</v>
      </c>
      <c r="E220" s="4">
        <v>5</v>
      </c>
      <c r="F220" s="4">
        <v>2700</v>
      </c>
    </row>
    <row r="221" spans="2:6" x14ac:dyDescent="0.25">
      <c r="B221" s="20" t="s">
        <v>1894</v>
      </c>
      <c r="C221" s="39">
        <v>9010</v>
      </c>
      <c r="D221" s="39" t="s">
        <v>2144</v>
      </c>
      <c r="E221" s="4">
        <v>14</v>
      </c>
      <c r="F221" s="4">
        <v>2200</v>
      </c>
    </row>
    <row r="222" spans="2:6" x14ac:dyDescent="0.25">
      <c r="B222" s="20" t="s">
        <v>1992</v>
      </c>
      <c r="C222" s="39">
        <v>9010</v>
      </c>
      <c r="D222" s="39" t="s">
        <v>2144</v>
      </c>
      <c r="E222" s="4">
        <v>1</v>
      </c>
      <c r="F222" s="4">
        <v>4700</v>
      </c>
    </row>
    <row r="223" spans="2:6" x14ac:dyDescent="0.25">
      <c r="B223" s="20" t="s">
        <v>1882</v>
      </c>
      <c r="C223" s="39">
        <v>9010</v>
      </c>
      <c r="D223" s="39" t="s">
        <v>2144</v>
      </c>
      <c r="E223" s="4">
        <v>1</v>
      </c>
      <c r="F223" s="4">
        <v>2600</v>
      </c>
    </row>
    <row r="224" spans="2:6" x14ac:dyDescent="0.25">
      <c r="B224" s="20" t="s">
        <v>1921</v>
      </c>
      <c r="C224" s="39">
        <v>9010</v>
      </c>
      <c r="D224" s="39" t="s">
        <v>2144</v>
      </c>
      <c r="E224" s="4">
        <v>1</v>
      </c>
      <c r="F224" s="4">
        <v>3600</v>
      </c>
    </row>
    <row r="225" spans="2:6" x14ac:dyDescent="0.25">
      <c r="B225" s="20" t="s">
        <v>1876</v>
      </c>
      <c r="C225" s="39">
        <v>9010</v>
      </c>
      <c r="D225" s="39" t="s">
        <v>2144</v>
      </c>
      <c r="E225" s="4">
        <v>1</v>
      </c>
      <c r="F225" s="4">
        <v>2600</v>
      </c>
    </row>
    <row r="226" spans="2:6" x14ac:dyDescent="0.25">
      <c r="B226" s="20" t="s">
        <v>1993</v>
      </c>
      <c r="C226" s="39">
        <v>9010</v>
      </c>
      <c r="D226" s="39" t="s">
        <v>2144</v>
      </c>
      <c r="E226" s="4">
        <v>3</v>
      </c>
      <c r="F226" s="4">
        <v>2000</v>
      </c>
    </row>
    <row r="227" spans="2:6" x14ac:dyDescent="0.25">
      <c r="B227" s="20" t="s">
        <v>1993</v>
      </c>
      <c r="C227" s="39">
        <v>9010</v>
      </c>
      <c r="D227" s="39" t="s">
        <v>2144</v>
      </c>
      <c r="E227" s="4">
        <v>4</v>
      </c>
      <c r="F227" s="4">
        <v>2300</v>
      </c>
    </row>
    <row r="228" spans="2:6" x14ac:dyDescent="0.25">
      <c r="B228" s="20" t="s">
        <v>1887</v>
      </c>
      <c r="C228" s="39">
        <v>9010</v>
      </c>
      <c r="D228" s="39" t="s">
        <v>2144</v>
      </c>
      <c r="E228" s="4">
        <v>1</v>
      </c>
      <c r="F228" s="4">
        <v>2950</v>
      </c>
    </row>
    <row r="229" spans="2:6" x14ac:dyDescent="0.25">
      <c r="B229" s="20" t="s">
        <v>1887</v>
      </c>
      <c r="C229" s="39">
        <v>9010</v>
      </c>
      <c r="D229" s="39" t="s">
        <v>2144</v>
      </c>
      <c r="E229" s="4">
        <v>1</v>
      </c>
      <c r="F229" s="4">
        <v>2500</v>
      </c>
    </row>
    <row r="230" spans="2:6" x14ac:dyDescent="0.25">
      <c r="B230" s="20" t="s">
        <v>1887</v>
      </c>
      <c r="C230" s="39">
        <v>9010</v>
      </c>
      <c r="D230" s="39" t="s">
        <v>2144</v>
      </c>
      <c r="E230" s="4">
        <v>3</v>
      </c>
      <c r="F230" s="4">
        <v>1250</v>
      </c>
    </row>
    <row r="231" spans="2:6" x14ac:dyDescent="0.25">
      <c r="B231" s="20" t="s">
        <v>1887</v>
      </c>
      <c r="C231" s="39">
        <v>9010</v>
      </c>
      <c r="D231" s="39" t="s">
        <v>2144</v>
      </c>
      <c r="E231" s="4">
        <v>3</v>
      </c>
      <c r="F231" s="4">
        <v>2100</v>
      </c>
    </row>
    <row r="232" spans="2:6" x14ac:dyDescent="0.25">
      <c r="B232" s="20" t="s">
        <v>1968</v>
      </c>
      <c r="C232" s="39">
        <v>9010</v>
      </c>
      <c r="D232" s="39" t="s">
        <v>2144</v>
      </c>
      <c r="E232" s="4">
        <v>9</v>
      </c>
      <c r="F232" s="4">
        <v>2300</v>
      </c>
    </row>
    <row r="233" spans="2:6" x14ac:dyDescent="0.25">
      <c r="B233" s="20" t="s">
        <v>1968</v>
      </c>
      <c r="C233" s="39">
        <v>9010</v>
      </c>
      <c r="D233" s="39" t="s">
        <v>2144</v>
      </c>
      <c r="E233" s="4">
        <v>2</v>
      </c>
      <c r="F233" s="4">
        <v>2100</v>
      </c>
    </row>
    <row r="234" spans="2:6" x14ac:dyDescent="0.25">
      <c r="B234" s="20" t="s">
        <v>1968</v>
      </c>
      <c r="C234" s="39">
        <v>9010</v>
      </c>
      <c r="D234" s="39" t="s">
        <v>2144</v>
      </c>
      <c r="E234" s="4">
        <v>6</v>
      </c>
      <c r="F234" s="4">
        <v>2200</v>
      </c>
    </row>
    <row r="235" spans="2:6" x14ac:dyDescent="0.25">
      <c r="B235" s="20" t="s">
        <v>1994</v>
      </c>
      <c r="C235" s="39">
        <v>9010</v>
      </c>
      <c r="D235" s="39" t="s">
        <v>2144</v>
      </c>
      <c r="E235" s="4">
        <v>5</v>
      </c>
      <c r="F235" s="4">
        <v>2800</v>
      </c>
    </row>
    <row r="236" spans="2:6" x14ac:dyDescent="0.25">
      <c r="B236" s="20" t="s">
        <v>1665</v>
      </c>
      <c r="C236" s="39">
        <v>9010</v>
      </c>
      <c r="D236" s="39" t="s">
        <v>2144</v>
      </c>
      <c r="E236" s="4">
        <v>5</v>
      </c>
      <c r="F236" s="4">
        <v>2800</v>
      </c>
    </row>
    <row r="237" spans="2:6" x14ac:dyDescent="0.25">
      <c r="B237" s="20" t="s">
        <v>1968</v>
      </c>
      <c r="C237" s="39">
        <v>9010</v>
      </c>
      <c r="D237" s="39" t="s">
        <v>2144</v>
      </c>
      <c r="E237" s="4">
        <v>1</v>
      </c>
      <c r="F237" s="4">
        <v>4700</v>
      </c>
    </row>
    <row r="238" spans="2:6" x14ac:dyDescent="0.25">
      <c r="B238" s="20" t="s">
        <v>1894</v>
      </c>
      <c r="C238" s="39">
        <v>9010</v>
      </c>
      <c r="D238" s="39" t="s">
        <v>2144</v>
      </c>
      <c r="E238" s="4">
        <v>1</v>
      </c>
      <c r="F238" s="4">
        <v>4700</v>
      </c>
    </row>
    <row r="239" spans="2:6" x14ac:dyDescent="0.25">
      <c r="B239" s="20" t="s">
        <v>1995</v>
      </c>
      <c r="C239" s="39">
        <v>9010</v>
      </c>
      <c r="D239" s="39" t="s">
        <v>2144</v>
      </c>
      <c r="E239" s="4">
        <v>1</v>
      </c>
      <c r="F239" s="4">
        <v>3600</v>
      </c>
    </row>
    <row r="240" spans="2:6" x14ac:dyDescent="0.25">
      <c r="B240" s="20" t="s">
        <v>1995</v>
      </c>
      <c r="C240" s="39">
        <v>9010</v>
      </c>
      <c r="D240" s="39" t="s">
        <v>2144</v>
      </c>
      <c r="E240" s="4">
        <v>1</v>
      </c>
      <c r="F240" s="4">
        <v>2200</v>
      </c>
    </row>
    <row r="241" spans="2:6" x14ac:dyDescent="0.25">
      <c r="B241" s="20" t="s">
        <v>1993</v>
      </c>
      <c r="C241" s="39">
        <v>9016</v>
      </c>
      <c r="D241" s="39" t="s">
        <v>2144</v>
      </c>
      <c r="E241" s="4">
        <v>1</v>
      </c>
      <c r="F241" s="4">
        <v>3500</v>
      </c>
    </row>
    <row r="242" spans="2:6" x14ac:dyDescent="0.25">
      <c r="B242" s="20" t="s">
        <v>1882</v>
      </c>
      <c r="C242" s="39">
        <v>9016</v>
      </c>
      <c r="D242" s="39" t="s">
        <v>2144</v>
      </c>
      <c r="E242" s="4">
        <v>1</v>
      </c>
      <c r="F242" s="4">
        <v>2800</v>
      </c>
    </row>
    <row r="243" spans="2:6" x14ac:dyDescent="0.25">
      <c r="B243" s="20" t="s">
        <v>1920</v>
      </c>
      <c r="C243" s="39">
        <v>9016</v>
      </c>
      <c r="D243" s="39" t="s">
        <v>2144</v>
      </c>
      <c r="E243" s="4">
        <v>1</v>
      </c>
      <c r="F243" s="4">
        <v>4500</v>
      </c>
    </row>
    <row r="244" spans="2:6" x14ac:dyDescent="0.25">
      <c r="B244" s="20" t="s">
        <v>1906</v>
      </c>
      <c r="C244" s="39">
        <v>9016</v>
      </c>
      <c r="D244" s="39" t="s">
        <v>2144</v>
      </c>
      <c r="E244" s="4">
        <v>1</v>
      </c>
      <c r="F244" s="4">
        <v>3400</v>
      </c>
    </row>
    <row r="245" spans="2:6" x14ac:dyDescent="0.25">
      <c r="B245" s="20" t="s">
        <v>1913</v>
      </c>
      <c r="C245" s="39">
        <v>9016</v>
      </c>
      <c r="D245" s="39" t="s">
        <v>2144</v>
      </c>
      <c r="E245" s="4">
        <v>1</v>
      </c>
      <c r="F245" s="4">
        <v>4800</v>
      </c>
    </row>
    <row r="246" spans="2:6" x14ac:dyDescent="0.25">
      <c r="B246" s="20" t="s">
        <v>1895</v>
      </c>
      <c r="C246" s="39">
        <v>9016</v>
      </c>
      <c r="D246" s="39" t="s">
        <v>2144</v>
      </c>
      <c r="E246" s="4">
        <v>1</v>
      </c>
      <c r="F246" s="4">
        <v>3400</v>
      </c>
    </row>
    <row r="247" spans="2:6" x14ac:dyDescent="0.25">
      <c r="B247" s="20" t="s">
        <v>1968</v>
      </c>
      <c r="C247" s="39">
        <v>9016</v>
      </c>
      <c r="D247" s="39" t="s">
        <v>2144</v>
      </c>
      <c r="E247" s="4">
        <v>1</v>
      </c>
      <c r="F247" s="4">
        <v>3400</v>
      </c>
    </row>
    <row r="248" spans="2:6" x14ac:dyDescent="0.25">
      <c r="B248" s="20" t="s">
        <v>1976</v>
      </c>
      <c r="C248" s="39">
        <v>9016</v>
      </c>
      <c r="D248" s="39" t="s">
        <v>2144</v>
      </c>
      <c r="E248" s="4">
        <v>1</v>
      </c>
      <c r="F248" s="4">
        <v>2400</v>
      </c>
    </row>
    <row r="249" spans="2:6" x14ac:dyDescent="0.25">
      <c r="B249" s="20" t="s">
        <v>1976</v>
      </c>
      <c r="C249" s="39">
        <v>9016</v>
      </c>
      <c r="D249" s="39" t="s">
        <v>2144</v>
      </c>
      <c r="E249" s="4">
        <v>1</v>
      </c>
      <c r="F249" s="4">
        <v>3050</v>
      </c>
    </row>
    <row r="250" spans="2:6" x14ac:dyDescent="0.25">
      <c r="B250" s="20" t="s">
        <v>1993</v>
      </c>
      <c r="C250" s="39">
        <v>9016</v>
      </c>
      <c r="D250" s="39" t="s">
        <v>2144</v>
      </c>
      <c r="E250" s="4">
        <v>1</v>
      </c>
      <c r="F250" s="4">
        <v>2200</v>
      </c>
    </row>
    <row r="251" spans="2:6" x14ac:dyDescent="0.25">
      <c r="B251" s="20" t="s">
        <v>1918</v>
      </c>
      <c r="C251" s="39">
        <v>9016</v>
      </c>
      <c r="D251" s="39" t="s">
        <v>2144</v>
      </c>
      <c r="E251" s="4">
        <v>1</v>
      </c>
      <c r="F251" s="4">
        <v>2300</v>
      </c>
    </row>
    <row r="252" spans="2:6" x14ac:dyDescent="0.25">
      <c r="B252" s="20" t="s">
        <v>1996</v>
      </c>
      <c r="C252" s="39">
        <v>9016</v>
      </c>
      <c r="D252" s="39" t="s">
        <v>2144</v>
      </c>
      <c r="E252" s="4">
        <v>1</v>
      </c>
      <c r="F252" s="4">
        <v>3300</v>
      </c>
    </row>
    <row r="253" spans="2:6" x14ac:dyDescent="0.25">
      <c r="B253" s="20" t="s">
        <v>1905</v>
      </c>
      <c r="C253" s="39">
        <v>9016</v>
      </c>
      <c r="D253" s="39" t="s">
        <v>2144</v>
      </c>
      <c r="E253" s="4">
        <v>1</v>
      </c>
      <c r="F253" s="4">
        <v>4250</v>
      </c>
    </row>
    <row r="254" spans="2:6" x14ac:dyDescent="0.25">
      <c r="B254" s="20" t="s">
        <v>1895</v>
      </c>
      <c r="C254" s="39">
        <v>9016</v>
      </c>
      <c r="D254" s="39" t="s">
        <v>2144</v>
      </c>
      <c r="E254" s="4">
        <v>2</v>
      </c>
      <c r="F254" s="4">
        <v>2400</v>
      </c>
    </row>
    <row r="255" spans="2:6" x14ac:dyDescent="0.25">
      <c r="B255" s="20" t="s">
        <v>1936</v>
      </c>
      <c r="C255" s="39">
        <v>9016</v>
      </c>
      <c r="D255" s="39" t="s">
        <v>2144</v>
      </c>
      <c r="E255" s="4">
        <v>1</v>
      </c>
      <c r="F255" s="4">
        <v>2700</v>
      </c>
    </row>
    <row r="256" spans="2:6" x14ac:dyDescent="0.25">
      <c r="B256" s="20" t="s">
        <v>1922</v>
      </c>
      <c r="C256" s="39">
        <v>9016</v>
      </c>
      <c r="D256" s="39" t="s">
        <v>2144</v>
      </c>
      <c r="E256" s="4">
        <v>1</v>
      </c>
      <c r="F256" s="4">
        <v>3600</v>
      </c>
    </row>
    <row r="257" spans="2:6" x14ac:dyDescent="0.25">
      <c r="B257" s="20" t="s">
        <v>1884</v>
      </c>
      <c r="C257" s="39">
        <v>9016</v>
      </c>
      <c r="D257" s="39" t="s">
        <v>2144</v>
      </c>
      <c r="E257" s="4">
        <v>1</v>
      </c>
      <c r="F257" s="4">
        <v>2500</v>
      </c>
    </row>
    <row r="258" spans="2:6" x14ac:dyDescent="0.25">
      <c r="B258" s="20" t="s">
        <v>1997</v>
      </c>
      <c r="C258" s="39">
        <v>9016</v>
      </c>
      <c r="D258" s="39" t="s">
        <v>2144</v>
      </c>
      <c r="E258" s="4">
        <v>1</v>
      </c>
      <c r="F258" s="4">
        <v>3600</v>
      </c>
    </row>
    <row r="259" spans="2:6" x14ac:dyDescent="0.25">
      <c r="B259" s="20" t="s">
        <v>1878</v>
      </c>
      <c r="C259" s="39">
        <v>9016</v>
      </c>
      <c r="D259" s="39" t="s">
        <v>2144</v>
      </c>
      <c r="E259" s="4">
        <v>1</v>
      </c>
      <c r="F259" s="4">
        <v>3600</v>
      </c>
    </row>
    <row r="260" spans="2:6" x14ac:dyDescent="0.25">
      <c r="B260" s="20" t="s">
        <v>1887</v>
      </c>
      <c r="C260" s="39">
        <v>9016</v>
      </c>
      <c r="D260" s="39" t="s">
        <v>2144</v>
      </c>
      <c r="E260" s="4">
        <v>1</v>
      </c>
      <c r="F260" s="4">
        <v>3400</v>
      </c>
    </row>
    <row r="261" spans="2:6" x14ac:dyDescent="0.25">
      <c r="B261" s="20" t="s">
        <v>1881</v>
      </c>
      <c r="C261" s="39">
        <v>9016</v>
      </c>
      <c r="D261" s="39" t="s">
        <v>2144</v>
      </c>
      <c r="E261" s="4">
        <v>1</v>
      </c>
      <c r="F261" s="4">
        <v>3900</v>
      </c>
    </row>
    <row r="262" spans="2:6" x14ac:dyDescent="0.25">
      <c r="B262" s="20" t="s">
        <v>1926</v>
      </c>
      <c r="C262" s="39">
        <v>9016</v>
      </c>
      <c r="D262" s="39" t="s">
        <v>2144</v>
      </c>
      <c r="E262" s="4">
        <v>1</v>
      </c>
      <c r="F262" s="4">
        <v>3800</v>
      </c>
    </row>
    <row r="263" spans="2:6" x14ac:dyDescent="0.25">
      <c r="B263" s="20" t="s">
        <v>1992</v>
      </c>
      <c r="C263" s="39">
        <v>9016</v>
      </c>
      <c r="D263" s="39" t="s">
        <v>2144</v>
      </c>
      <c r="E263" s="4">
        <v>1</v>
      </c>
      <c r="F263" s="4">
        <v>2100</v>
      </c>
    </row>
    <row r="264" spans="2:6" x14ac:dyDescent="0.25">
      <c r="B264" s="20" t="s">
        <v>1918</v>
      </c>
      <c r="C264" s="39">
        <v>9016</v>
      </c>
      <c r="D264" s="39" t="s">
        <v>2144</v>
      </c>
      <c r="E264" s="4">
        <v>1</v>
      </c>
      <c r="F264" s="4">
        <v>4000</v>
      </c>
    </row>
    <row r="265" spans="2:6" x14ac:dyDescent="0.25">
      <c r="B265" s="20" t="s">
        <v>1966</v>
      </c>
      <c r="C265" s="39">
        <v>9016</v>
      </c>
      <c r="D265" s="39" t="s">
        <v>2144</v>
      </c>
      <c r="E265" s="4">
        <v>1</v>
      </c>
      <c r="F265" s="4">
        <v>4000</v>
      </c>
    </row>
    <row r="266" spans="2:6" x14ac:dyDescent="0.25">
      <c r="B266" s="20" t="s">
        <v>1972</v>
      </c>
      <c r="C266" s="39">
        <v>9016</v>
      </c>
      <c r="D266" s="39" t="s">
        <v>2144</v>
      </c>
      <c r="E266" s="4">
        <v>1</v>
      </c>
      <c r="F266" s="4">
        <v>4300</v>
      </c>
    </row>
    <row r="267" spans="2:6" x14ac:dyDescent="0.25">
      <c r="B267" s="20" t="s">
        <v>1975</v>
      </c>
      <c r="C267" s="39">
        <v>9016</v>
      </c>
      <c r="D267" s="39" t="s">
        <v>2144</v>
      </c>
      <c r="E267" s="4">
        <v>1</v>
      </c>
      <c r="F267" s="4">
        <v>2200</v>
      </c>
    </row>
    <row r="268" spans="2:6" x14ac:dyDescent="0.25">
      <c r="B268" s="20" t="s">
        <v>1996</v>
      </c>
      <c r="C268" s="39">
        <v>9016</v>
      </c>
      <c r="D268" s="39" t="s">
        <v>2144</v>
      </c>
      <c r="E268" s="4">
        <v>1</v>
      </c>
      <c r="F268" s="4">
        <v>3700</v>
      </c>
    </row>
    <row r="269" spans="2:6" x14ac:dyDescent="0.25">
      <c r="B269" s="20" t="s">
        <v>1926</v>
      </c>
      <c r="C269" s="39">
        <v>9016</v>
      </c>
      <c r="D269" s="39" t="s">
        <v>2144</v>
      </c>
      <c r="E269" s="4">
        <v>1</v>
      </c>
      <c r="F269" s="4">
        <v>3500</v>
      </c>
    </row>
    <row r="270" spans="2:6" x14ac:dyDescent="0.25">
      <c r="B270" s="20" t="s">
        <v>1882</v>
      </c>
      <c r="C270" s="39">
        <v>9016</v>
      </c>
      <c r="D270" s="39" t="s">
        <v>2144</v>
      </c>
      <c r="E270" s="4">
        <v>1</v>
      </c>
      <c r="F270" s="4">
        <v>4850</v>
      </c>
    </row>
    <row r="271" spans="2:6" x14ac:dyDescent="0.25">
      <c r="B271" s="20" t="s">
        <v>1881</v>
      </c>
      <c r="C271" s="39">
        <v>9016</v>
      </c>
      <c r="D271" s="39" t="s">
        <v>2144</v>
      </c>
      <c r="E271" s="4">
        <v>1</v>
      </c>
      <c r="F271" s="4">
        <v>4800</v>
      </c>
    </row>
    <row r="272" spans="2:6" x14ac:dyDescent="0.25">
      <c r="B272" s="20" t="s">
        <v>1925</v>
      </c>
      <c r="C272" s="39">
        <v>9016</v>
      </c>
      <c r="D272" s="39" t="s">
        <v>2144</v>
      </c>
      <c r="E272" s="4">
        <v>1</v>
      </c>
      <c r="F272" s="4">
        <v>2600</v>
      </c>
    </row>
    <row r="273" spans="2:6" x14ac:dyDescent="0.25">
      <c r="B273" s="20" t="s">
        <v>1876</v>
      </c>
      <c r="C273" s="39">
        <v>9016</v>
      </c>
      <c r="D273" s="39" t="s">
        <v>2144</v>
      </c>
      <c r="E273" s="4">
        <v>1</v>
      </c>
      <c r="F273" s="4">
        <v>2100</v>
      </c>
    </row>
    <row r="274" spans="2:6" x14ac:dyDescent="0.25">
      <c r="B274" s="20" t="s">
        <v>1936</v>
      </c>
      <c r="C274" s="39">
        <v>9016</v>
      </c>
      <c r="D274" s="39" t="s">
        <v>2144</v>
      </c>
      <c r="E274" s="4">
        <v>1</v>
      </c>
      <c r="F274" s="4">
        <v>4200</v>
      </c>
    </row>
    <row r="275" spans="2:6" x14ac:dyDescent="0.25">
      <c r="B275" s="20" t="s">
        <v>1998</v>
      </c>
      <c r="C275" s="39">
        <v>9016</v>
      </c>
      <c r="D275" s="39" t="s">
        <v>2144</v>
      </c>
      <c r="E275" s="4">
        <v>1</v>
      </c>
      <c r="F275" s="4">
        <v>4250</v>
      </c>
    </row>
    <row r="276" spans="2:6" x14ac:dyDescent="0.25">
      <c r="B276" s="20" t="s">
        <v>1914</v>
      </c>
      <c r="C276" s="39">
        <v>9016</v>
      </c>
      <c r="D276" s="39" t="s">
        <v>2144</v>
      </c>
      <c r="E276" s="4">
        <v>1</v>
      </c>
      <c r="F276" s="4">
        <v>3500</v>
      </c>
    </row>
    <row r="277" spans="2:6" x14ac:dyDescent="0.25">
      <c r="B277" s="20" t="s">
        <v>1889</v>
      </c>
      <c r="C277" s="39">
        <v>9016</v>
      </c>
      <c r="D277" s="39" t="s">
        <v>2144</v>
      </c>
      <c r="E277" s="4">
        <v>1</v>
      </c>
      <c r="F277" s="4">
        <v>2500</v>
      </c>
    </row>
    <row r="278" spans="2:6" x14ac:dyDescent="0.25">
      <c r="B278" s="20" t="s">
        <v>1932</v>
      </c>
      <c r="C278" s="39">
        <v>9016</v>
      </c>
      <c r="D278" s="39" t="s">
        <v>2144</v>
      </c>
      <c r="E278" s="4">
        <v>1</v>
      </c>
      <c r="F278" s="4">
        <v>3800</v>
      </c>
    </row>
    <row r="279" spans="2:6" x14ac:dyDescent="0.25">
      <c r="B279" s="20" t="s">
        <v>1935</v>
      </c>
      <c r="C279" s="39">
        <v>9016</v>
      </c>
      <c r="D279" s="39" t="s">
        <v>2144</v>
      </c>
      <c r="E279" s="4">
        <v>1</v>
      </c>
      <c r="F279" s="4">
        <v>4550</v>
      </c>
    </row>
    <row r="280" spans="2:6" x14ac:dyDescent="0.25">
      <c r="B280" s="20" t="s">
        <v>1925</v>
      </c>
      <c r="C280" s="39">
        <v>9016</v>
      </c>
      <c r="D280" s="39" t="s">
        <v>2144</v>
      </c>
      <c r="E280" s="4">
        <v>1</v>
      </c>
      <c r="F280" s="4">
        <v>4100</v>
      </c>
    </row>
    <row r="281" spans="2:6" x14ac:dyDescent="0.25">
      <c r="B281" s="20" t="s">
        <v>1921</v>
      </c>
      <c r="C281" s="39">
        <v>9016</v>
      </c>
      <c r="D281" s="39" t="s">
        <v>2144</v>
      </c>
      <c r="E281" s="4">
        <v>1</v>
      </c>
      <c r="F281" s="4">
        <v>3000</v>
      </c>
    </row>
    <row r="282" spans="2:6" x14ac:dyDescent="0.25">
      <c r="B282" s="20" t="s">
        <v>1888</v>
      </c>
      <c r="C282" s="39">
        <v>1305</v>
      </c>
      <c r="D282" s="39" t="s">
        <v>2144</v>
      </c>
      <c r="E282" s="4">
        <v>1</v>
      </c>
      <c r="F282" s="4">
        <v>2300</v>
      </c>
    </row>
    <row r="283" spans="2:6" x14ac:dyDescent="0.25">
      <c r="B283" s="20" t="s">
        <v>1894</v>
      </c>
      <c r="C283" s="39">
        <v>1305</v>
      </c>
      <c r="D283" s="39" t="s">
        <v>2144</v>
      </c>
      <c r="E283" s="4">
        <v>1</v>
      </c>
      <c r="F283" s="4">
        <v>2300</v>
      </c>
    </row>
    <row r="284" spans="2:6" x14ac:dyDescent="0.25">
      <c r="B284" s="20" t="s">
        <v>1968</v>
      </c>
      <c r="C284" s="39">
        <v>1305</v>
      </c>
      <c r="D284" s="39" t="s">
        <v>2144</v>
      </c>
      <c r="E284" s="4">
        <v>1</v>
      </c>
      <c r="F284" s="4">
        <v>2600</v>
      </c>
    </row>
    <row r="285" spans="2:6" x14ac:dyDescent="0.25">
      <c r="B285" s="20" t="s">
        <v>1888</v>
      </c>
      <c r="C285" s="39">
        <v>1305</v>
      </c>
      <c r="D285" s="39" t="s">
        <v>2144</v>
      </c>
      <c r="E285" s="4">
        <v>1</v>
      </c>
      <c r="F285" s="4">
        <v>2400</v>
      </c>
    </row>
    <row r="286" spans="2:6" x14ac:dyDescent="0.25">
      <c r="B286" s="20" t="s">
        <v>1928</v>
      </c>
      <c r="C286" s="39">
        <v>1305</v>
      </c>
      <c r="D286" s="39" t="s">
        <v>2144</v>
      </c>
      <c r="E286" s="4">
        <v>2</v>
      </c>
      <c r="F286" s="4">
        <v>2000</v>
      </c>
    </row>
    <row r="287" spans="2:6" x14ac:dyDescent="0.25">
      <c r="B287" s="20" t="s">
        <v>1895</v>
      </c>
      <c r="C287" s="39">
        <v>1305</v>
      </c>
      <c r="D287" s="39" t="s">
        <v>2144</v>
      </c>
      <c r="E287" s="4">
        <v>1</v>
      </c>
      <c r="F287" s="4">
        <v>1700</v>
      </c>
    </row>
    <row r="288" spans="2:6" x14ac:dyDescent="0.25">
      <c r="B288" s="20" t="s">
        <v>1895</v>
      </c>
      <c r="C288" s="39">
        <v>1305</v>
      </c>
      <c r="D288" s="39" t="s">
        <v>2144</v>
      </c>
      <c r="E288" s="4">
        <v>2</v>
      </c>
      <c r="F288" s="4">
        <v>2000</v>
      </c>
    </row>
    <row r="289" spans="2:6" x14ac:dyDescent="0.25">
      <c r="B289" s="20" t="s">
        <v>1928</v>
      </c>
      <c r="C289" s="39">
        <v>1305</v>
      </c>
      <c r="D289" s="39" t="s">
        <v>2144</v>
      </c>
      <c r="E289" s="4">
        <v>1</v>
      </c>
      <c r="F289" s="4">
        <v>1650</v>
      </c>
    </row>
    <row r="290" spans="2:6" x14ac:dyDescent="0.25">
      <c r="B290" s="20" t="s">
        <v>1887</v>
      </c>
      <c r="C290" s="39">
        <v>1305</v>
      </c>
      <c r="D290" s="39" t="s">
        <v>2144</v>
      </c>
      <c r="E290" s="4">
        <v>4</v>
      </c>
      <c r="F290" s="4">
        <v>1050</v>
      </c>
    </row>
    <row r="291" spans="2:6" x14ac:dyDescent="0.25">
      <c r="B291" s="20" t="s">
        <v>1892</v>
      </c>
      <c r="C291" s="39">
        <v>1305</v>
      </c>
      <c r="D291" s="39" t="s">
        <v>2144</v>
      </c>
      <c r="E291" s="4">
        <v>1</v>
      </c>
      <c r="F291" s="4">
        <v>1800</v>
      </c>
    </row>
    <row r="292" spans="2:6" x14ac:dyDescent="0.25">
      <c r="B292" s="20" t="s">
        <v>1892</v>
      </c>
      <c r="C292" s="39">
        <v>1305</v>
      </c>
      <c r="D292" s="39" t="s">
        <v>2144</v>
      </c>
      <c r="E292" s="4">
        <v>1</v>
      </c>
      <c r="F292" s="4">
        <v>1200</v>
      </c>
    </row>
    <row r="293" spans="2:6" x14ac:dyDescent="0.25">
      <c r="B293" s="20" t="s">
        <v>1925</v>
      </c>
      <c r="C293" s="39">
        <v>1305</v>
      </c>
      <c r="D293" s="39" t="s">
        <v>2144</v>
      </c>
      <c r="E293" s="4">
        <v>1</v>
      </c>
      <c r="F293" s="4">
        <v>3900</v>
      </c>
    </row>
    <row r="294" spans="2:6" x14ac:dyDescent="0.25">
      <c r="B294" s="20" t="s">
        <v>1936</v>
      </c>
      <c r="C294" s="39">
        <v>1305</v>
      </c>
      <c r="D294" s="39" t="s">
        <v>2144</v>
      </c>
      <c r="E294" s="4">
        <v>1</v>
      </c>
      <c r="F294" s="4">
        <v>1100</v>
      </c>
    </row>
    <row r="295" spans="2:6" x14ac:dyDescent="0.25">
      <c r="B295" s="20" t="s">
        <v>1966</v>
      </c>
      <c r="C295" s="39">
        <v>1305</v>
      </c>
      <c r="D295" s="39" t="s">
        <v>2144</v>
      </c>
      <c r="E295" s="4">
        <v>1</v>
      </c>
      <c r="F295" s="4">
        <v>1950</v>
      </c>
    </row>
    <row r="296" spans="2:6" x14ac:dyDescent="0.25">
      <c r="B296" s="20" t="s">
        <v>1999</v>
      </c>
      <c r="C296" s="39">
        <v>1305</v>
      </c>
      <c r="D296" s="39" t="s">
        <v>2144</v>
      </c>
      <c r="E296" s="4">
        <v>1</v>
      </c>
      <c r="F296" s="4">
        <v>1550</v>
      </c>
    </row>
    <row r="297" spans="2:6" x14ac:dyDescent="0.25">
      <c r="B297" s="20" t="s">
        <v>2000</v>
      </c>
      <c r="C297" s="39">
        <v>1305</v>
      </c>
      <c r="D297" s="39" t="s">
        <v>2144</v>
      </c>
      <c r="E297" s="4">
        <v>1</v>
      </c>
      <c r="F297" s="4">
        <v>1500</v>
      </c>
    </row>
    <row r="298" spans="2:6" x14ac:dyDescent="0.25">
      <c r="B298" s="20" t="s">
        <v>2000</v>
      </c>
      <c r="C298" s="39">
        <v>1305</v>
      </c>
      <c r="D298" s="39" t="s">
        <v>2144</v>
      </c>
      <c r="E298" s="4">
        <v>1</v>
      </c>
      <c r="F298" s="4">
        <v>1150</v>
      </c>
    </row>
    <row r="299" spans="2:6" x14ac:dyDescent="0.25">
      <c r="B299" s="20" t="s">
        <v>2001</v>
      </c>
      <c r="C299" s="39">
        <v>1305</v>
      </c>
      <c r="D299" s="39" t="s">
        <v>2144</v>
      </c>
      <c r="E299" s="4">
        <v>1</v>
      </c>
      <c r="F299" s="4">
        <v>2900</v>
      </c>
    </row>
    <row r="300" spans="2:6" x14ac:dyDescent="0.25">
      <c r="B300" s="20" t="s">
        <v>1937</v>
      </c>
      <c r="C300" s="39">
        <v>1305</v>
      </c>
      <c r="D300" s="39" t="s">
        <v>2144</v>
      </c>
      <c r="E300" s="4">
        <v>1</v>
      </c>
      <c r="F300" s="4">
        <v>1650</v>
      </c>
    </row>
    <row r="301" spans="2:6" x14ac:dyDescent="0.25">
      <c r="B301" s="20" t="s">
        <v>1918</v>
      </c>
      <c r="C301" s="39">
        <v>1305</v>
      </c>
      <c r="D301" s="39" t="s">
        <v>2144</v>
      </c>
      <c r="E301" s="4">
        <v>1</v>
      </c>
      <c r="F301" s="4">
        <v>3600</v>
      </c>
    </row>
    <row r="302" spans="2:6" x14ac:dyDescent="0.25">
      <c r="B302" s="20" t="s">
        <v>2002</v>
      </c>
      <c r="C302" s="39">
        <v>1305</v>
      </c>
      <c r="D302" s="39" t="s">
        <v>2144</v>
      </c>
      <c r="E302" s="4">
        <v>1</v>
      </c>
      <c r="F302" s="4">
        <v>2250</v>
      </c>
    </row>
    <row r="303" spans="2:6" x14ac:dyDescent="0.25">
      <c r="B303" s="20" t="s">
        <v>1935</v>
      </c>
      <c r="C303" s="39">
        <v>1305</v>
      </c>
      <c r="D303" s="39" t="s">
        <v>2144</v>
      </c>
      <c r="E303" s="4">
        <v>1</v>
      </c>
      <c r="F303" s="4">
        <v>3150</v>
      </c>
    </row>
    <row r="304" spans="2:6" x14ac:dyDescent="0.25">
      <c r="B304" s="20" t="s">
        <v>1922</v>
      </c>
      <c r="C304" s="39">
        <v>1305</v>
      </c>
      <c r="D304" s="39" t="s">
        <v>2144</v>
      </c>
      <c r="E304" s="4">
        <v>1</v>
      </c>
      <c r="F304" s="4">
        <v>3350</v>
      </c>
    </row>
    <row r="305" spans="2:6" x14ac:dyDescent="0.25">
      <c r="B305" s="20" t="s">
        <v>1936</v>
      </c>
      <c r="C305" s="39">
        <v>1305</v>
      </c>
      <c r="D305" s="39" t="s">
        <v>2144</v>
      </c>
      <c r="E305" s="4">
        <v>1</v>
      </c>
      <c r="F305" s="4">
        <v>3950</v>
      </c>
    </row>
    <row r="306" spans="2:6" x14ac:dyDescent="0.25">
      <c r="B306" s="20" t="s">
        <v>2003</v>
      </c>
      <c r="C306" s="39">
        <v>1305</v>
      </c>
      <c r="D306" s="39" t="s">
        <v>2144</v>
      </c>
      <c r="E306" s="4">
        <v>1</v>
      </c>
      <c r="F306" s="4">
        <v>3150</v>
      </c>
    </row>
    <row r="307" spans="2:6" x14ac:dyDescent="0.25">
      <c r="B307" s="20" t="s">
        <v>1921</v>
      </c>
      <c r="C307" s="39">
        <v>1305</v>
      </c>
      <c r="D307" s="39" t="s">
        <v>2144</v>
      </c>
      <c r="E307" s="4">
        <v>1</v>
      </c>
      <c r="F307" s="4">
        <v>5100</v>
      </c>
    </row>
    <row r="308" spans="2:6" x14ac:dyDescent="0.25">
      <c r="B308" s="20" t="s">
        <v>2004</v>
      </c>
      <c r="C308" s="39">
        <v>1305</v>
      </c>
      <c r="D308" s="39" t="s">
        <v>2144</v>
      </c>
      <c r="E308" s="4">
        <v>9</v>
      </c>
      <c r="F308" s="4">
        <v>1700</v>
      </c>
    </row>
    <row r="309" spans="2:6" x14ac:dyDescent="0.25">
      <c r="B309" s="20" t="s">
        <v>2004</v>
      </c>
      <c r="C309" s="39">
        <v>1305</v>
      </c>
      <c r="D309" s="39" t="s">
        <v>2144</v>
      </c>
      <c r="E309" s="4">
        <v>1</v>
      </c>
      <c r="F309" s="4">
        <v>1200</v>
      </c>
    </row>
    <row r="310" spans="2:6" x14ac:dyDescent="0.25">
      <c r="B310" s="20" t="s">
        <v>2005</v>
      </c>
      <c r="C310" s="39">
        <v>1305</v>
      </c>
      <c r="D310" s="39" t="s">
        <v>2144</v>
      </c>
      <c r="E310" s="4">
        <v>1</v>
      </c>
      <c r="F310" s="4">
        <v>1850</v>
      </c>
    </row>
    <row r="311" spans="2:6" x14ac:dyDescent="0.25">
      <c r="B311" s="20" t="s">
        <v>2005</v>
      </c>
      <c r="C311" s="39">
        <v>1305</v>
      </c>
      <c r="D311" s="39" t="s">
        <v>2144</v>
      </c>
      <c r="E311" s="4">
        <v>2</v>
      </c>
      <c r="F311" s="4">
        <v>1600</v>
      </c>
    </row>
    <row r="312" spans="2:6" x14ac:dyDescent="0.25">
      <c r="B312" s="20" t="s">
        <v>2006</v>
      </c>
      <c r="C312" s="39">
        <v>1305</v>
      </c>
      <c r="D312" s="39" t="s">
        <v>2144</v>
      </c>
      <c r="E312" s="4">
        <v>1</v>
      </c>
      <c r="F312" s="4">
        <v>1000</v>
      </c>
    </row>
    <row r="313" spans="2:6" x14ac:dyDescent="0.25">
      <c r="B313" s="20" t="s">
        <v>2006</v>
      </c>
      <c r="C313" s="39">
        <v>1305</v>
      </c>
      <c r="D313" s="39" t="s">
        <v>2144</v>
      </c>
      <c r="E313" s="4">
        <v>1</v>
      </c>
      <c r="F313" s="4">
        <v>2600</v>
      </c>
    </row>
    <row r="314" spans="2:6" x14ac:dyDescent="0.25">
      <c r="B314" s="20" t="s">
        <v>2005</v>
      </c>
      <c r="C314" s="39">
        <v>1305</v>
      </c>
      <c r="D314" s="39" t="s">
        <v>2144</v>
      </c>
      <c r="E314" s="4">
        <v>1</v>
      </c>
      <c r="F314" s="4">
        <v>1750</v>
      </c>
    </row>
    <row r="315" spans="2:6" x14ac:dyDescent="0.25">
      <c r="B315" s="20" t="s">
        <v>2007</v>
      </c>
      <c r="C315" s="39">
        <v>1305</v>
      </c>
      <c r="D315" s="39" t="s">
        <v>2144</v>
      </c>
      <c r="E315" s="4">
        <v>1</v>
      </c>
      <c r="F315" s="4">
        <v>1950</v>
      </c>
    </row>
    <row r="316" spans="2:6" x14ac:dyDescent="0.25">
      <c r="B316" s="20" t="s">
        <v>2008</v>
      </c>
      <c r="C316" s="39">
        <v>1305</v>
      </c>
      <c r="D316" s="39" t="s">
        <v>2144</v>
      </c>
      <c r="E316" s="4">
        <v>1</v>
      </c>
      <c r="F316" s="4">
        <v>2700</v>
      </c>
    </row>
    <row r="317" spans="2:6" x14ac:dyDescent="0.25">
      <c r="B317" s="20" t="s">
        <v>2009</v>
      </c>
      <c r="C317" s="39">
        <v>1305</v>
      </c>
      <c r="D317" s="39" t="s">
        <v>2144</v>
      </c>
      <c r="E317" s="4">
        <v>1</v>
      </c>
      <c r="F317" s="4">
        <v>2200</v>
      </c>
    </row>
    <row r="318" spans="2:6" x14ac:dyDescent="0.25">
      <c r="B318" s="20" t="s">
        <v>2010</v>
      </c>
      <c r="C318" s="39">
        <v>1305</v>
      </c>
      <c r="D318" s="39" t="s">
        <v>2144</v>
      </c>
      <c r="E318" s="4">
        <v>2</v>
      </c>
      <c r="F318" s="4">
        <v>1950</v>
      </c>
    </row>
    <row r="319" spans="2:6" x14ac:dyDescent="0.25">
      <c r="B319" s="20" t="s">
        <v>2011</v>
      </c>
      <c r="C319" s="39">
        <v>1305</v>
      </c>
      <c r="D319" s="39" t="s">
        <v>2144</v>
      </c>
      <c r="E319" s="4">
        <v>1</v>
      </c>
      <c r="F319" s="4">
        <v>2600</v>
      </c>
    </row>
    <row r="320" spans="2:6" x14ac:dyDescent="0.25">
      <c r="B320" s="20" t="s">
        <v>2012</v>
      </c>
      <c r="C320" s="39">
        <v>1305</v>
      </c>
      <c r="D320" s="39" t="s">
        <v>2144</v>
      </c>
      <c r="E320" s="4">
        <v>4</v>
      </c>
      <c r="F320" s="4">
        <v>2100</v>
      </c>
    </row>
    <row r="321" spans="2:6" x14ac:dyDescent="0.25">
      <c r="B321" s="20" t="s">
        <v>2013</v>
      </c>
      <c r="C321" s="39">
        <v>1305</v>
      </c>
      <c r="D321" s="39" t="s">
        <v>2144</v>
      </c>
      <c r="E321" s="4">
        <v>1</v>
      </c>
      <c r="F321" s="4">
        <v>1550</v>
      </c>
    </row>
    <row r="322" spans="2:6" x14ac:dyDescent="0.25">
      <c r="B322" s="20" t="s">
        <v>2013</v>
      </c>
      <c r="C322" s="39">
        <v>1305</v>
      </c>
      <c r="D322" s="39" t="s">
        <v>2144</v>
      </c>
      <c r="E322" s="4">
        <v>3</v>
      </c>
      <c r="F322" s="4">
        <v>700</v>
      </c>
    </row>
    <row r="323" spans="2:6" x14ac:dyDescent="0.25">
      <c r="B323" s="20" t="s">
        <v>2014</v>
      </c>
      <c r="C323" s="39">
        <v>1305</v>
      </c>
      <c r="D323" s="39" t="s">
        <v>2144</v>
      </c>
      <c r="E323" s="4">
        <v>1</v>
      </c>
      <c r="F323" s="4">
        <v>1500</v>
      </c>
    </row>
    <row r="324" spans="2:6" x14ac:dyDescent="0.25">
      <c r="B324" s="20" t="s">
        <v>2014</v>
      </c>
      <c r="C324" s="39">
        <v>1305</v>
      </c>
      <c r="D324" s="39" t="s">
        <v>2144</v>
      </c>
      <c r="E324" s="4">
        <v>2</v>
      </c>
      <c r="F324" s="4">
        <v>600</v>
      </c>
    </row>
    <row r="325" spans="2:6" x14ac:dyDescent="0.25">
      <c r="B325" s="20" t="s">
        <v>2010</v>
      </c>
      <c r="C325" s="39">
        <v>1305</v>
      </c>
      <c r="D325" s="39" t="s">
        <v>2144</v>
      </c>
      <c r="E325" s="4">
        <v>1</v>
      </c>
      <c r="F325" s="4">
        <v>1000</v>
      </c>
    </row>
    <row r="326" spans="2:6" x14ac:dyDescent="0.25">
      <c r="B326" s="20" t="s">
        <v>2015</v>
      </c>
      <c r="C326" s="39">
        <v>1305</v>
      </c>
      <c r="D326" s="39" t="s">
        <v>2144</v>
      </c>
      <c r="E326" s="4">
        <v>10</v>
      </c>
      <c r="F326" s="4">
        <v>800</v>
      </c>
    </row>
    <row r="327" spans="2:6" x14ac:dyDescent="0.25">
      <c r="B327" s="20" t="s">
        <v>2015</v>
      </c>
      <c r="C327" s="39">
        <v>1305</v>
      </c>
      <c r="D327" s="39" t="s">
        <v>2144</v>
      </c>
      <c r="E327" s="4">
        <v>2</v>
      </c>
      <c r="F327" s="4">
        <v>600</v>
      </c>
    </row>
    <row r="328" spans="2:6" x14ac:dyDescent="0.25">
      <c r="B328" s="35" t="s">
        <v>2016</v>
      </c>
      <c r="C328" s="39">
        <v>8019</v>
      </c>
      <c r="D328" s="39" t="s">
        <v>2144</v>
      </c>
      <c r="E328" s="4">
        <v>9</v>
      </c>
      <c r="F328" s="4">
        <v>2000</v>
      </c>
    </row>
    <row r="329" spans="2:6" x14ac:dyDescent="0.25">
      <c r="B329" s="35" t="s">
        <v>2017</v>
      </c>
      <c r="C329" s="39">
        <v>8019</v>
      </c>
      <c r="D329" s="39" t="s">
        <v>2144</v>
      </c>
      <c r="E329" s="4">
        <v>3</v>
      </c>
      <c r="F329" s="4">
        <v>2000</v>
      </c>
    </row>
    <row r="330" spans="2:6" x14ac:dyDescent="0.25">
      <c r="B330" s="35" t="s">
        <v>2018</v>
      </c>
      <c r="C330" s="39">
        <v>8019</v>
      </c>
      <c r="D330" s="39" t="s">
        <v>2144</v>
      </c>
      <c r="E330" s="4">
        <v>1</v>
      </c>
      <c r="F330" s="4">
        <v>2400</v>
      </c>
    </row>
    <row r="331" spans="2:6" x14ac:dyDescent="0.25">
      <c r="B331" s="35" t="s">
        <v>2018</v>
      </c>
      <c r="C331" s="39">
        <v>8019</v>
      </c>
      <c r="D331" s="39" t="s">
        <v>2144</v>
      </c>
      <c r="E331" s="4">
        <v>1</v>
      </c>
      <c r="F331" s="4">
        <v>1200</v>
      </c>
    </row>
    <row r="332" spans="2:6" x14ac:dyDescent="0.25">
      <c r="B332" s="35" t="s">
        <v>2019</v>
      </c>
      <c r="C332" s="39">
        <v>8019</v>
      </c>
      <c r="D332" s="39" t="s">
        <v>2144</v>
      </c>
      <c r="E332" s="4">
        <v>1</v>
      </c>
      <c r="F332" s="4">
        <v>4500</v>
      </c>
    </row>
    <row r="333" spans="2:6" x14ac:dyDescent="0.25">
      <c r="B333" s="35" t="s">
        <v>2020</v>
      </c>
      <c r="C333" s="39">
        <v>8019</v>
      </c>
      <c r="D333" s="39" t="s">
        <v>2144</v>
      </c>
      <c r="E333" s="4">
        <v>1</v>
      </c>
      <c r="F333" s="4">
        <v>3600</v>
      </c>
    </row>
    <row r="334" spans="2:6" x14ac:dyDescent="0.25">
      <c r="B334" s="35" t="s">
        <v>2021</v>
      </c>
      <c r="C334" s="39">
        <v>8019</v>
      </c>
      <c r="D334" s="39" t="s">
        <v>2144</v>
      </c>
      <c r="E334" s="4">
        <v>1</v>
      </c>
      <c r="F334" s="4">
        <v>3250</v>
      </c>
    </row>
    <row r="335" spans="2:6" x14ac:dyDescent="0.25">
      <c r="B335" s="35" t="s">
        <v>1639</v>
      </c>
      <c r="C335" s="39">
        <v>8019</v>
      </c>
      <c r="D335" s="39" t="s">
        <v>2144</v>
      </c>
      <c r="E335" s="4">
        <v>3</v>
      </c>
      <c r="F335" s="4">
        <v>2000</v>
      </c>
    </row>
    <row r="336" spans="2:6" x14ac:dyDescent="0.25">
      <c r="B336" s="35" t="s">
        <v>1665</v>
      </c>
      <c r="C336" s="39">
        <v>8019</v>
      </c>
      <c r="D336" s="39" t="s">
        <v>2144</v>
      </c>
      <c r="E336" s="4">
        <v>3</v>
      </c>
      <c r="F336" s="4">
        <v>2000</v>
      </c>
    </row>
    <row r="337" spans="2:6" x14ac:dyDescent="0.25">
      <c r="B337" s="35" t="s">
        <v>1918</v>
      </c>
      <c r="C337" s="39">
        <v>8019</v>
      </c>
      <c r="D337" s="39" t="s">
        <v>2144</v>
      </c>
      <c r="E337" s="4">
        <v>1</v>
      </c>
      <c r="F337" s="4">
        <v>4500</v>
      </c>
    </row>
    <row r="338" spans="2:6" x14ac:dyDescent="0.25">
      <c r="B338" s="35" t="s">
        <v>1906</v>
      </c>
      <c r="C338" s="39">
        <v>8019</v>
      </c>
      <c r="D338" s="39" t="s">
        <v>2144</v>
      </c>
      <c r="E338" s="4">
        <v>1</v>
      </c>
      <c r="F338" s="4">
        <v>1900</v>
      </c>
    </row>
    <row r="339" spans="2:6" x14ac:dyDescent="0.25">
      <c r="B339" s="35" t="s">
        <v>1917</v>
      </c>
      <c r="C339" s="39">
        <v>8019</v>
      </c>
      <c r="D339" s="39" t="s">
        <v>2144</v>
      </c>
      <c r="E339" s="4">
        <v>1</v>
      </c>
      <c r="F339" s="4">
        <v>4200</v>
      </c>
    </row>
    <row r="340" spans="2:6" x14ac:dyDescent="0.25">
      <c r="B340" s="35" t="s">
        <v>1915</v>
      </c>
      <c r="C340" s="39">
        <v>8019</v>
      </c>
      <c r="D340" s="39" t="s">
        <v>2144</v>
      </c>
      <c r="E340" s="4">
        <v>1</v>
      </c>
      <c r="F340" s="4">
        <v>3400</v>
      </c>
    </row>
    <row r="341" spans="2:6" x14ac:dyDescent="0.25">
      <c r="B341" s="35" t="s">
        <v>1913</v>
      </c>
      <c r="C341" s="39">
        <v>8019</v>
      </c>
      <c r="D341" s="39" t="s">
        <v>2144</v>
      </c>
      <c r="E341" s="4">
        <v>1</v>
      </c>
      <c r="F341" s="4">
        <v>2300</v>
      </c>
    </row>
    <row r="342" spans="2:6" x14ac:dyDescent="0.25">
      <c r="B342" s="35" t="s">
        <v>2000</v>
      </c>
      <c r="C342" s="39">
        <v>8019</v>
      </c>
      <c r="D342" s="39" t="s">
        <v>2144</v>
      </c>
      <c r="E342" s="4">
        <v>1</v>
      </c>
      <c r="F342" s="4">
        <v>2380</v>
      </c>
    </row>
    <row r="343" spans="2:6" x14ac:dyDescent="0.25">
      <c r="B343" s="35" t="s">
        <v>1960</v>
      </c>
      <c r="C343" s="39">
        <v>8019</v>
      </c>
      <c r="D343" s="39" t="s">
        <v>2144</v>
      </c>
      <c r="E343" s="4">
        <v>1</v>
      </c>
      <c r="F343" s="4">
        <v>2200</v>
      </c>
    </row>
    <row r="344" spans="2:6" x14ac:dyDescent="0.25">
      <c r="B344" s="35" t="s">
        <v>1960</v>
      </c>
      <c r="C344" s="39">
        <v>8019</v>
      </c>
      <c r="D344" s="39" t="s">
        <v>2144</v>
      </c>
      <c r="E344" s="4">
        <v>1</v>
      </c>
      <c r="F344" s="4">
        <v>1700</v>
      </c>
    </row>
    <row r="345" spans="2:6" x14ac:dyDescent="0.25">
      <c r="B345" s="35" t="s">
        <v>1905</v>
      </c>
      <c r="C345" s="39">
        <v>8019</v>
      </c>
      <c r="D345" s="39" t="s">
        <v>2144</v>
      </c>
      <c r="E345" s="4">
        <v>1</v>
      </c>
      <c r="F345" s="4"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89"/>
  <sheetViews>
    <sheetView workbookViewId="0">
      <selection activeCell="F689" sqref="F689"/>
    </sheetView>
  </sheetViews>
  <sheetFormatPr defaultRowHeight="15" x14ac:dyDescent="0.25"/>
  <cols>
    <col min="1" max="1" width="22.42578125" customWidth="1"/>
  </cols>
  <sheetData>
    <row r="1" spans="1:6" x14ac:dyDescent="0.25">
      <c r="A1" s="27" t="s">
        <v>12</v>
      </c>
      <c r="B1" t="s">
        <v>2150</v>
      </c>
      <c r="C1" s="52">
        <v>124</v>
      </c>
      <c r="D1">
        <v>1</v>
      </c>
      <c r="E1">
        <v>1</v>
      </c>
      <c r="F1">
        <v>0</v>
      </c>
    </row>
    <row r="2" spans="1:6" x14ac:dyDescent="0.25">
      <c r="A2" s="27" t="s">
        <v>18</v>
      </c>
      <c r="B2" t="s">
        <v>2150</v>
      </c>
      <c r="C2" s="52">
        <v>333</v>
      </c>
      <c r="D2">
        <v>1</v>
      </c>
      <c r="E2">
        <v>1</v>
      </c>
      <c r="F2">
        <v>0</v>
      </c>
    </row>
    <row r="3" spans="1:6" x14ac:dyDescent="0.25">
      <c r="A3" s="27" t="s">
        <v>20</v>
      </c>
      <c r="B3" t="s">
        <v>2150</v>
      </c>
      <c r="C3" s="52">
        <v>92</v>
      </c>
      <c r="D3">
        <v>1</v>
      </c>
      <c r="E3">
        <v>1</v>
      </c>
      <c r="F3">
        <v>0</v>
      </c>
    </row>
    <row r="4" spans="1:6" x14ac:dyDescent="0.25">
      <c r="A4" s="27" t="s">
        <v>22</v>
      </c>
      <c r="B4" t="s">
        <v>2150</v>
      </c>
      <c r="C4" s="52">
        <v>128</v>
      </c>
      <c r="D4">
        <v>1</v>
      </c>
      <c r="E4">
        <v>1</v>
      </c>
      <c r="F4">
        <v>0</v>
      </c>
    </row>
    <row r="5" spans="1:6" x14ac:dyDescent="0.25">
      <c r="A5" s="27" t="s">
        <v>24</v>
      </c>
      <c r="B5" t="s">
        <v>2150</v>
      </c>
      <c r="C5" s="52">
        <v>28</v>
      </c>
      <c r="D5">
        <v>1</v>
      </c>
      <c r="E5">
        <v>1</v>
      </c>
      <c r="F5">
        <v>0</v>
      </c>
    </row>
    <row r="6" spans="1:6" x14ac:dyDescent="0.25">
      <c r="A6" s="27" t="s">
        <v>26</v>
      </c>
      <c r="B6" t="s">
        <v>2150</v>
      </c>
      <c r="C6" s="52">
        <v>44</v>
      </c>
      <c r="D6">
        <v>1</v>
      </c>
      <c r="E6">
        <v>1</v>
      </c>
      <c r="F6">
        <v>0</v>
      </c>
    </row>
    <row r="7" spans="1:6" x14ac:dyDescent="0.25">
      <c r="A7" s="27" t="s">
        <v>28</v>
      </c>
      <c r="B7" t="s">
        <v>2150</v>
      </c>
      <c r="C7" s="52">
        <v>192</v>
      </c>
      <c r="D7">
        <v>1</v>
      </c>
      <c r="E7">
        <v>1</v>
      </c>
      <c r="F7">
        <v>0</v>
      </c>
    </row>
    <row r="8" spans="1:6" x14ac:dyDescent="0.25">
      <c r="A8" s="27" t="s">
        <v>29</v>
      </c>
      <c r="B8" t="s">
        <v>2150</v>
      </c>
      <c r="C8" s="52">
        <v>112</v>
      </c>
      <c r="D8">
        <v>1</v>
      </c>
      <c r="E8">
        <v>1</v>
      </c>
      <c r="F8">
        <v>0</v>
      </c>
    </row>
    <row r="9" spans="1:6" x14ac:dyDescent="0.25">
      <c r="A9" s="27" t="s">
        <v>31</v>
      </c>
      <c r="B9" t="s">
        <v>2150</v>
      </c>
      <c r="C9" s="52">
        <v>24</v>
      </c>
      <c r="D9">
        <v>1</v>
      </c>
      <c r="E9">
        <v>1</v>
      </c>
      <c r="F9">
        <v>0</v>
      </c>
    </row>
    <row r="10" spans="1:6" x14ac:dyDescent="0.25">
      <c r="A10" s="27" t="s">
        <v>33</v>
      </c>
      <c r="B10" t="s">
        <v>2150</v>
      </c>
      <c r="C10" s="52">
        <v>76</v>
      </c>
      <c r="D10">
        <v>1</v>
      </c>
      <c r="E10">
        <v>1</v>
      </c>
      <c r="F10">
        <v>0</v>
      </c>
    </row>
    <row r="11" spans="1:6" x14ac:dyDescent="0.25">
      <c r="A11" s="27" t="s">
        <v>35</v>
      </c>
      <c r="B11" t="s">
        <v>2150</v>
      </c>
      <c r="C11" s="52">
        <v>30</v>
      </c>
      <c r="D11">
        <v>1</v>
      </c>
      <c r="E11">
        <v>1</v>
      </c>
      <c r="F11">
        <v>0</v>
      </c>
    </row>
    <row r="12" spans="1:6" x14ac:dyDescent="0.25">
      <c r="A12" s="27" t="s">
        <v>37</v>
      </c>
      <c r="B12" t="s">
        <v>2150</v>
      </c>
      <c r="C12" s="52">
        <v>50</v>
      </c>
      <c r="D12">
        <v>1</v>
      </c>
      <c r="E12">
        <v>1</v>
      </c>
      <c r="F12">
        <v>0</v>
      </c>
    </row>
    <row r="13" spans="1:6" x14ac:dyDescent="0.25">
      <c r="A13" s="27" t="s">
        <v>39</v>
      </c>
      <c r="B13" t="s">
        <v>2150</v>
      </c>
      <c r="C13" s="52">
        <v>168</v>
      </c>
      <c r="D13">
        <v>1</v>
      </c>
      <c r="E13">
        <v>1</v>
      </c>
      <c r="F13">
        <v>0</v>
      </c>
    </row>
    <row r="14" spans="1:6" x14ac:dyDescent="0.25">
      <c r="A14" s="27" t="s">
        <v>41</v>
      </c>
      <c r="B14" t="s">
        <v>2150</v>
      </c>
      <c r="C14" s="52">
        <v>48</v>
      </c>
      <c r="D14">
        <v>1</v>
      </c>
      <c r="E14">
        <v>1</v>
      </c>
      <c r="F14">
        <v>0</v>
      </c>
    </row>
    <row r="15" spans="1:6" x14ac:dyDescent="0.25">
      <c r="A15" s="27" t="s">
        <v>43</v>
      </c>
      <c r="B15" t="s">
        <v>2150</v>
      </c>
      <c r="C15" s="52">
        <v>193</v>
      </c>
      <c r="D15">
        <v>1</v>
      </c>
      <c r="E15">
        <v>1</v>
      </c>
      <c r="F15">
        <v>0</v>
      </c>
    </row>
    <row r="16" spans="1:6" x14ac:dyDescent="0.25">
      <c r="A16" s="27" t="s">
        <v>45</v>
      </c>
      <c r="B16" t="s">
        <v>2150</v>
      </c>
      <c r="C16" s="52">
        <v>494</v>
      </c>
      <c r="D16">
        <v>1</v>
      </c>
      <c r="E16">
        <v>1</v>
      </c>
      <c r="F16">
        <v>0</v>
      </c>
    </row>
    <row r="17" spans="1:6" x14ac:dyDescent="0.25">
      <c r="A17" s="27" t="s">
        <v>47</v>
      </c>
      <c r="B17" t="s">
        <v>2150</v>
      </c>
      <c r="C17" s="52">
        <v>8</v>
      </c>
      <c r="D17">
        <v>1</v>
      </c>
      <c r="E17">
        <v>1</v>
      </c>
      <c r="F17">
        <v>0</v>
      </c>
    </row>
    <row r="18" spans="1:6" x14ac:dyDescent="0.25">
      <c r="A18" s="27" t="s">
        <v>49</v>
      </c>
      <c r="B18" t="s">
        <v>2150</v>
      </c>
      <c r="C18" s="52">
        <v>9</v>
      </c>
      <c r="D18">
        <v>1</v>
      </c>
      <c r="E18">
        <v>1</v>
      </c>
      <c r="F18">
        <v>0</v>
      </c>
    </row>
    <row r="19" spans="1:6" x14ac:dyDescent="0.25">
      <c r="A19" s="27" t="s">
        <v>51</v>
      </c>
      <c r="B19" t="s">
        <v>2150</v>
      </c>
      <c r="C19" s="52">
        <v>153</v>
      </c>
      <c r="D19">
        <v>1</v>
      </c>
      <c r="E19">
        <v>1</v>
      </c>
      <c r="F19">
        <v>0</v>
      </c>
    </row>
    <row r="20" spans="1:6" x14ac:dyDescent="0.25">
      <c r="A20" s="27" t="s">
        <v>53</v>
      </c>
      <c r="B20" t="s">
        <v>2150</v>
      </c>
      <c r="C20" s="52">
        <v>6</v>
      </c>
      <c r="D20">
        <v>1</v>
      </c>
      <c r="E20">
        <v>1</v>
      </c>
      <c r="F20">
        <v>0</v>
      </c>
    </row>
    <row r="21" spans="1:6" x14ac:dyDescent="0.25">
      <c r="A21" s="27" t="s">
        <v>54</v>
      </c>
      <c r="B21" t="s">
        <v>2150</v>
      </c>
      <c r="C21" s="52">
        <v>112</v>
      </c>
      <c r="D21">
        <v>1</v>
      </c>
      <c r="E21">
        <v>1</v>
      </c>
      <c r="F21">
        <v>0</v>
      </c>
    </row>
    <row r="22" spans="1:6" x14ac:dyDescent="0.25">
      <c r="A22" s="27" t="s">
        <v>56</v>
      </c>
      <c r="B22" t="s">
        <v>2150</v>
      </c>
      <c r="C22" s="52">
        <v>111</v>
      </c>
      <c r="D22">
        <v>1</v>
      </c>
      <c r="E22">
        <v>1</v>
      </c>
      <c r="F22">
        <v>0</v>
      </c>
    </row>
    <row r="23" spans="1:6" x14ac:dyDescent="0.25">
      <c r="A23" s="27" t="s">
        <v>58</v>
      </c>
      <c r="B23" t="s">
        <v>2150</v>
      </c>
      <c r="C23" s="52">
        <v>188</v>
      </c>
      <c r="D23">
        <v>1</v>
      </c>
      <c r="E23">
        <v>1</v>
      </c>
      <c r="F23">
        <v>0</v>
      </c>
    </row>
    <row r="24" spans="1:6" x14ac:dyDescent="0.25">
      <c r="A24" s="27" t="s">
        <v>60</v>
      </c>
      <c r="B24" t="s">
        <v>2150</v>
      </c>
      <c r="C24" s="52">
        <v>76</v>
      </c>
      <c r="D24">
        <v>1</v>
      </c>
      <c r="E24">
        <v>1</v>
      </c>
      <c r="F24">
        <v>0</v>
      </c>
    </row>
    <row r="25" spans="1:6" x14ac:dyDescent="0.25">
      <c r="A25" s="27" t="s">
        <v>62</v>
      </c>
      <c r="B25" t="s">
        <v>2150</v>
      </c>
      <c r="C25" s="52">
        <v>40</v>
      </c>
      <c r="D25">
        <v>1</v>
      </c>
      <c r="E25">
        <v>1</v>
      </c>
      <c r="F25">
        <v>0</v>
      </c>
    </row>
    <row r="26" spans="1:6" x14ac:dyDescent="0.25">
      <c r="A26" s="27" t="s">
        <v>64</v>
      </c>
      <c r="B26" t="s">
        <v>2150</v>
      </c>
      <c r="C26" s="52">
        <v>0</v>
      </c>
      <c r="D26">
        <v>1</v>
      </c>
      <c r="E26">
        <v>1</v>
      </c>
      <c r="F26">
        <v>0</v>
      </c>
    </row>
    <row r="27" spans="1:6" x14ac:dyDescent="0.25">
      <c r="A27" s="27" t="s">
        <v>66</v>
      </c>
      <c r="B27" t="s">
        <v>2150</v>
      </c>
      <c r="C27" s="52">
        <v>80</v>
      </c>
      <c r="D27">
        <v>1</v>
      </c>
      <c r="E27">
        <v>1</v>
      </c>
      <c r="F27">
        <v>0</v>
      </c>
    </row>
    <row r="28" spans="1:6" x14ac:dyDescent="0.25">
      <c r="A28" s="27" t="s">
        <v>68</v>
      </c>
      <c r="B28" t="s">
        <v>2150</v>
      </c>
      <c r="C28" s="52">
        <v>80</v>
      </c>
      <c r="D28">
        <v>1</v>
      </c>
      <c r="E28">
        <v>1</v>
      </c>
      <c r="F28">
        <v>0</v>
      </c>
    </row>
    <row r="29" spans="1:6" x14ac:dyDescent="0.25">
      <c r="A29" s="27" t="s">
        <v>70</v>
      </c>
      <c r="B29" t="s">
        <v>2150</v>
      </c>
      <c r="C29" s="52">
        <v>896</v>
      </c>
      <c r="D29">
        <v>1</v>
      </c>
      <c r="E29">
        <v>1</v>
      </c>
      <c r="F29">
        <v>0</v>
      </c>
    </row>
    <row r="30" spans="1:6" x14ac:dyDescent="0.25">
      <c r="A30" s="27" t="s">
        <v>72</v>
      </c>
      <c r="B30" t="s">
        <v>2150</v>
      </c>
      <c r="C30" s="52">
        <v>58</v>
      </c>
      <c r="D30">
        <v>1</v>
      </c>
      <c r="E30">
        <v>1</v>
      </c>
      <c r="F30">
        <v>0</v>
      </c>
    </row>
    <row r="31" spans="1:6" x14ac:dyDescent="0.25">
      <c r="A31" s="27" t="s">
        <v>74</v>
      </c>
      <c r="B31" t="s">
        <v>2150</v>
      </c>
      <c r="C31" s="52">
        <v>180</v>
      </c>
      <c r="D31">
        <v>1</v>
      </c>
      <c r="E31">
        <v>1</v>
      </c>
      <c r="F31">
        <v>0</v>
      </c>
    </row>
    <row r="32" spans="1:6" x14ac:dyDescent="0.25">
      <c r="A32" s="27" t="s">
        <v>76</v>
      </c>
      <c r="B32" t="s">
        <v>2150</v>
      </c>
      <c r="C32" s="52">
        <v>300</v>
      </c>
      <c r="D32">
        <v>1</v>
      </c>
      <c r="E32">
        <v>1</v>
      </c>
      <c r="F32">
        <v>0</v>
      </c>
    </row>
    <row r="33" spans="1:6" x14ac:dyDescent="0.25">
      <c r="A33" s="27" t="s">
        <v>78</v>
      </c>
      <c r="B33" t="s">
        <v>2150</v>
      </c>
      <c r="C33" s="52">
        <v>129</v>
      </c>
      <c r="D33">
        <v>1</v>
      </c>
      <c r="E33">
        <v>1</v>
      </c>
      <c r="F33">
        <v>0</v>
      </c>
    </row>
    <row r="34" spans="1:6" x14ac:dyDescent="0.25">
      <c r="A34" s="27" t="s">
        <v>80</v>
      </c>
      <c r="B34" t="s">
        <v>2150</v>
      </c>
      <c r="C34" s="52">
        <v>52</v>
      </c>
      <c r="D34">
        <v>1</v>
      </c>
      <c r="E34">
        <v>1</v>
      </c>
      <c r="F34">
        <v>0</v>
      </c>
    </row>
    <row r="35" spans="1:6" x14ac:dyDescent="0.25">
      <c r="A35" s="27" t="s">
        <v>82</v>
      </c>
      <c r="B35" t="s">
        <v>2150</v>
      </c>
      <c r="C35" s="52">
        <v>119</v>
      </c>
      <c r="D35">
        <v>1</v>
      </c>
      <c r="E35">
        <v>1</v>
      </c>
      <c r="F35">
        <v>0</v>
      </c>
    </row>
    <row r="36" spans="1:6" x14ac:dyDescent="0.25">
      <c r="A36" s="27" t="s">
        <v>84</v>
      </c>
      <c r="B36" t="s">
        <v>2150</v>
      </c>
      <c r="C36" s="52">
        <v>452</v>
      </c>
      <c r="D36">
        <v>1</v>
      </c>
      <c r="E36">
        <v>1</v>
      </c>
      <c r="F36">
        <v>0</v>
      </c>
    </row>
    <row r="37" spans="1:6" x14ac:dyDescent="0.25">
      <c r="A37" s="27" t="s">
        <v>86</v>
      </c>
      <c r="B37" t="s">
        <v>2150</v>
      </c>
      <c r="C37" s="52">
        <v>34</v>
      </c>
      <c r="D37">
        <v>1</v>
      </c>
      <c r="E37">
        <v>1</v>
      </c>
      <c r="F37">
        <v>0</v>
      </c>
    </row>
    <row r="38" spans="1:6" x14ac:dyDescent="0.25">
      <c r="A38" s="27" t="s">
        <v>88</v>
      </c>
      <c r="B38" t="s">
        <v>2150</v>
      </c>
      <c r="C38" s="52">
        <v>68</v>
      </c>
      <c r="D38">
        <v>1</v>
      </c>
      <c r="E38">
        <v>1</v>
      </c>
      <c r="F38">
        <v>0</v>
      </c>
    </row>
    <row r="39" spans="1:6" x14ac:dyDescent="0.25">
      <c r="A39" s="27" t="s">
        <v>90</v>
      </c>
      <c r="B39" t="s">
        <v>2150</v>
      </c>
      <c r="C39" s="52">
        <v>148</v>
      </c>
      <c r="D39">
        <v>1</v>
      </c>
      <c r="E39">
        <v>1</v>
      </c>
      <c r="F39">
        <v>0</v>
      </c>
    </row>
    <row r="40" spans="1:6" x14ac:dyDescent="0.25">
      <c r="A40" s="27" t="s">
        <v>92</v>
      </c>
      <c r="B40" t="s">
        <v>2150</v>
      </c>
      <c r="C40" s="52">
        <v>70</v>
      </c>
      <c r="D40">
        <v>1</v>
      </c>
      <c r="E40">
        <v>1</v>
      </c>
      <c r="F40">
        <v>0</v>
      </c>
    </row>
    <row r="41" spans="1:6" x14ac:dyDescent="0.25">
      <c r="A41" s="27" t="s">
        <v>94</v>
      </c>
      <c r="B41" t="s">
        <v>2150</v>
      </c>
      <c r="C41" s="52">
        <v>1192</v>
      </c>
      <c r="D41">
        <v>1</v>
      </c>
      <c r="E41">
        <v>1</v>
      </c>
      <c r="F41">
        <v>0</v>
      </c>
    </row>
    <row r="42" spans="1:6" x14ac:dyDescent="0.25">
      <c r="A42" s="27" t="s">
        <v>96</v>
      </c>
      <c r="B42" t="s">
        <v>2150</v>
      </c>
      <c r="C42" s="52">
        <v>1108</v>
      </c>
      <c r="D42">
        <v>1</v>
      </c>
      <c r="E42">
        <v>1</v>
      </c>
      <c r="F42">
        <v>0</v>
      </c>
    </row>
    <row r="43" spans="1:6" x14ac:dyDescent="0.25">
      <c r="A43" s="27" t="s">
        <v>98</v>
      </c>
      <c r="B43" t="s">
        <v>2150</v>
      </c>
      <c r="C43" s="52">
        <v>39</v>
      </c>
      <c r="D43">
        <v>1</v>
      </c>
      <c r="E43">
        <v>1</v>
      </c>
      <c r="F43">
        <v>0</v>
      </c>
    </row>
    <row r="44" spans="1:6" x14ac:dyDescent="0.25">
      <c r="A44" s="27" t="s">
        <v>100</v>
      </c>
      <c r="B44" t="s">
        <v>2150</v>
      </c>
      <c r="C44" s="52">
        <v>336</v>
      </c>
      <c r="D44">
        <v>1</v>
      </c>
      <c r="E44">
        <v>1</v>
      </c>
      <c r="F44">
        <v>0</v>
      </c>
    </row>
    <row r="45" spans="1:6" x14ac:dyDescent="0.25">
      <c r="A45" s="27" t="s">
        <v>102</v>
      </c>
      <c r="B45" t="s">
        <v>2150</v>
      </c>
      <c r="C45" s="52">
        <v>9</v>
      </c>
      <c r="D45">
        <v>1</v>
      </c>
      <c r="E45">
        <v>1</v>
      </c>
      <c r="F45">
        <v>0</v>
      </c>
    </row>
    <row r="46" spans="1:6" x14ac:dyDescent="0.25">
      <c r="A46" s="27" t="s">
        <v>104</v>
      </c>
      <c r="B46" t="s">
        <v>2150</v>
      </c>
      <c r="C46" s="52">
        <v>19</v>
      </c>
      <c r="D46">
        <v>1</v>
      </c>
      <c r="E46">
        <v>1</v>
      </c>
      <c r="F46">
        <v>0</v>
      </c>
    </row>
    <row r="47" spans="1:6" x14ac:dyDescent="0.25">
      <c r="A47" s="27" t="s">
        <v>106</v>
      </c>
      <c r="B47" t="s">
        <v>2150</v>
      </c>
      <c r="C47" s="52">
        <v>89</v>
      </c>
      <c r="D47">
        <v>1</v>
      </c>
      <c r="E47">
        <v>1</v>
      </c>
      <c r="F47">
        <v>0</v>
      </c>
    </row>
    <row r="48" spans="1:6" x14ac:dyDescent="0.25">
      <c r="A48" s="27" t="s">
        <v>108</v>
      </c>
      <c r="B48" t="s">
        <v>2150</v>
      </c>
      <c r="C48" s="52">
        <v>3429</v>
      </c>
      <c r="D48">
        <v>1</v>
      </c>
      <c r="E48">
        <v>1</v>
      </c>
      <c r="F48">
        <v>0</v>
      </c>
    </row>
    <row r="49" spans="1:6" x14ac:dyDescent="0.25">
      <c r="A49" s="27" t="s">
        <v>110</v>
      </c>
      <c r="B49" t="s">
        <v>2150</v>
      </c>
      <c r="C49" s="52">
        <v>1066</v>
      </c>
      <c r="D49">
        <v>1</v>
      </c>
      <c r="E49">
        <v>1</v>
      </c>
      <c r="F49">
        <v>0</v>
      </c>
    </row>
    <row r="50" spans="1:6" x14ac:dyDescent="0.25">
      <c r="A50" s="27" t="s">
        <v>112</v>
      </c>
      <c r="B50" t="s">
        <v>2150</v>
      </c>
      <c r="C50" s="52">
        <v>2182</v>
      </c>
      <c r="D50">
        <v>1</v>
      </c>
      <c r="E50">
        <v>1</v>
      </c>
      <c r="F50">
        <v>0</v>
      </c>
    </row>
    <row r="51" spans="1:6" x14ac:dyDescent="0.25">
      <c r="A51" s="27" t="s">
        <v>114</v>
      </c>
      <c r="B51" t="s">
        <v>2150</v>
      </c>
      <c r="C51" s="52">
        <v>40</v>
      </c>
      <c r="D51">
        <v>1</v>
      </c>
      <c r="E51">
        <v>1</v>
      </c>
      <c r="F51">
        <v>0</v>
      </c>
    </row>
    <row r="52" spans="1:6" x14ac:dyDescent="0.25">
      <c r="A52" s="27" t="s">
        <v>116</v>
      </c>
      <c r="B52" t="s">
        <v>2150</v>
      </c>
      <c r="C52" s="52">
        <v>158</v>
      </c>
      <c r="D52">
        <v>1</v>
      </c>
      <c r="E52">
        <v>1</v>
      </c>
      <c r="F52">
        <v>0</v>
      </c>
    </row>
    <row r="53" spans="1:6" x14ac:dyDescent="0.25">
      <c r="A53" s="27" t="s">
        <v>118</v>
      </c>
      <c r="B53" t="s">
        <v>2150</v>
      </c>
      <c r="C53" s="52">
        <v>354</v>
      </c>
      <c r="D53">
        <v>1</v>
      </c>
      <c r="E53">
        <v>1</v>
      </c>
      <c r="F53">
        <v>0</v>
      </c>
    </row>
    <row r="54" spans="1:6" x14ac:dyDescent="0.25">
      <c r="A54" s="27" t="s">
        <v>120</v>
      </c>
      <c r="B54" t="s">
        <v>2150</v>
      </c>
      <c r="C54" s="52">
        <v>70</v>
      </c>
      <c r="D54">
        <v>1</v>
      </c>
      <c r="E54">
        <v>1</v>
      </c>
      <c r="F54">
        <v>0</v>
      </c>
    </row>
    <row r="55" spans="1:6" x14ac:dyDescent="0.25">
      <c r="A55" s="27" t="s">
        <v>122</v>
      </c>
      <c r="B55" t="s">
        <v>2150</v>
      </c>
      <c r="C55" s="52">
        <v>204</v>
      </c>
      <c r="D55">
        <v>1</v>
      </c>
      <c r="E55">
        <v>1</v>
      </c>
      <c r="F55">
        <v>0</v>
      </c>
    </row>
    <row r="56" spans="1:6" x14ac:dyDescent="0.25">
      <c r="A56" s="27" t="s">
        <v>124</v>
      </c>
      <c r="B56" t="s">
        <v>2150</v>
      </c>
      <c r="C56" s="52">
        <v>329</v>
      </c>
      <c r="D56">
        <v>1</v>
      </c>
      <c r="E56">
        <v>1</v>
      </c>
      <c r="F56">
        <v>0</v>
      </c>
    </row>
    <row r="57" spans="1:6" x14ac:dyDescent="0.25">
      <c r="A57" s="27" t="s">
        <v>126</v>
      </c>
      <c r="B57" t="s">
        <v>2150</v>
      </c>
      <c r="C57" s="52">
        <v>18</v>
      </c>
      <c r="D57">
        <v>1</v>
      </c>
      <c r="E57">
        <v>1</v>
      </c>
      <c r="F57">
        <v>0</v>
      </c>
    </row>
    <row r="58" spans="1:6" x14ac:dyDescent="0.25">
      <c r="A58" s="27" t="s">
        <v>128</v>
      </c>
      <c r="B58" t="s">
        <v>2150</v>
      </c>
      <c r="C58" s="52">
        <v>432</v>
      </c>
      <c r="D58">
        <v>1</v>
      </c>
      <c r="E58">
        <v>1</v>
      </c>
      <c r="F58">
        <v>0</v>
      </c>
    </row>
    <row r="59" spans="1:6" x14ac:dyDescent="0.25">
      <c r="A59" s="27" t="s">
        <v>130</v>
      </c>
      <c r="B59" t="s">
        <v>2150</v>
      </c>
      <c r="C59" s="52">
        <v>220</v>
      </c>
      <c r="D59">
        <v>1</v>
      </c>
      <c r="E59">
        <v>1</v>
      </c>
      <c r="F59">
        <v>0</v>
      </c>
    </row>
    <row r="60" spans="1:6" x14ac:dyDescent="0.25">
      <c r="A60" s="27" t="s">
        <v>132</v>
      </c>
      <c r="B60" t="s">
        <v>2150</v>
      </c>
      <c r="C60" s="52">
        <v>490</v>
      </c>
      <c r="D60">
        <v>1</v>
      </c>
      <c r="E60">
        <v>1</v>
      </c>
      <c r="F60">
        <v>0</v>
      </c>
    </row>
    <row r="61" spans="1:6" x14ac:dyDescent="0.25">
      <c r="A61" s="27" t="s">
        <v>134</v>
      </c>
      <c r="B61" t="s">
        <v>2150</v>
      </c>
      <c r="C61" s="52">
        <v>58</v>
      </c>
      <c r="D61">
        <v>1</v>
      </c>
      <c r="E61">
        <v>1</v>
      </c>
      <c r="F61">
        <v>0</v>
      </c>
    </row>
    <row r="62" spans="1:6" x14ac:dyDescent="0.25">
      <c r="A62" s="27" t="s">
        <v>136</v>
      </c>
      <c r="B62" t="s">
        <v>2150</v>
      </c>
      <c r="C62" s="52">
        <v>24</v>
      </c>
      <c r="D62">
        <v>1</v>
      </c>
      <c r="E62">
        <v>1</v>
      </c>
      <c r="F62">
        <v>0</v>
      </c>
    </row>
    <row r="63" spans="1:6" x14ac:dyDescent="0.25">
      <c r="A63" s="27" t="s">
        <v>138</v>
      </c>
      <c r="B63" t="s">
        <v>2150</v>
      </c>
      <c r="C63" s="52">
        <v>44</v>
      </c>
      <c r="D63">
        <v>1</v>
      </c>
      <c r="E63">
        <v>1</v>
      </c>
      <c r="F63">
        <v>0</v>
      </c>
    </row>
    <row r="64" spans="1:6" x14ac:dyDescent="0.25">
      <c r="A64" s="27" t="s">
        <v>140</v>
      </c>
      <c r="B64" t="s">
        <v>2150</v>
      </c>
      <c r="C64" s="52">
        <v>150</v>
      </c>
      <c r="D64">
        <v>1</v>
      </c>
      <c r="E64">
        <v>1</v>
      </c>
      <c r="F64">
        <v>0</v>
      </c>
    </row>
    <row r="65" spans="1:6" x14ac:dyDescent="0.25">
      <c r="A65" s="27" t="s">
        <v>142</v>
      </c>
      <c r="B65" t="s">
        <v>2150</v>
      </c>
      <c r="C65" s="52">
        <v>150</v>
      </c>
      <c r="D65">
        <v>1</v>
      </c>
      <c r="E65">
        <v>1</v>
      </c>
      <c r="F65">
        <v>0</v>
      </c>
    </row>
    <row r="66" spans="1:6" x14ac:dyDescent="0.25">
      <c r="A66" s="27" t="s">
        <v>144</v>
      </c>
      <c r="B66" t="s">
        <v>2150</v>
      </c>
      <c r="C66" s="52">
        <v>50</v>
      </c>
      <c r="D66">
        <v>1</v>
      </c>
      <c r="E66">
        <v>1</v>
      </c>
      <c r="F66">
        <v>0</v>
      </c>
    </row>
    <row r="67" spans="1:6" x14ac:dyDescent="0.25">
      <c r="A67" s="27" t="s">
        <v>146</v>
      </c>
      <c r="B67" t="s">
        <v>2150</v>
      </c>
      <c r="C67" s="52">
        <v>150</v>
      </c>
      <c r="D67">
        <v>1</v>
      </c>
      <c r="E67">
        <v>1</v>
      </c>
      <c r="F67">
        <v>0</v>
      </c>
    </row>
    <row r="68" spans="1:6" x14ac:dyDescent="0.25">
      <c r="A68" s="27" t="s">
        <v>148</v>
      </c>
      <c r="B68" t="s">
        <v>2150</v>
      </c>
      <c r="C68" s="52">
        <v>65</v>
      </c>
      <c r="D68">
        <v>1</v>
      </c>
      <c r="E68">
        <v>1</v>
      </c>
      <c r="F68">
        <v>0</v>
      </c>
    </row>
    <row r="69" spans="1:6" x14ac:dyDescent="0.25">
      <c r="A69" s="27" t="s">
        <v>150</v>
      </c>
      <c r="B69" t="s">
        <v>2150</v>
      </c>
      <c r="C69" s="52">
        <v>489</v>
      </c>
      <c r="D69">
        <v>1</v>
      </c>
      <c r="E69">
        <v>1</v>
      </c>
      <c r="F69">
        <v>0</v>
      </c>
    </row>
    <row r="70" spans="1:6" x14ac:dyDescent="0.25">
      <c r="A70" s="27" t="s">
        <v>152</v>
      </c>
      <c r="B70" t="s">
        <v>2150</v>
      </c>
      <c r="C70" s="52">
        <v>203</v>
      </c>
      <c r="D70">
        <v>1</v>
      </c>
      <c r="E70">
        <v>1</v>
      </c>
      <c r="F70">
        <v>0</v>
      </c>
    </row>
    <row r="71" spans="1:6" x14ac:dyDescent="0.25">
      <c r="A71" s="27" t="s">
        <v>154</v>
      </c>
      <c r="B71" t="s">
        <v>2150</v>
      </c>
      <c r="C71" s="52">
        <v>161</v>
      </c>
      <c r="D71">
        <v>1</v>
      </c>
      <c r="E71">
        <v>1</v>
      </c>
      <c r="F71">
        <v>0</v>
      </c>
    </row>
    <row r="72" spans="1:6" x14ac:dyDescent="0.25">
      <c r="A72" s="27" t="s">
        <v>156</v>
      </c>
      <c r="B72" t="s">
        <v>2150</v>
      </c>
      <c r="C72" s="52">
        <v>26</v>
      </c>
      <c r="D72">
        <v>1</v>
      </c>
      <c r="E72">
        <v>1</v>
      </c>
      <c r="F72">
        <v>0</v>
      </c>
    </row>
    <row r="73" spans="1:6" x14ac:dyDescent="0.25">
      <c r="A73" s="27" t="s">
        <v>158</v>
      </c>
      <c r="B73" t="s">
        <v>2150</v>
      </c>
      <c r="C73" s="52">
        <v>8</v>
      </c>
      <c r="D73">
        <v>1</v>
      </c>
      <c r="E73">
        <v>1</v>
      </c>
      <c r="F73">
        <v>0</v>
      </c>
    </row>
    <row r="74" spans="1:6" x14ac:dyDescent="0.25">
      <c r="A74" s="27" t="s">
        <v>159</v>
      </c>
      <c r="B74" t="s">
        <v>2150</v>
      </c>
      <c r="C74" s="52">
        <v>460</v>
      </c>
      <c r="D74">
        <v>1</v>
      </c>
      <c r="E74">
        <v>1</v>
      </c>
      <c r="F74">
        <v>0</v>
      </c>
    </row>
    <row r="75" spans="1:6" x14ac:dyDescent="0.25">
      <c r="A75" s="27" t="s">
        <v>161</v>
      </c>
      <c r="B75" t="s">
        <v>2150</v>
      </c>
      <c r="C75" s="52">
        <v>1037</v>
      </c>
      <c r="D75">
        <v>1</v>
      </c>
      <c r="E75">
        <v>1</v>
      </c>
      <c r="F75">
        <v>0</v>
      </c>
    </row>
    <row r="76" spans="1:6" x14ac:dyDescent="0.25">
      <c r="A76" s="27" t="s">
        <v>163</v>
      </c>
      <c r="B76" t="s">
        <v>2150</v>
      </c>
      <c r="C76" s="52">
        <v>140</v>
      </c>
      <c r="D76">
        <v>1</v>
      </c>
      <c r="E76">
        <v>1</v>
      </c>
      <c r="F76">
        <v>0</v>
      </c>
    </row>
    <row r="77" spans="1:6" x14ac:dyDescent="0.25">
      <c r="A77" s="27" t="s">
        <v>165</v>
      </c>
      <c r="B77" t="s">
        <v>2150</v>
      </c>
      <c r="C77" s="52">
        <v>2145</v>
      </c>
      <c r="D77">
        <v>1</v>
      </c>
      <c r="E77">
        <v>1</v>
      </c>
      <c r="F77">
        <v>0</v>
      </c>
    </row>
    <row r="78" spans="1:6" x14ac:dyDescent="0.25">
      <c r="A78" s="27" t="s">
        <v>167</v>
      </c>
      <c r="B78" t="s">
        <v>2150</v>
      </c>
      <c r="C78" s="52">
        <v>485</v>
      </c>
      <c r="D78">
        <v>1</v>
      </c>
      <c r="E78">
        <v>1</v>
      </c>
      <c r="F78">
        <v>0</v>
      </c>
    </row>
    <row r="79" spans="1:6" x14ac:dyDescent="0.25">
      <c r="A79" s="27" t="s">
        <v>169</v>
      </c>
      <c r="B79" t="s">
        <v>2150</v>
      </c>
      <c r="C79" s="52">
        <v>1411</v>
      </c>
      <c r="D79">
        <v>1</v>
      </c>
      <c r="E79">
        <v>1</v>
      </c>
      <c r="F79">
        <v>0</v>
      </c>
    </row>
    <row r="80" spans="1:6" x14ac:dyDescent="0.25">
      <c r="A80" s="27" t="s">
        <v>171</v>
      </c>
      <c r="B80" t="s">
        <v>2150</v>
      </c>
      <c r="C80" s="52">
        <v>90</v>
      </c>
      <c r="D80">
        <v>1</v>
      </c>
      <c r="E80">
        <v>1</v>
      </c>
      <c r="F80">
        <v>0</v>
      </c>
    </row>
    <row r="81" spans="1:6" x14ac:dyDescent="0.25">
      <c r="A81" s="27" t="s">
        <v>173</v>
      </c>
      <c r="B81" t="s">
        <v>2150</v>
      </c>
      <c r="C81" s="52">
        <v>444</v>
      </c>
      <c r="D81">
        <v>1</v>
      </c>
      <c r="E81">
        <v>1</v>
      </c>
      <c r="F81">
        <v>0</v>
      </c>
    </row>
    <row r="82" spans="1:6" x14ac:dyDescent="0.25">
      <c r="A82" s="27" t="s">
        <v>175</v>
      </c>
      <c r="B82" t="s">
        <v>2150</v>
      </c>
      <c r="C82" s="52">
        <v>6014</v>
      </c>
      <c r="D82">
        <v>1</v>
      </c>
      <c r="E82">
        <v>1</v>
      </c>
      <c r="F82">
        <v>0</v>
      </c>
    </row>
    <row r="83" spans="1:6" x14ac:dyDescent="0.25">
      <c r="A83" s="27" t="s">
        <v>177</v>
      </c>
      <c r="B83" t="s">
        <v>2150</v>
      </c>
      <c r="C83" s="52">
        <v>366</v>
      </c>
      <c r="D83">
        <v>1</v>
      </c>
      <c r="E83">
        <v>1</v>
      </c>
      <c r="F83">
        <v>0</v>
      </c>
    </row>
    <row r="84" spans="1:6" x14ac:dyDescent="0.25">
      <c r="A84" s="27" t="s">
        <v>179</v>
      </c>
      <c r="B84" t="s">
        <v>2150</v>
      </c>
      <c r="C84" s="52">
        <v>2172</v>
      </c>
      <c r="D84">
        <v>1</v>
      </c>
      <c r="E84">
        <v>1</v>
      </c>
      <c r="F84">
        <v>0</v>
      </c>
    </row>
    <row r="85" spans="1:6" x14ac:dyDescent="0.25">
      <c r="A85" s="27" t="s">
        <v>181</v>
      </c>
      <c r="B85" t="s">
        <v>2150</v>
      </c>
      <c r="C85" s="52">
        <v>32</v>
      </c>
      <c r="D85">
        <v>1</v>
      </c>
      <c r="E85">
        <v>1</v>
      </c>
      <c r="F85">
        <v>0</v>
      </c>
    </row>
    <row r="86" spans="1:6" x14ac:dyDescent="0.25">
      <c r="A86" s="27" t="s">
        <v>183</v>
      </c>
      <c r="B86" t="s">
        <v>2150</v>
      </c>
      <c r="C86" s="52">
        <v>62</v>
      </c>
      <c r="D86">
        <v>1</v>
      </c>
      <c r="E86">
        <v>1</v>
      </c>
      <c r="F86">
        <v>0</v>
      </c>
    </row>
    <row r="87" spans="1:6" x14ac:dyDescent="0.25">
      <c r="A87" s="27" t="s">
        <v>185</v>
      </c>
      <c r="B87" t="s">
        <v>2150</v>
      </c>
      <c r="C87" s="52">
        <v>79</v>
      </c>
      <c r="D87">
        <v>1</v>
      </c>
      <c r="E87">
        <v>1</v>
      </c>
      <c r="F87">
        <v>0</v>
      </c>
    </row>
    <row r="88" spans="1:6" x14ac:dyDescent="0.25">
      <c r="A88" s="27" t="s">
        <v>187</v>
      </c>
      <c r="B88" t="s">
        <v>2150</v>
      </c>
      <c r="C88" s="52">
        <v>400</v>
      </c>
      <c r="D88">
        <v>1</v>
      </c>
      <c r="E88">
        <v>1</v>
      </c>
      <c r="F88">
        <v>0</v>
      </c>
    </row>
    <row r="89" spans="1:6" x14ac:dyDescent="0.25">
      <c r="A89" s="27" t="s">
        <v>190</v>
      </c>
      <c r="B89" t="s">
        <v>2150</v>
      </c>
      <c r="C89" s="52">
        <v>132</v>
      </c>
      <c r="D89">
        <v>1</v>
      </c>
      <c r="E89">
        <v>1</v>
      </c>
      <c r="F89">
        <v>0</v>
      </c>
    </row>
    <row r="90" spans="1:6" x14ac:dyDescent="0.25">
      <c r="A90" s="27" t="s">
        <v>192</v>
      </c>
      <c r="B90" t="s">
        <v>2150</v>
      </c>
      <c r="C90" s="52">
        <v>9302</v>
      </c>
      <c r="D90">
        <v>1</v>
      </c>
      <c r="E90">
        <v>1</v>
      </c>
      <c r="F90">
        <v>0</v>
      </c>
    </row>
    <row r="91" spans="1:6" x14ac:dyDescent="0.25">
      <c r="A91" s="27" t="s">
        <v>194</v>
      </c>
      <c r="B91" t="s">
        <v>2150</v>
      </c>
      <c r="C91" s="52">
        <v>3188</v>
      </c>
      <c r="D91">
        <v>1</v>
      </c>
      <c r="E91">
        <v>1</v>
      </c>
      <c r="F91">
        <v>0</v>
      </c>
    </row>
    <row r="92" spans="1:6" x14ac:dyDescent="0.25">
      <c r="A92" s="27" t="s">
        <v>196</v>
      </c>
      <c r="B92" t="s">
        <v>2150</v>
      </c>
      <c r="C92" s="52">
        <v>11986</v>
      </c>
      <c r="D92">
        <v>1</v>
      </c>
      <c r="E92">
        <v>1</v>
      </c>
      <c r="F92">
        <v>0</v>
      </c>
    </row>
    <row r="93" spans="1:6" x14ac:dyDescent="0.25">
      <c r="A93" s="27" t="s">
        <v>198</v>
      </c>
      <c r="B93" t="s">
        <v>2150</v>
      </c>
      <c r="C93" s="52">
        <v>6361</v>
      </c>
      <c r="D93">
        <v>1</v>
      </c>
      <c r="E93">
        <v>1</v>
      </c>
      <c r="F93">
        <v>0</v>
      </c>
    </row>
    <row r="94" spans="1:6" x14ac:dyDescent="0.25">
      <c r="A94" s="27" t="s">
        <v>200</v>
      </c>
      <c r="B94" t="s">
        <v>2150</v>
      </c>
      <c r="C94" s="52">
        <v>11138</v>
      </c>
      <c r="D94">
        <v>1</v>
      </c>
      <c r="E94">
        <v>1</v>
      </c>
      <c r="F94">
        <v>0</v>
      </c>
    </row>
    <row r="95" spans="1:6" x14ac:dyDescent="0.25">
      <c r="A95" s="27" t="s">
        <v>202</v>
      </c>
      <c r="B95" t="s">
        <v>2150</v>
      </c>
      <c r="C95" s="52">
        <v>4655</v>
      </c>
      <c r="D95">
        <v>1</v>
      </c>
      <c r="E95">
        <v>1</v>
      </c>
      <c r="F95">
        <v>0</v>
      </c>
    </row>
    <row r="96" spans="1:6" x14ac:dyDescent="0.25">
      <c r="A96" s="27" t="s">
        <v>204</v>
      </c>
      <c r="B96" t="s">
        <v>2150</v>
      </c>
      <c r="C96" s="52">
        <v>1447</v>
      </c>
      <c r="D96">
        <v>1</v>
      </c>
      <c r="E96">
        <v>1</v>
      </c>
      <c r="F96">
        <v>0</v>
      </c>
    </row>
    <row r="97" spans="1:6" x14ac:dyDescent="0.25">
      <c r="A97" s="27" t="s">
        <v>206</v>
      </c>
      <c r="B97" t="s">
        <v>2150</v>
      </c>
      <c r="C97" s="52">
        <v>252</v>
      </c>
      <c r="D97">
        <v>1</v>
      </c>
      <c r="E97">
        <v>1</v>
      </c>
      <c r="F97">
        <v>0</v>
      </c>
    </row>
    <row r="98" spans="1:6" x14ac:dyDescent="0.25">
      <c r="A98" s="27" t="s">
        <v>208</v>
      </c>
      <c r="B98" t="s">
        <v>2150</v>
      </c>
      <c r="C98" s="52">
        <v>104</v>
      </c>
      <c r="D98">
        <v>1</v>
      </c>
      <c r="E98">
        <v>1</v>
      </c>
      <c r="F98">
        <v>0</v>
      </c>
    </row>
    <row r="99" spans="1:6" x14ac:dyDescent="0.25">
      <c r="A99" s="27" t="s">
        <v>210</v>
      </c>
      <c r="B99" t="s">
        <v>2150</v>
      </c>
      <c r="C99" s="52">
        <v>220</v>
      </c>
      <c r="D99">
        <v>1</v>
      </c>
      <c r="E99">
        <v>1</v>
      </c>
      <c r="F99">
        <v>0</v>
      </c>
    </row>
    <row r="100" spans="1:6" x14ac:dyDescent="0.25">
      <c r="A100" s="27" t="s">
        <v>212</v>
      </c>
      <c r="B100" t="s">
        <v>2150</v>
      </c>
      <c r="C100" s="52">
        <v>170</v>
      </c>
      <c r="D100">
        <v>1</v>
      </c>
      <c r="E100">
        <v>1</v>
      </c>
      <c r="F100">
        <v>0</v>
      </c>
    </row>
    <row r="101" spans="1:6" x14ac:dyDescent="0.25">
      <c r="A101" s="27" t="s">
        <v>214</v>
      </c>
      <c r="B101" t="s">
        <v>2150</v>
      </c>
      <c r="C101" s="52">
        <v>800</v>
      </c>
      <c r="D101">
        <v>1</v>
      </c>
      <c r="E101">
        <v>1</v>
      </c>
      <c r="F101">
        <v>0</v>
      </c>
    </row>
    <row r="102" spans="1:6" x14ac:dyDescent="0.25">
      <c r="A102" s="27" t="s">
        <v>216</v>
      </c>
      <c r="B102" t="s">
        <v>2150</v>
      </c>
      <c r="C102" s="52">
        <v>86</v>
      </c>
      <c r="D102">
        <v>1</v>
      </c>
      <c r="E102">
        <v>1</v>
      </c>
      <c r="F102">
        <v>0</v>
      </c>
    </row>
    <row r="103" spans="1:6" x14ac:dyDescent="0.25">
      <c r="A103" s="27" t="s">
        <v>218</v>
      </c>
      <c r="B103" t="s">
        <v>2150</v>
      </c>
      <c r="C103" s="52">
        <v>533</v>
      </c>
      <c r="D103">
        <v>1</v>
      </c>
      <c r="E103">
        <v>1</v>
      </c>
      <c r="F103">
        <v>0</v>
      </c>
    </row>
    <row r="104" spans="1:6" x14ac:dyDescent="0.25">
      <c r="A104" s="27" t="s">
        <v>220</v>
      </c>
      <c r="B104" t="s">
        <v>2150</v>
      </c>
      <c r="C104" s="52">
        <v>1937</v>
      </c>
      <c r="D104">
        <v>1</v>
      </c>
      <c r="E104">
        <v>1</v>
      </c>
      <c r="F104">
        <v>0</v>
      </c>
    </row>
    <row r="105" spans="1:6" x14ac:dyDescent="0.25">
      <c r="A105" s="27" t="s">
        <v>222</v>
      </c>
      <c r="B105" t="s">
        <v>2150</v>
      </c>
      <c r="C105" s="52">
        <v>780</v>
      </c>
      <c r="D105">
        <v>1</v>
      </c>
      <c r="E105">
        <v>1</v>
      </c>
      <c r="F105">
        <v>0</v>
      </c>
    </row>
    <row r="106" spans="1:6" x14ac:dyDescent="0.25">
      <c r="A106" s="27" t="s">
        <v>224</v>
      </c>
      <c r="B106" t="s">
        <v>2150</v>
      </c>
      <c r="C106" s="52">
        <v>1200</v>
      </c>
      <c r="D106">
        <v>1</v>
      </c>
      <c r="E106">
        <v>1</v>
      </c>
      <c r="F106">
        <v>0</v>
      </c>
    </row>
    <row r="107" spans="1:6" x14ac:dyDescent="0.25">
      <c r="A107" s="27" t="s">
        <v>226</v>
      </c>
      <c r="B107" t="s">
        <v>2150</v>
      </c>
      <c r="C107" s="52">
        <v>4666</v>
      </c>
      <c r="D107">
        <v>1</v>
      </c>
      <c r="E107">
        <v>1</v>
      </c>
      <c r="F107">
        <v>0</v>
      </c>
    </row>
    <row r="108" spans="1:6" x14ac:dyDescent="0.25">
      <c r="A108" s="27" t="s">
        <v>228</v>
      </c>
      <c r="B108" t="s">
        <v>2150</v>
      </c>
      <c r="C108" s="52">
        <v>16559</v>
      </c>
      <c r="D108">
        <v>1</v>
      </c>
      <c r="E108">
        <v>1</v>
      </c>
      <c r="F108">
        <v>0</v>
      </c>
    </row>
    <row r="109" spans="1:6" x14ac:dyDescent="0.25">
      <c r="A109" s="27" t="s">
        <v>230</v>
      </c>
      <c r="B109" t="s">
        <v>2150</v>
      </c>
      <c r="C109" s="52">
        <v>1477</v>
      </c>
      <c r="D109">
        <v>1</v>
      </c>
      <c r="E109">
        <v>1</v>
      </c>
      <c r="F109">
        <v>0</v>
      </c>
    </row>
    <row r="110" spans="1:6" x14ac:dyDescent="0.25">
      <c r="A110" s="27" t="s">
        <v>232</v>
      </c>
      <c r="B110" t="s">
        <v>2150</v>
      </c>
      <c r="C110" s="52">
        <v>2597</v>
      </c>
      <c r="D110">
        <v>1</v>
      </c>
      <c r="E110">
        <v>1</v>
      </c>
      <c r="F110">
        <v>0</v>
      </c>
    </row>
    <row r="111" spans="1:6" x14ac:dyDescent="0.25">
      <c r="A111" s="27" t="s">
        <v>234</v>
      </c>
      <c r="B111" t="s">
        <v>2150</v>
      </c>
      <c r="C111" s="52">
        <v>4311</v>
      </c>
      <c r="D111">
        <v>1</v>
      </c>
      <c r="E111">
        <v>1</v>
      </c>
      <c r="F111">
        <v>0</v>
      </c>
    </row>
    <row r="112" spans="1:6" x14ac:dyDescent="0.25">
      <c r="A112" s="27" t="s">
        <v>236</v>
      </c>
      <c r="B112" t="s">
        <v>2150</v>
      </c>
      <c r="C112" s="52">
        <v>570</v>
      </c>
      <c r="D112">
        <v>1</v>
      </c>
      <c r="E112">
        <v>1</v>
      </c>
      <c r="F112">
        <v>0</v>
      </c>
    </row>
    <row r="113" spans="1:6" x14ac:dyDescent="0.25">
      <c r="A113" s="27" t="s">
        <v>238</v>
      </c>
      <c r="B113" t="s">
        <v>2150</v>
      </c>
      <c r="C113" s="52">
        <v>266</v>
      </c>
      <c r="D113">
        <v>1</v>
      </c>
      <c r="E113">
        <v>1</v>
      </c>
      <c r="F113">
        <v>0</v>
      </c>
    </row>
    <row r="114" spans="1:6" x14ac:dyDescent="0.25">
      <c r="A114" s="27" t="s">
        <v>240</v>
      </c>
      <c r="B114" t="s">
        <v>2150</v>
      </c>
      <c r="C114" s="52">
        <v>98</v>
      </c>
      <c r="D114">
        <v>1</v>
      </c>
      <c r="E114">
        <v>1</v>
      </c>
      <c r="F114">
        <v>0</v>
      </c>
    </row>
    <row r="115" spans="1:6" x14ac:dyDescent="0.25">
      <c r="A115" s="27" t="s">
        <v>242</v>
      </c>
      <c r="B115" t="s">
        <v>2150</v>
      </c>
      <c r="C115" s="52">
        <v>1193</v>
      </c>
      <c r="D115">
        <v>1</v>
      </c>
      <c r="E115">
        <v>1</v>
      </c>
      <c r="F115">
        <v>0</v>
      </c>
    </row>
    <row r="116" spans="1:6" x14ac:dyDescent="0.25">
      <c r="A116" s="27" t="s">
        <v>244</v>
      </c>
      <c r="B116" t="s">
        <v>2150</v>
      </c>
      <c r="C116" s="52">
        <v>1757</v>
      </c>
      <c r="D116">
        <v>1</v>
      </c>
      <c r="E116">
        <v>1</v>
      </c>
      <c r="F116">
        <v>0</v>
      </c>
    </row>
    <row r="117" spans="1:6" x14ac:dyDescent="0.25">
      <c r="A117" s="27" t="s">
        <v>246</v>
      </c>
      <c r="B117" t="s">
        <v>2150</v>
      </c>
      <c r="C117" s="52">
        <v>2078</v>
      </c>
      <c r="D117">
        <v>1</v>
      </c>
      <c r="E117">
        <v>1</v>
      </c>
      <c r="F117">
        <v>0</v>
      </c>
    </row>
    <row r="118" spans="1:6" x14ac:dyDescent="0.25">
      <c r="A118" s="27" t="s">
        <v>248</v>
      </c>
      <c r="B118" t="s">
        <v>2150</v>
      </c>
      <c r="C118" s="52">
        <v>400</v>
      </c>
      <c r="D118">
        <v>1</v>
      </c>
      <c r="E118">
        <v>1</v>
      </c>
      <c r="F118">
        <v>0</v>
      </c>
    </row>
    <row r="119" spans="1:6" x14ac:dyDescent="0.25">
      <c r="A119" s="27" t="s">
        <v>250</v>
      </c>
      <c r="B119" t="s">
        <v>2150</v>
      </c>
      <c r="C119" s="52">
        <v>295</v>
      </c>
      <c r="D119">
        <v>1</v>
      </c>
      <c r="E119">
        <v>1</v>
      </c>
      <c r="F119">
        <v>0</v>
      </c>
    </row>
    <row r="120" spans="1:6" x14ac:dyDescent="0.25">
      <c r="A120" s="27" t="s">
        <v>252</v>
      </c>
      <c r="B120" t="s">
        <v>2150</v>
      </c>
      <c r="C120" s="52">
        <v>20</v>
      </c>
      <c r="D120">
        <v>1</v>
      </c>
      <c r="E120">
        <v>1</v>
      </c>
      <c r="F120">
        <v>0</v>
      </c>
    </row>
    <row r="121" spans="1:6" x14ac:dyDescent="0.25">
      <c r="A121" s="27" t="s">
        <v>254</v>
      </c>
      <c r="B121" t="s">
        <v>2150</v>
      </c>
      <c r="C121" s="52">
        <v>175</v>
      </c>
      <c r="D121">
        <v>1</v>
      </c>
      <c r="E121">
        <v>1</v>
      </c>
      <c r="F121">
        <v>0</v>
      </c>
    </row>
    <row r="122" spans="1:6" x14ac:dyDescent="0.25">
      <c r="A122" s="27" t="s">
        <v>256</v>
      </c>
      <c r="B122" t="s">
        <v>2150</v>
      </c>
      <c r="C122" s="52">
        <v>180</v>
      </c>
      <c r="D122">
        <v>1</v>
      </c>
      <c r="E122">
        <v>1</v>
      </c>
      <c r="F122">
        <v>0</v>
      </c>
    </row>
    <row r="123" spans="1:6" x14ac:dyDescent="0.25">
      <c r="A123" s="27" t="s">
        <v>258</v>
      </c>
      <c r="B123" t="s">
        <v>2150</v>
      </c>
      <c r="C123" s="52">
        <v>189</v>
      </c>
      <c r="D123">
        <v>1</v>
      </c>
      <c r="E123">
        <v>1</v>
      </c>
      <c r="F123">
        <v>0</v>
      </c>
    </row>
    <row r="124" spans="1:6" x14ac:dyDescent="0.25">
      <c r="A124" s="27" t="s">
        <v>260</v>
      </c>
      <c r="B124" t="s">
        <v>2150</v>
      </c>
      <c r="C124" s="52">
        <v>145</v>
      </c>
      <c r="D124">
        <v>1</v>
      </c>
      <c r="E124">
        <v>1</v>
      </c>
      <c r="F124">
        <v>0</v>
      </c>
    </row>
    <row r="125" spans="1:6" x14ac:dyDescent="0.25">
      <c r="A125" s="27" t="s">
        <v>262</v>
      </c>
      <c r="B125" t="s">
        <v>2150</v>
      </c>
      <c r="C125" s="52">
        <v>186</v>
      </c>
      <c r="D125">
        <v>1</v>
      </c>
      <c r="E125">
        <v>1</v>
      </c>
      <c r="F125">
        <v>0</v>
      </c>
    </row>
    <row r="126" spans="1:6" x14ac:dyDescent="0.25">
      <c r="A126" s="27" t="s">
        <v>264</v>
      </c>
      <c r="B126" t="s">
        <v>2150</v>
      </c>
      <c r="C126" s="52">
        <v>189</v>
      </c>
      <c r="D126">
        <v>1</v>
      </c>
      <c r="E126">
        <v>1</v>
      </c>
      <c r="F126">
        <v>0</v>
      </c>
    </row>
    <row r="127" spans="1:6" x14ac:dyDescent="0.25">
      <c r="A127" s="27" t="s">
        <v>266</v>
      </c>
      <c r="B127" t="s">
        <v>2150</v>
      </c>
      <c r="C127" s="52">
        <v>38</v>
      </c>
      <c r="D127">
        <v>1</v>
      </c>
      <c r="E127">
        <v>1</v>
      </c>
      <c r="F127">
        <v>0</v>
      </c>
    </row>
    <row r="128" spans="1:6" x14ac:dyDescent="0.25">
      <c r="A128" s="27" t="s">
        <v>268</v>
      </c>
      <c r="B128" t="s">
        <v>2150</v>
      </c>
      <c r="C128" s="52">
        <v>89</v>
      </c>
      <c r="D128">
        <v>1</v>
      </c>
      <c r="E128">
        <v>1</v>
      </c>
      <c r="F128">
        <v>0</v>
      </c>
    </row>
    <row r="129" spans="1:6" x14ac:dyDescent="0.25">
      <c r="A129" s="27" t="s">
        <v>270</v>
      </c>
      <c r="B129" t="s">
        <v>2150</v>
      </c>
      <c r="C129" s="52">
        <v>6992</v>
      </c>
      <c r="D129">
        <v>1</v>
      </c>
      <c r="E129">
        <v>1</v>
      </c>
      <c r="F129">
        <v>0</v>
      </c>
    </row>
    <row r="130" spans="1:6" x14ac:dyDescent="0.25">
      <c r="A130" s="27" t="s">
        <v>272</v>
      </c>
      <c r="B130" t="s">
        <v>2150</v>
      </c>
      <c r="C130" s="52">
        <v>400</v>
      </c>
      <c r="D130">
        <v>1</v>
      </c>
      <c r="E130">
        <v>1</v>
      </c>
      <c r="F130">
        <v>0</v>
      </c>
    </row>
    <row r="131" spans="1:6" x14ac:dyDescent="0.25">
      <c r="A131" s="27" t="s">
        <v>274</v>
      </c>
      <c r="B131" t="s">
        <v>2150</v>
      </c>
      <c r="C131" s="52">
        <v>400</v>
      </c>
      <c r="D131">
        <v>1</v>
      </c>
      <c r="E131">
        <v>1</v>
      </c>
      <c r="F131">
        <v>0</v>
      </c>
    </row>
    <row r="132" spans="1:6" x14ac:dyDescent="0.25">
      <c r="A132" s="27" t="s">
        <v>276</v>
      </c>
      <c r="B132" t="s">
        <v>2150</v>
      </c>
      <c r="C132" s="52">
        <v>807</v>
      </c>
      <c r="D132">
        <v>1</v>
      </c>
      <c r="E132">
        <v>1</v>
      </c>
      <c r="F132">
        <v>0</v>
      </c>
    </row>
    <row r="133" spans="1:6" x14ac:dyDescent="0.25">
      <c r="A133" s="27" t="s">
        <v>278</v>
      </c>
      <c r="B133" t="s">
        <v>2150</v>
      </c>
      <c r="C133" s="52">
        <v>519</v>
      </c>
      <c r="D133">
        <v>1</v>
      </c>
      <c r="E133">
        <v>1</v>
      </c>
      <c r="F133">
        <v>0</v>
      </c>
    </row>
    <row r="134" spans="1:6" x14ac:dyDescent="0.25">
      <c r="A134" s="27" t="s">
        <v>280</v>
      </c>
      <c r="B134" t="s">
        <v>2150</v>
      </c>
      <c r="C134" s="52">
        <v>4828</v>
      </c>
      <c r="D134">
        <v>1</v>
      </c>
      <c r="E134">
        <v>1</v>
      </c>
      <c r="F134">
        <v>0</v>
      </c>
    </row>
    <row r="135" spans="1:6" x14ac:dyDescent="0.25">
      <c r="A135" s="27" t="s">
        <v>282</v>
      </c>
      <c r="B135" t="s">
        <v>2150</v>
      </c>
      <c r="C135" s="52">
        <v>220</v>
      </c>
      <c r="D135">
        <v>1</v>
      </c>
      <c r="E135">
        <v>1</v>
      </c>
      <c r="F135">
        <v>0</v>
      </c>
    </row>
    <row r="136" spans="1:6" x14ac:dyDescent="0.25">
      <c r="A136" s="27" t="s">
        <v>284</v>
      </c>
      <c r="B136" t="s">
        <v>2150</v>
      </c>
      <c r="C136" s="52">
        <v>1005</v>
      </c>
      <c r="D136">
        <v>1</v>
      </c>
      <c r="E136">
        <v>1</v>
      </c>
      <c r="F136">
        <v>0</v>
      </c>
    </row>
    <row r="137" spans="1:6" x14ac:dyDescent="0.25">
      <c r="A137" s="27" t="s">
        <v>286</v>
      </c>
      <c r="B137" t="s">
        <v>2150</v>
      </c>
      <c r="C137" s="52">
        <v>5986</v>
      </c>
      <c r="D137">
        <v>1</v>
      </c>
      <c r="E137">
        <v>1</v>
      </c>
      <c r="F137">
        <v>0</v>
      </c>
    </row>
    <row r="138" spans="1:6" x14ac:dyDescent="0.25">
      <c r="A138" s="27" t="s">
        <v>288</v>
      </c>
      <c r="B138" t="s">
        <v>2150</v>
      </c>
      <c r="C138" s="52">
        <v>200</v>
      </c>
      <c r="D138">
        <v>1</v>
      </c>
      <c r="E138">
        <v>1</v>
      </c>
      <c r="F138">
        <v>0</v>
      </c>
    </row>
    <row r="139" spans="1:6" x14ac:dyDescent="0.25">
      <c r="A139" s="27" t="s">
        <v>289</v>
      </c>
      <c r="B139" t="s">
        <v>2150</v>
      </c>
      <c r="C139" s="52">
        <v>6832</v>
      </c>
      <c r="D139">
        <v>1</v>
      </c>
      <c r="E139">
        <v>1</v>
      </c>
      <c r="F139">
        <v>0</v>
      </c>
    </row>
    <row r="140" spans="1:6" x14ac:dyDescent="0.25">
      <c r="A140" s="27" t="s">
        <v>291</v>
      </c>
      <c r="B140" t="s">
        <v>2150</v>
      </c>
      <c r="C140" s="52">
        <v>1605</v>
      </c>
      <c r="D140">
        <v>1</v>
      </c>
      <c r="E140">
        <v>1</v>
      </c>
      <c r="F140">
        <v>0</v>
      </c>
    </row>
    <row r="141" spans="1:6" x14ac:dyDescent="0.25">
      <c r="A141" s="27" t="s">
        <v>293</v>
      </c>
      <c r="B141" t="s">
        <v>2150</v>
      </c>
      <c r="C141" s="52">
        <v>2402</v>
      </c>
      <c r="D141">
        <v>1</v>
      </c>
      <c r="E141">
        <v>1</v>
      </c>
      <c r="F141">
        <v>0</v>
      </c>
    </row>
    <row r="142" spans="1:6" x14ac:dyDescent="0.25">
      <c r="A142" s="27" t="s">
        <v>295</v>
      </c>
      <c r="B142" t="s">
        <v>2150</v>
      </c>
      <c r="C142" s="52">
        <v>1202</v>
      </c>
      <c r="D142">
        <v>1</v>
      </c>
      <c r="E142">
        <v>1</v>
      </c>
      <c r="F142">
        <v>0</v>
      </c>
    </row>
    <row r="143" spans="1:6" x14ac:dyDescent="0.25">
      <c r="A143" s="27" t="s">
        <v>297</v>
      </c>
      <c r="B143" t="s">
        <v>2150</v>
      </c>
      <c r="C143" s="52">
        <v>15</v>
      </c>
      <c r="D143">
        <v>1</v>
      </c>
      <c r="E143">
        <v>1</v>
      </c>
      <c r="F143">
        <v>0</v>
      </c>
    </row>
    <row r="144" spans="1:6" x14ac:dyDescent="0.25">
      <c r="A144" s="27" t="s">
        <v>299</v>
      </c>
      <c r="B144" t="s">
        <v>2150</v>
      </c>
      <c r="C144" s="52">
        <v>53</v>
      </c>
      <c r="D144">
        <v>1</v>
      </c>
      <c r="E144">
        <v>1</v>
      </c>
      <c r="F144">
        <v>0</v>
      </c>
    </row>
    <row r="145" spans="1:6" x14ac:dyDescent="0.25">
      <c r="A145" s="27" t="s">
        <v>301</v>
      </c>
      <c r="B145" t="s">
        <v>2150</v>
      </c>
      <c r="C145" s="52">
        <v>1433</v>
      </c>
      <c r="D145">
        <v>1</v>
      </c>
      <c r="E145">
        <v>1</v>
      </c>
      <c r="F145">
        <v>0</v>
      </c>
    </row>
    <row r="146" spans="1:6" x14ac:dyDescent="0.25">
      <c r="A146" s="27" t="s">
        <v>303</v>
      </c>
      <c r="B146" t="s">
        <v>2150</v>
      </c>
      <c r="C146" s="52">
        <v>1199</v>
      </c>
      <c r="D146">
        <v>1</v>
      </c>
      <c r="E146">
        <v>1</v>
      </c>
      <c r="F146">
        <v>0</v>
      </c>
    </row>
    <row r="147" spans="1:6" x14ac:dyDescent="0.25">
      <c r="A147" s="27" t="s">
        <v>304</v>
      </c>
      <c r="B147" t="s">
        <v>2150</v>
      </c>
      <c r="C147" s="52">
        <v>0</v>
      </c>
      <c r="D147">
        <v>1</v>
      </c>
      <c r="E147">
        <v>1</v>
      </c>
      <c r="F147">
        <v>0</v>
      </c>
    </row>
    <row r="148" spans="1:6" x14ac:dyDescent="0.25">
      <c r="A148" s="27" t="s">
        <v>306</v>
      </c>
      <c r="B148" t="s">
        <v>2150</v>
      </c>
      <c r="C148" s="52">
        <v>2561</v>
      </c>
      <c r="D148">
        <v>1</v>
      </c>
      <c r="E148">
        <v>1</v>
      </c>
      <c r="F148">
        <v>0</v>
      </c>
    </row>
    <row r="149" spans="1:6" x14ac:dyDescent="0.25">
      <c r="A149" s="27" t="s">
        <v>308</v>
      </c>
      <c r="B149" t="s">
        <v>2150</v>
      </c>
      <c r="C149" s="52">
        <v>112</v>
      </c>
      <c r="D149">
        <v>1</v>
      </c>
      <c r="E149">
        <v>1</v>
      </c>
      <c r="F149">
        <v>0</v>
      </c>
    </row>
    <row r="150" spans="1:6" x14ac:dyDescent="0.25">
      <c r="A150" s="27" t="s">
        <v>310</v>
      </c>
      <c r="B150" t="s">
        <v>2150</v>
      </c>
      <c r="C150" s="52">
        <v>114</v>
      </c>
      <c r="D150">
        <v>1</v>
      </c>
      <c r="E150">
        <v>1</v>
      </c>
      <c r="F150">
        <v>0</v>
      </c>
    </row>
    <row r="151" spans="1:6" x14ac:dyDescent="0.25">
      <c r="A151" s="27" t="s">
        <v>312</v>
      </c>
      <c r="B151" t="s">
        <v>2150</v>
      </c>
      <c r="C151" s="52">
        <v>720</v>
      </c>
      <c r="D151">
        <v>1</v>
      </c>
      <c r="E151">
        <v>1</v>
      </c>
      <c r="F151">
        <v>0</v>
      </c>
    </row>
    <row r="152" spans="1:6" x14ac:dyDescent="0.25">
      <c r="A152" s="27" t="s">
        <v>314</v>
      </c>
      <c r="B152" t="s">
        <v>2150</v>
      </c>
      <c r="C152" s="52">
        <v>6793</v>
      </c>
      <c r="D152">
        <v>1</v>
      </c>
      <c r="E152">
        <v>1</v>
      </c>
      <c r="F152">
        <v>0</v>
      </c>
    </row>
    <row r="153" spans="1:6" x14ac:dyDescent="0.25">
      <c r="A153" s="27" t="s">
        <v>316</v>
      </c>
      <c r="B153" t="s">
        <v>2150</v>
      </c>
      <c r="C153" s="52">
        <v>6451</v>
      </c>
      <c r="D153">
        <v>1</v>
      </c>
      <c r="E153">
        <v>1</v>
      </c>
      <c r="F153">
        <v>0</v>
      </c>
    </row>
    <row r="154" spans="1:6" x14ac:dyDescent="0.25">
      <c r="A154" s="27" t="s">
        <v>318</v>
      </c>
      <c r="B154" t="s">
        <v>2150</v>
      </c>
      <c r="C154" s="52">
        <v>23831</v>
      </c>
      <c r="D154">
        <v>1</v>
      </c>
      <c r="E154">
        <v>1</v>
      </c>
      <c r="F154">
        <v>0</v>
      </c>
    </row>
    <row r="155" spans="1:6" x14ac:dyDescent="0.25">
      <c r="A155" s="27" t="s">
        <v>320</v>
      </c>
      <c r="B155" t="s">
        <v>2150</v>
      </c>
      <c r="C155" s="52">
        <v>11732</v>
      </c>
      <c r="D155">
        <v>1</v>
      </c>
      <c r="E155">
        <v>1</v>
      </c>
      <c r="F155">
        <v>0</v>
      </c>
    </row>
    <row r="156" spans="1:6" x14ac:dyDescent="0.25">
      <c r="A156" s="27" t="s">
        <v>322</v>
      </c>
      <c r="B156" t="s">
        <v>2150</v>
      </c>
      <c r="C156" s="52">
        <v>17</v>
      </c>
      <c r="D156">
        <v>1</v>
      </c>
      <c r="E156">
        <v>1</v>
      </c>
      <c r="F156">
        <v>0</v>
      </c>
    </row>
    <row r="157" spans="1:6" x14ac:dyDescent="0.25">
      <c r="A157" s="27" t="s">
        <v>324</v>
      </c>
      <c r="B157" t="s">
        <v>2150</v>
      </c>
      <c r="C157" s="52">
        <v>32</v>
      </c>
      <c r="D157">
        <v>1</v>
      </c>
      <c r="E157">
        <v>1</v>
      </c>
      <c r="F157">
        <v>0</v>
      </c>
    </row>
    <row r="158" spans="1:6" x14ac:dyDescent="0.25">
      <c r="A158" s="27" t="s">
        <v>326</v>
      </c>
      <c r="B158" t="s">
        <v>2150</v>
      </c>
      <c r="C158" s="52">
        <v>2</v>
      </c>
      <c r="D158">
        <v>1</v>
      </c>
      <c r="E158">
        <v>1</v>
      </c>
      <c r="F158">
        <v>0</v>
      </c>
    </row>
    <row r="159" spans="1:6" x14ac:dyDescent="0.25">
      <c r="A159" s="27" t="s">
        <v>328</v>
      </c>
      <c r="B159" t="s">
        <v>2150</v>
      </c>
      <c r="C159" s="52">
        <v>87</v>
      </c>
      <c r="D159">
        <v>1</v>
      </c>
      <c r="E159">
        <v>1</v>
      </c>
      <c r="F159">
        <v>0</v>
      </c>
    </row>
    <row r="160" spans="1:6" x14ac:dyDescent="0.25">
      <c r="A160" s="27" t="s">
        <v>330</v>
      </c>
      <c r="B160" t="s">
        <v>2150</v>
      </c>
      <c r="C160" s="52">
        <v>69</v>
      </c>
      <c r="D160">
        <v>1</v>
      </c>
      <c r="E160">
        <v>1</v>
      </c>
      <c r="F160">
        <v>0</v>
      </c>
    </row>
    <row r="161" spans="1:6" x14ac:dyDescent="0.25">
      <c r="A161" s="27" t="s">
        <v>332</v>
      </c>
      <c r="B161" t="s">
        <v>2150</v>
      </c>
      <c r="C161" s="52">
        <v>10</v>
      </c>
      <c r="D161">
        <v>1</v>
      </c>
      <c r="E161">
        <v>1</v>
      </c>
      <c r="F161">
        <v>0</v>
      </c>
    </row>
    <row r="162" spans="1:6" x14ac:dyDescent="0.25">
      <c r="A162" s="27" t="s">
        <v>334</v>
      </c>
      <c r="B162" t="s">
        <v>2150</v>
      </c>
      <c r="C162" s="52">
        <v>9</v>
      </c>
      <c r="D162">
        <v>1</v>
      </c>
      <c r="E162">
        <v>1</v>
      </c>
      <c r="F162">
        <v>0</v>
      </c>
    </row>
    <row r="163" spans="1:6" x14ac:dyDescent="0.25">
      <c r="A163" s="27" t="s">
        <v>336</v>
      </c>
      <c r="B163" t="s">
        <v>2150</v>
      </c>
      <c r="C163" s="52">
        <v>28</v>
      </c>
      <c r="D163">
        <v>1</v>
      </c>
      <c r="E163">
        <v>1</v>
      </c>
      <c r="F163">
        <v>0</v>
      </c>
    </row>
    <row r="164" spans="1:6" x14ac:dyDescent="0.25">
      <c r="A164" s="27" t="s">
        <v>338</v>
      </c>
      <c r="B164" t="s">
        <v>2150</v>
      </c>
      <c r="C164" s="52">
        <v>38</v>
      </c>
      <c r="D164">
        <v>1</v>
      </c>
      <c r="E164">
        <v>1</v>
      </c>
      <c r="F164">
        <v>0</v>
      </c>
    </row>
    <row r="165" spans="1:6" x14ac:dyDescent="0.25">
      <c r="A165" s="27" t="s">
        <v>340</v>
      </c>
      <c r="B165" t="s">
        <v>2150</v>
      </c>
      <c r="C165" s="52">
        <v>148</v>
      </c>
      <c r="D165">
        <v>1</v>
      </c>
      <c r="E165">
        <v>1</v>
      </c>
      <c r="F165">
        <v>0</v>
      </c>
    </row>
    <row r="166" spans="1:6" x14ac:dyDescent="0.25">
      <c r="A166" s="27" t="s">
        <v>342</v>
      </c>
      <c r="B166" t="s">
        <v>2150</v>
      </c>
      <c r="C166" s="52">
        <v>90</v>
      </c>
      <c r="D166">
        <v>1</v>
      </c>
      <c r="E166">
        <v>1</v>
      </c>
      <c r="F166">
        <v>0</v>
      </c>
    </row>
    <row r="167" spans="1:6" x14ac:dyDescent="0.25">
      <c r="A167" s="27" t="s">
        <v>344</v>
      </c>
      <c r="B167" t="s">
        <v>2150</v>
      </c>
      <c r="C167" s="52">
        <v>2079</v>
      </c>
      <c r="D167">
        <v>1</v>
      </c>
      <c r="E167">
        <v>1</v>
      </c>
      <c r="F167">
        <v>0</v>
      </c>
    </row>
    <row r="168" spans="1:6" x14ac:dyDescent="0.25">
      <c r="A168" s="27" t="s">
        <v>346</v>
      </c>
      <c r="B168" t="s">
        <v>2150</v>
      </c>
      <c r="C168" s="52">
        <v>20</v>
      </c>
      <c r="D168">
        <v>1</v>
      </c>
      <c r="E168">
        <v>1</v>
      </c>
      <c r="F168">
        <v>0</v>
      </c>
    </row>
    <row r="169" spans="1:6" x14ac:dyDescent="0.25">
      <c r="A169" s="27" t="s">
        <v>348</v>
      </c>
      <c r="B169" t="s">
        <v>2150</v>
      </c>
      <c r="C169" s="52">
        <v>66</v>
      </c>
      <c r="D169">
        <v>1</v>
      </c>
      <c r="E169">
        <v>1</v>
      </c>
      <c r="F169">
        <v>0</v>
      </c>
    </row>
    <row r="170" spans="1:6" x14ac:dyDescent="0.25">
      <c r="A170" s="27" t="s">
        <v>350</v>
      </c>
      <c r="B170" t="s">
        <v>2150</v>
      </c>
      <c r="C170" s="52">
        <v>40</v>
      </c>
      <c r="D170">
        <v>1</v>
      </c>
      <c r="E170">
        <v>1</v>
      </c>
      <c r="F170">
        <v>0</v>
      </c>
    </row>
    <row r="171" spans="1:6" x14ac:dyDescent="0.25">
      <c r="A171" s="27" t="s">
        <v>352</v>
      </c>
      <c r="B171" t="s">
        <v>2150</v>
      </c>
      <c r="C171" s="52">
        <v>65</v>
      </c>
      <c r="D171">
        <v>1</v>
      </c>
      <c r="E171">
        <v>1</v>
      </c>
      <c r="F171">
        <v>0</v>
      </c>
    </row>
    <row r="172" spans="1:6" x14ac:dyDescent="0.25">
      <c r="A172" s="27" t="s">
        <v>354</v>
      </c>
      <c r="B172" t="s">
        <v>2150</v>
      </c>
      <c r="C172" s="52">
        <v>246</v>
      </c>
      <c r="D172">
        <v>1</v>
      </c>
      <c r="E172">
        <v>1</v>
      </c>
      <c r="F172">
        <v>0</v>
      </c>
    </row>
    <row r="173" spans="1:6" x14ac:dyDescent="0.25">
      <c r="A173" s="27" t="s">
        <v>356</v>
      </c>
      <c r="B173" t="s">
        <v>2150</v>
      </c>
      <c r="C173" s="52">
        <v>20</v>
      </c>
      <c r="D173">
        <v>1</v>
      </c>
      <c r="E173">
        <v>1</v>
      </c>
      <c r="F173">
        <v>0</v>
      </c>
    </row>
    <row r="174" spans="1:6" x14ac:dyDescent="0.25">
      <c r="A174" s="27" t="s">
        <v>358</v>
      </c>
      <c r="B174" t="s">
        <v>2150</v>
      </c>
      <c r="C174" s="52">
        <v>23</v>
      </c>
      <c r="D174">
        <v>1</v>
      </c>
      <c r="E174">
        <v>1</v>
      </c>
      <c r="F174">
        <v>0</v>
      </c>
    </row>
    <row r="175" spans="1:6" x14ac:dyDescent="0.25">
      <c r="A175" s="27" t="s">
        <v>360</v>
      </c>
      <c r="B175" t="s">
        <v>2150</v>
      </c>
      <c r="C175" s="52">
        <v>636</v>
      </c>
      <c r="D175">
        <v>1</v>
      </c>
      <c r="E175">
        <v>1</v>
      </c>
      <c r="F175">
        <v>0</v>
      </c>
    </row>
    <row r="176" spans="1:6" x14ac:dyDescent="0.25">
      <c r="A176" s="27" t="s">
        <v>362</v>
      </c>
      <c r="B176" t="s">
        <v>2150</v>
      </c>
      <c r="C176" s="52">
        <v>34</v>
      </c>
      <c r="D176">
        <v>1</v>
      </c>
      <c r="E176">
        <v>1</v>
      </c>
      <c r="F176">
        <v>0</v>
      </c>
    </row>
    <row r="177" spans="1:6" x14ac:dyDescent="0.25">
      <c r="A177" s="27" t="s">
        <v>364</v>
      </c>
      <c r="B177" t="s">
        <v>2150</v>
      </c>
      <c r="C177" s="52">
        <v>119</v>
      </c>
      <c r="D177">
        <v>1</v>
      </c>
      <c r="E177">
        <v>1</v>
      </c>
      <c r="F177">
        <v>0</v>
      </c>
    </row>
    <row r="178" spans="1:6" x14ac:dyDescent="0.25">
      <c r="A178" s="27" t="s">
        <v>366</v>
      </c>
      <c r="B178" t="s">
        <v>2150</v>
      </c>
      <c r="C178" s="52">
        <v>827</v>
      </c>
      <c r="D178">
        <v>1</v>
      </c>
      <c r="E178">
        <v>1</v>
      </c>
      <c r="F178">
        <v>0</v>
      </c>
    </row>
    <row r="179" spans="1:6" x14ac:dyDescent="0.25">
      <c r="A179" s="27" t="s">
        <v>368</v>
      </c>
      <c r="B179" t="s">
        <v>2150</v>
      </c>
      <c r="C179" s="52">
        <v>23</v>
      </c>
      <c r="D179">
        <v>1</v>
      </c>
      <c r="E179">
        <v>1</v>
      </c>
      <c r="F179">
        <v>0</v>
      </c>
    </row>
    <row r="180" spans="1:6" x14ac:dyDescent="0.25">
      <c r="A180" s="27" t="s">
        <v>370</v>
      </c>
      <c r="B180" t="s">
        <v>2150</v>
      </c>
      <c r="C180" s="52">
        <v>28</v>
      </c>
      <c r="D180">
        <v>1</v>
      </c>
      <c r="E180">
        <v>1</v>
      </c>
      <c r="F180">
        <v>0</v>
      </c>
    </row>
    <row r="181" spans="1:6" x14ac:dyDescent="0.25">
      <c r="A181" s="27" t="s">
        <v>372</v>
      </c>
      <c r="B181" t="s">
        <v>2150</v>
      </c>
      <c r="C181" s="52">
        <v>48</v>
      </c>
      <c r="D181">
        <v>1</v>
      </c>
      <c r="E181">
        <v>1</v>
      </c>
      <c r="F181">
        <v>0</v>
      </c>
    </row>
    <row r="182" spans="1:6" x14ac:dyDescent="0.25">
      <c r="A182" s="27" t="s">
        <v>374</v>
      </c>
      <c r="B182" t="s">
        <v>2150</v>
      </c>
      <c r="C182" s="52">
        <v>33</v>
      </c>
      <c r="D182">
        <v>1</v>
      </c>
      <c r="E182">
        <v>1</v>
      </c>
      <c r="F182">
        <v>0</v>
      </c>
    </row>
    <row r="183" spans="1:6" x14ac:dyDescent="0.25">
      <c r="A183" s="27" t="s">
        <v>376</v>
      </c>
      <c r="B183" t="s">
        <v>2150</v>
      </c>
      <c r="C183" s="52">
        <v>33</v>
      </c>
      <c r="D183">
        <v>1</v>
      </c>
      <c r="E183">
        <v>1</v>
      </c>
      <c r="F183">
        <v>0</v>
      </c>
    </row>
    <row r="184" spans="1:6" x14ac:dyDescent="0.25">
      <c r="A184" s="27" t="s">
        <v>378</v>
      </c>
      <c r="B184" t="s">
        <v>2150</v>
      </c>
      <c r="C184" s="52">
        <v>45</v>
      </c>
      <c r="D184">
        <v>1</v>
      </c>
      <c r="E184">
        <v>1</v>
      </c>
      <c r="F184">
        <v>0</v>
      </c>
    </row>
    <row r="185" spans="1:6" x14ac:dyDescent="0.25">
      <c r="A185" s="27" t="s">
        <v>380</v>
      </c>
      <c r="B185" t="s">
        <v>2150</v>
      </c>
      <c r="C185" s="52">
        <v>14</v>
      </c>
      <c r="D185">
        <v>1</v>
      </c>
      <c r="E185">
        <v>1</v>
      </c>
      <c r="F185">
        <v>0</v>
      </c>
    </row>
    <row r="186" spans="1:6" x14ac:dyDescent="0.25">
      <c r="A186" s="27" t="s">
        <v>382</v>
      </c>
      <c r="B186" t="s">
        <v>2150</v>
      </c>
      <c r="C186" s="52">
        <v>112</v>
      </c>
      <c r="D186">
        <v>1</v>
      </c>
      <c r="E186">
        <v>1</v>
      </c>
      <c r="F186">
        <v>0</v>
      </c>
    </row>
    <row r="187" spans="1:6" x14ac:dyDescent="0.25">
      <c r="A187" s="27" t="s">
        <v>384</v>
      </c>
      <c r="B187" t="s">
        <v>2150</v>
      </c>
      <c r="C187" s="52">
        <v>190</v>
      </c>
      <c r="D187">
        <v>1</v>
      </c>
      <c r="E187">
        <v>1</v>
      </c>
      <c r="F187">
        <v>0</v>
      </c>
    </row>
    <row r="188" spans="1:6" x14ac:dyDescent="0.25">
      <c r="A188" s="27" t="s">
        <v>386</v>
      </c>
      <c r="B188" t="s">
        <v>2150</v>
      </c>
      <c r="C188" s="52">
        <v>29</v>
      </c>
      <c r="D188">
        <v>1</v>
      </c>
      <c r="E188">
        <v>1</v>
      </c>
      <c r="F188">
        <v>0</v>
      </c>
    </row>
    <row r="189" spans="1:6" x14ac:dyDescent="0.25">
      <c r="A189" s="27" t="s">
        <v>387</v>
      </c>
      <c r="B189" t="s">
        <v>2150</v>
      </c>
      <c r="C189" s="52">
        <v>50</v>
      </c>
      <c r="D189">
        <v>1</v>
      </c>
      <c r="E189">
        <v>1</v>
      </c>
      <c r="F189">
        <v>0</v>
      </c>
    </row>
    <row r="190" spans="1:6" x14ac:dyDescent="0.25">
      <c r="A190" s="27" t="s">
        <v>388</v>
      </c>
      <c r="B190" t="s">
        <v>2150</v>
      </c>
      <c r="C190" s="52">
        <v>62</v>
      </c>
      <c r="D190">
        <v>1</v>
      </c>
      <c r="E190">
        <v>1</v>
      </c>
      <c r="F190">
        <v>0</v>
      </c>
    </row>
    <row r="191" spans="1:6" x14ac:dyDescent="0.25">
      <c r="A191" s="27" t="s">
        <v>390</v>
      </c>
      <c r="B191" t="s">
        <v>2150</v>
      </c>
      <c r="C191" s="52">
        <v>12</v>
      </c>
      <c r="D191">
        <v>1</v>
      </c>
      <c r="E191">
        <v>1</v>
      </c>
      <c r="F191">
        <v>0</v>
      </c>
    </row>
    <row r="192" spans="1:6" x14ac:dyDescent="0.25">
      <c r="A192" s="27" t="s">
        <v>392</v>
      </c>
      <c r="B192" t="s">
        <v>2150</v>
      </c>
      <c r="C192" s="52">
        <v>282</v>
      </c>
      <c r="D192">
        <v>1</v>
      </c>
      <c r="E192">
        <v>1</v>
      </c>
      <c r="F192">
        <v>0</v>
      </c>
    </row>
    <row r="193" spans="1:6" x14ac:dyDescent="0.25">
      <c r="A193" s="27" t="s">
        <v>394</v>
      </c>
      <c r="B193" t="s">
        <v>2150</v>
      </c>
      <c r="C193" s="52">
        <v>71</v>
      </c>
      <c r="D193">
        <v>1</v>
      </c>
      <c r="E193">
        <v>1</v>
      </c>
      <c r="F193">
        <v>0</v>
      </c>
    </row>
    <row r="194" spans="1:6" x14ac:dyDescent="0.25">
      <c r="A194" s="27" t="s">
        <v>396</v>
      </c>
      <c r="B194" t="s">
        <v>2150</v>
      </c>
      <c r="C194" s="52">
        <v>45</v>
      </c>
      <c r="D194">
        <v>1</v>
      </c>
      <c r="E194">
        <v>1</v>
      </c>
      <c r="F194">
        <v>0</v>
      </c>
    </row>
    <row r="195" spans="1:6" x14ac:dyDescent="0.25">
      <c r="A195" s="27" t="s">
        <v>398</v>
      </c>
      <c r="B195" t="s">
        <v>2150</v>
      </c>
      <c r="C195" s="52">
        <v>102</v>
      </c>
      <c r="D195">
        <v>1</v>
      </c>
      <c r="E195">
        <v>1</v>
      </c>
      <c r="F195">
        <v>0</v>
      </c>
    </row>
    <row r="196" spans="1:6" x14ac:dyDescent="0.25">
      <c r="A196" s="27" t="s">
        <v>400</v>
      </c>
      <c r="B196" t="s">
        <v>2150</v>
      </c>
      <c r="C196" s="52">
        <v>29</v>
      </c>
      <c r="D196">
        <v>1</v>
      </c>
      <c r="E196">
        <v>1</v>
      </c>
      <c r="F196">
        <v>0</v>
      </c>
    </row>
    <row r="197" spans="1:6" x14ac:dyDescent="0.25">
      <c r="A197" s="27" t="s">
        <v>402</v>
      </c>
      <c r="B197" t="s">
        <v>2150</v>
      </c>
      <c r="C197" s="52">
        <v>42</v>
      </c>
      <c r="D197">
        <v>1</v>
      </c>
      <c r="E197">
        <v>1</v>
      </c>
      <c r="F197">
        <v>0</v>
      </c>
    </row>
    <row r="198" spans="1:6" x14ac:dyDescent="0.25">
      <c r="A198" s="27" t="s">
        <v>404</v>
      </c>
      <c r="B198" t="s">
        <v>2150</v>
      </c>
      <c r="C198" s="52">
        <v>39</v>
      </c>
      <c r="D198">
        <v>1</v>
      </c>
      <c r="E198">
        <v>1</v>
      </c>
      <c r="F198">
        <v>0</v>
      </c>
    </row>
    <row r="199" spans="1:6" x14ac:dyDescent="0.25">
      <c r="A199" s="27" t="s">
        <v>406</v>
      </c>
      <c r="B199" t="s">
        <v>2150</v>
      </c>
      <c r="C199" s="52">
        <v>56</v>
      </c>
      <c r="D199">
        <v>1</v>
      </c>
      <c r="E199">
        <v>1</v>
      </c>
      <c r="F199">
        <v>0</v>
      </c>
    </row>
    <row r="200" spans="1:6" x14ac:dyDescent="0.25">
      <c r="A200" s="27" t="s">
        <v>408</v>
      </c>
      <c r="B200" t="s">
        <v>2150</v>
      </c>
      <c r="C200" s="52">
        <v>62</v>
      </c>
      <c r="D200">
        <v>1</v>
      </c>
      <c r="E200">
        <v>1</v>
      </c>
      <c r="F200">
        <v>0</v>
      </c>
    </row>
    <row r="201" spans="1:6" x14ac:dyDescent="0.25">
      <c r="A201" s="27" t="s">
        <v>410</v>
      </c>
      <c r="B201" t="s">
        <v>2150</v>
      </c>
      <c r="C201" s="52">
        <v>6</v>
      </c>
      <c r="D201">
        <v>1</v>
      </c>
      <c r="E201">
        <v>1</v>
      </c>
      <c r="F201">
        <v>0</v>
      </c>
    </row>
    <row r="202" spans="1:6" x14ac:dyDescent="0.25">
      <c r="A202" s="27" t="s">
        <v>412</v>
      </c>
      <c r="B202" t="s">
        <v>2150</v>
      </c>
      <c r="C202" s="52">
        <v>10</v>
      </c>
      <c r="D202">
        <v>1</v>
      </c>
      <c r="E202">
        <v>1</v>
      </c>
      <c r="F202">
        <v>0</v>
      </c>
    </row>
    <row r="203" spans="1:6" x14ac:dyDescent="0.25">
      <c r="A203" s="27" t="s">
        <v>414</v>
      </c>
      <c r="B203" t="s">
        <v>2150</v>
      </c>
      <c r="C203" s="52">
        <v>786</v>
      </c>
      <c r="D203">
        <v>1</v>
      </c>
      <c r="E203">
        <v>1</v>
      </c>
      <c r="F203">
        <v>0</v>
      </c>
    </row>
    <row r="204" spans="1:6" x14ac:dyDescent="0.25">
      <c r="A204" s="27" t="s">
        <v>416</v>
      </c>
      <c r="B204" t="s">
        <v>2150</v>
      </c>
      <c r="C204" s="52">
        <v>51</v>
      </c>
      <c r="D204">
        <v>1</v>
      </c>
      <c r="E204">
        <v>1</v>
      </c>
      <c r="F204">
        <v>0</v>
      </c>
    </row>
    <row r="205" spans="1:6" x14ac:dyDescent="0.25">
      <c r="A205" s="27" t="s">
        <v>418</v>
      </c>
      <c r="B205" t="s">
        <v>2150</v>
      </c>
      <c r="C205" s="52">
        <v>109</v>
      </c>
      <c r="D205">
        <v>1</v>
      </c>
      <c r="E205">
        <v>1</v>
      </c>
      <c r="F205">
        <v>0</v>
      </c>
    </row>
    <row r="206" spans="1:6" x14ac:dyDescent="0.25">
      <c r="A206" s="27" t="s">
        <v>420</v>
      </c>
      <c r="B206" t="s">
        <v>2150</v>
      </c>
      <c r="C206" s="52">
        <v>424</v>
      </c>
      <c r="D206">
        <v>1</v>
      </c>
      <c r="E206">
        <v>1</v>
      </c>
      <c r="F206">
        <v>0</v>
      </c>
    </row>
    <row r="207" spans="1:6" x14ac:dyDescent="0.25">
      <c r="A207" s="27" t="s">
        <v>422</v>
      </c>
      <c r="B207" t="s">
        <v>2150</v>
      </c>
      <c r="C207" s="52">
        <v>401</v>
      </c>
      <c r="D207">
        <v>1</v>
      </c>
      <c r="E207">
        <v>1</v>
      </c>
      <c r="F207">
        <v>0</v>
      </c>
    </row>
    <row r="208" spans="1:6" x14ac:dyDescent="0.25">
      <c r="A208" s="27" t="s">
        <v>424</v>
      </c>
      <c r="B208" t="s">
        <v>2150</v>
      </c>
      <c r="C208" s="52">
        <v>466</v>
      </c>
      <c r="D208">
        <v>1</v>
      </c>
      <c r="E208">
        <v>1</v>
      </c>
      <c r="F208">
        <v>0</v>
      </c>
    </row>
    <row r="209" spans="1:6" x14ac:dyDescent="0.25">
      <c r="A209" s="27" t="s">
        <v>426</v>
      </c>
      <c r="B209" t="s">
        <v>2150</v>
      </c>
      <c r="C209" s="52">
        <v>129</v>
      </c>
      <c r="D209">
        <v>1</v>
      </c>
      <c r="E209">
        <v>1</v>
      </c>
      <c r="F209">
        <v>0</v>
      </c>
    </row>
    <row r="210" spans="1:6" x14ac:dyDescent="0.25">
      <c r="A210" s="27" t="s">
        <v>427</v>
      </c>
      <c r="B210" t="s">
        <v>2150</v>
      </c>
      <c r="C210" s="52">
        <v>78</v>
      </c>
      <c r="D210">
        <v>1</v>
      </c>
      <c r="E210">
        <v>1</v>
      </c>
      <c r="F210">
        <v>0</v>
      </c>
    </row>
    <row r="211" spans="1:6" x14ac:dyDescent="0.25">
      <c r="A211" s="27" t="s">
        <v>429</v>
      </c>
      <c r="B211" t="s">
        <v>2150</v>
      </c>
      <c r="C211" s="52">
        <v>254</v>
      </c>
      <c r="D211">
        <v>1</v>
      </c>
      <c r="E211">
        <v>1</v>
      </c>
      <c r="F211">
        <v>0</v>
      </c>
    </row>
    <row r="212" spans="1:6" x14ac:dyDescent="0.25">
      <c r="A212" s="27" t="s">
        <v>431</v>
      </c>
      <c r="B212" t="s">
        <v>2150</v>
      </c>
      <c r="C212" s="52">
        <v>63</v>
      </c>
      <c r="D212">
        <v>1</v>
      </c>
      <c r="E212">
        <v>1</v>
      </c>
      <c r="F212">
        <v>0</v>
      </c>
    </row>
    <row r="213" spans="1:6" x14ac:dyDescent="0.25">
      <c r="A213" s="27" t="s">
        <v>433</v>
      </c>
      <c r="B213" t="s">
        <v>2150</v>
      </c>
      <c r="C213" s="52">
        <v>598</v>
      </c>
      <c r="D213">
        <v>1</v>
      </c>
      <c r="E213">
        <v>1</v>
      </c>
      <c r="F213">
        <v>0</v>
      </c>
    </row>
    <row r="214" spans="1:6" x14ac:dyDescent="0.25">
      <c r="A214" s="27" t="s">
        <v>434</v>
      </c>
      <c r="B214" t="s">
        <v>2150</v>
      </c>
      <c r="C214" s="52">
        <v>1185</v>
      </c>
      <c r="D214">
        <v>1</v>
      </c>
      <c r="E214">
        <v>1</v>
      </c>
      <c r="F214">
        <v>0</v>
      </c>
    </row>
    <row r="215" spans="1:6" x14ac:dyDescent="0.25">
      <c r="A215" s="27" t="s">
        <v>436</v>
      </c>
      <c r="B215" t="s">
        <v>2150</v>
      </c>
      <c r="C215" s="52">
        <v>178.8</v>
      </c>
      <c r="D215">
        <v>1</v>
      </c>
      <c r="E215">
        <v>1</v>
      </c>
      <c r="F215">
        <v>0</v>
      </c>
    </row>
    <row r="216" spans="1:6" x14ac:dyDescent="0.25">
      <c r="A216" s="27" t="s">
        <v>438</v>
      </c>
      <c r="B216" t="s">
        <v>2150</v>
      </c>
      <c r="C216" s="52">
        <v>68.400000000000006</v>
      </c>
      <c r="D216">
        <v>1</v>
      </c>
      <c r="E216">
        <v>1</v>
      </c>
      <c r="F216">
        <v>0</v>
      </c>
    </row>
    <row r="217" spans="1:6" x14ac:dyDescent="0.25">
      <c r="A217" s="27" t="s">
        <v>440</v>
      </c>
      <c r="B217" t="s">
        <v>2150</v>
      </c>
      <c r="C217" s="52">
        <v>256.8</v>
      </c>
      <c r="D217">
        <v>1</v>
      </c>
      <c r="E217">
        <v>1</v>
      </c>
      <c r="F217">
        <v>0</v>
      </c>
    </row>
    <row r="218" spans="1:6" x14ac:dyDescent="0.25">
      <c r="A218" s="27" t="s">
        <v>442</v>
      </c>
      <c r="B218" t="s">
        <v>2150</v>
      </c>
      <c r="C218" s="52">
        <v>12</v>
      </c>
      <c r="D218">
        <v>1</v>
      </c>
      <c r="E218">
        <v>1</v>
      </c>
      <c r="F218">
        <v>0</v>
      </c>
    </row>
    <row r="219" spans="1:6" x14ac:dyDescent="0.25">
      <c r="A219" s="27" t="s">
        <v>444</v>
      </c>
      <c r="B219" t="s">
        <v>2150</v>
      </c>
      <c r="C219" s="52">
        <v>252</v>
      </c>
      <c r="D219">
        <v>1</v>
      </c>
      <c r="E219">
        <v>1</v>
      </c>
      <c r="F219">
        <v>0</v>
      </c>
    </row>
    <row r="220" spans="1:6" x14ac:dyDescent="0.25">
      <c r="A220" s="27" t="s">
        <v>446</v>
      </c>
      <c r="B220" t="s">
        <v>2150</v>
      </c>
      <c r="C220" s="52">
        <v>7.2</v>
      </c>
      <c r="D220">
        <v>1</v>
      </c>
      <c r="E220">
        <v>1</v>
      </c>
      <c r="F220">
        <v>0</v>
      </c>
    </row>
    <row r="221" spans="1:6" x14ac:dyDescent="0.25">
      <c r="A221" s="27" t="s">
        <v>448</v>
      </c>
      <c r="B221" t="s">
        <v>2150</v>
      </c>
      <c r="C221" s="52">
        <v>30</v>
      </c>
      <c r="D221">
        <v>1</v>
      </c>
      <c r="E221">
        <v>1</v>
      </c>
      <c r="F221">
        <v>0</v>
      </c>
    </row>
    <row r="222" spans="1:6" x14ac:dyDescent="0.25">
      <c r="A222" s="27" t="s">
        <v>450</v>
      </c>
      <c r="B222" t="s">
        <v>2150</v>
      </c>
      <c r="C222" s="52">
        <v>66</v>
      </c>
      <c r="D222">
        <v>1</v>
      </c>
      <c r="E222">
        <v>1</v>
      </c>
      <c r="F222">
        <v>0</v>
      </c>
    </row>
    <row r="223" spans="1:6" x14ac:dyDescent="0.25">
      <c r="A223" s="27" t="s">
        <v>452</v>
      </c>
      <c r="B223" t="s">
        <v>2150</v>
      </c>
      <c r="C223" s="52">
        <v>56</v>
      </c>
      <c r="D223">
        <v>1</v>
      </c>
      <c r="E223">
        <v>1</v>
      </c>
      <c r="F223">
        <v>0</v>
      </c>
    </row>
    <row r="224" spans="1:6" x14ac:dyDescent="0.25">
      <c r="A224" s="27" t="s">
        <v>454</v>
      </c>
      <c r="B224" t="s">
        <v>2150</v>
      </c>
      <c r="C224" s="52">
        <v>12</v>
      </c>
      <c r="D224">
        <v>1</v>
      </c>
      <c r="E224">
        <v>1</v>
      </c>
      <c r="F224">
        <v>0</v>
      </c>
    </row>
    <row r="225" spans="1:6" x14ac:dyDescent="0.25">
      <c r="A225" s="27" t="s">
        <v>455</v>
      </c>
      <c r="B225" t="s">
        <v>2150</v>
      </c>
      <c r="C225" s="52">
        <v>18</v>
      </c>
      <c r="D225">
        <v>1</v>
      </c>
      <c r="E225">
        <v>1</v>
      </c>
      <c r="F225">
        <v>0</v>
      </c>
    </row>
    <row r="226" spans="1:6" x14ac:dyDescent="0.25">
      <c r="A226" s="27" t="s">
        <v>457</v>
      </c>
      <c r="B226" t="s">
        <v>2150</v>
      </c>
      <c r="C226" s="52">
        <v>6</v>
      </c>
      <c r="D226">
        <v>1</v>
      </c>
      <c r="E226">
        <v>1</v>
      </c>
      <c r="F226">
        <v>0</v>
      </c>
    </row>
    <row r="227" spans="1:6" x14ac:dyDescent="0.25">
      <c r="A227" s="27" t="s">
        <v>459</v>
      </c>
      <c r="B227" t="s">
        <v>2150</v>
      </c>
      <c r="C227" s="52">
        <v>1</v>
      </c>
      <c r="D227">
        <v>1</v>
      </c>
      <c r="E227">
        <v>1</v>
      </c>
      <c r="F227">
        <v>0</v>
      </c>
    </row>
    <row r="228" spans="1:6" x14ac:dyDescent="0.25">
      <c r="A228" s="27" t="s">
        <v>461</v>
      </c>
      <c r="B228" t="s">
        <v>2150</v>
      </c>
      <c r="C228" s="52">
        <v>27</v>
      </c>
      <c r="D228">
        <v>1</v>
      </c>
      <c r="E228">
        <v>1</v>
      </c>
      <c r="F228">
        <v>0</v>
      </c>
    </row>
    <row r="229" spans="1:6" x14ac:dyDescent="0.25">
      <c r="A229" s="27" t="s">
        <v>463</v>
      </c>
      <c r="B229" t="s">
        <v>2150</v>
      </c>
      <c r="C229" s="52">
        <v>11</v>
      </c>
      <c r="D229">
        <v>1</v>
      </c>
      <c r="E229">
        <v>1</v>
      </c>
      <c r="F229">
        <v>0</v>
      </c>
    </row>
    <row r="230" spans="1:6" x14ac:dyDescent="0.25">
      <c r="A230" s="27" t="s">
        <v>465</v>
      </c>
      <c r="B230" t="s">
        <v>2150</v>
      </c>
      <c r="C230" s="52">
        <v>16</v>
      </c>
      <c r="D230">
        <v>1</v>
      </c>
      <c r="E230">
        <v>1</v>
      </c>
      <c r="F230">
        <v>0</v>
      </c>
    </row>
    <row r="231" spans="1:6" x14ac:dyDescent="0.25">
      <c r="A231" s="27" t="s">
        <v>467</v>
      </c>
      <c r="B231" t="s">
        <v>2150</v>
      </c>
      <c r="C231" s="52">
        <v>0</v>
      </c>
      <c r="D231">
        <v>1</v>
      </c>
      <c r="E231">
        <v>1</v>
      </c>
      <c r="F231">
        <v>0</v>
      </c>
    </row>
    <row r="232" spans="1:6" x14ac:dyDescent="0.25">
      <c r="A232" s="27" t="s">
        <v>469</v>
      </c>
      <c r="B232" t="s">
        <v>2150</v>
      </c>
      <c r="C232" s="52">
        <v>0</v>
      </c>
      <c r="D232">
        <v>1</v>
      </c>
      <c r="E232">
        <v>1</v>
      </c>
      <c r="F232">
        <v>0</v>
      </c>
    </row>
    <row r="233" spans="1:6" x14ac:dyDescent="0.25">
      <c r="A233" s="27" t="s">
        <v>471</v>
      </c>
      <c r="B233" t="s">
        <v>2150</v>
      </c>
      <c r="C233" s="52">
        <v>0</v>
      </c>
      <c r="D233">
        <v>1</v>
      </c>
      <c r="E233">
        <v>1</v>
      </c>
      <c r="F233">
        <v>0</v>
      </c>
    </row>
    <row r="234" spans="1:6" x14ac:dyDescent="0.25">
      <c r="A234" s="27" t="s">
        <v>472</v>
      </c>
      <c r="B234" t="s">
        <v>2150</v>
      </c>
      <c r="C234" s="52">
        <v>2</v>
      </c>
      <c r="D234">
        <v>1</v>
      </c>
      <c r="E234">
        <v>1</v>
      </c>
      <c r="F234">
        <v>0</v>
      </c>
    </row>
    <row r="235" spans="1:6" x14ac:dyDescent="0.25">
      <c r="A235" s="27" t="s">
        <v>474</v>
      </c>
      <c r="B235" t="s">
        <v>2150</v>
      </c>
      <c r="C235" s="52">
        <v>14</v>
      </c>
      <c r="D235">
        <v>1</v>
      </c>
      <c r="E235">
        <v>1</v>
      </c>
      <c r="F235">
        <v>0</v>
      </c>
    </row>
    <row r="236" spans="1:6" x14ac:dyDescent="0.25">
      <c r="A236" s="27" t="s">
        <v>476</v>
      </c>
      <c r="B236" t="s">
        <v>2150</v>
      </c>
      <c r="C236" s="52">
        <v>30</v>
      </c>
      <c r="D236">
        <v>1</v>
      </c>
      <c r="E236">
        <v>1</v>
      </c>
      <c r="F236">
        <v>0</v>
      </c>
    </row>
    <row r="237" spans="1:6" x14ac:dyDescent="0.25">
      <c r="A237" s="27" t="s">
        <v>478</v>
      </c>
      <c r="B237" t="s">
        <v>2150</v>
      </c>
      <c r="C237" s="52">
        <v>2</v>
      </c>
      <c r="D237">
        <v>1</v>
      </c>
      <c r="E237">
        <v>1</v>
      </c>
      <c r="F237">
        <v>0</v>
      </c>
    </row>
    <row r="238" spans="1:6" x14ac:dyDescent="0.25">
      <c r="A238" s="27" t="s">
        <v>480</v>
      </c>
      <c r="B238" t="s">
        <v>2150</v>
      </c>
      <c r="C238" s="52">
        <v>0</v>
      </c>
      <c r="D238">
        <v>1</v>
      </c>
      <c r="E238">
        <v>1</v>
      </c>
      <c r="F238">
        <v>0</v>
      </c>
    </row>
    <row r="239" spans="1:6" x14ac:dyDescent="0.25">
      <c r="A239" s="27" t="s">
        <v>482</v>
      </c>
      <c r="B239" t="s">
        <v>2150</v>
      </c>
      <c r="C239" s="52">
        <v>16</v>
      </c>
      <c r="D239">
        <v>1</v>
      </c>
      <c r="E239">
        <v>1</v>
      </c>
      <c r="F239">
        <v>0</v>
      </c>
    </row>
    <row r="240" spans="1:6" x14ac:dyDescent="0.25">
      <c r="A240" s="27" t="s">
        <v>484</v>
      </c>
      <c r="B240" t="s">
        <v>2150</v>
      </c>
      <c r="C240" s="52">
        <v>7</v>
      </c>
      <c r="D240">
        <v>1</v>
      </c>
      <c r="E240">
        <v>1</v>
      </c>
      <c r="F240">
        <v>0</v>
      </c>
    </row>
    <row r="241" spans="1:6" x14ac:dyDescent="0.25">
      <c r="A241" s="27" t="s">
        <v>486</v>
      </c>
      <c r="B241" t="s">
        <v>2150</v>
      </c>
      <c r="C241" s="52">
        <v>2</v>
      </c>
      <c r="D241">
        <v>1</v>
      </c>
      <c r="E241">
        <v>1</v>
      </c>
      <c r="F241">
        <v>0</v>
      </c>
    </row>
    <row r="242" spans="1:6" x14ac:dyDescent="0.25">
      <c r="A242" s="27" t="s">
        <v>488</v>
      </c>
      <c r="B242" t="s">
        <v>2150</v>
      </c>
      <c r="C242" s="52">
        <v>18</v>
      </c>
      <c r="D242">
        <v>1</v>
      </c>
      <c r="E242">
        <v>1</v>
      </c>
      <c r="F242">
        <v>0</v>
      </c>
    </row>
    <row r="243" spans="1:6" x14ac:dyDescent="0.25">
      <c r="A243" s="27" t="s">
        <v>490</v>
      </c>
      <c r="B243" t="s">
        <v>2150</v>
      </c>
      <c r="C243" s="52">
        <v>26</v>
      </c>
      <c r="D243">
        <v>1</v>
      </c>
      <c r="E243">
        <v>1</v>
      </c>
      <c r="F243">
        <v>0</v>
      </c>
    </row>
    <row r="244" spans="1:6" x14ac:dyDescent="0.25">
      <c r="A244" s="27" t="s">
        <v>492</v>
      </c>
      <c r="B244" t="s">
        <v>2150</v>
      </c>
      <c r="C244" s="52">
        <v>2</v>
      </c>
      <c r="D244">
        <v>1</v>
      </c>
      <c r="E244">
        <v>1</v>
      </c>
      <c r="F244">
        <v>0</v>
      </c>
    </row>
    <row r="245" spans="1:6" x14ac:dyDescent="0.25">
      <c r="A245" s="27" t="s">
        <v>494</v>
      </c>
      <c r="B245" t="s">
        <v>2150</v>
      </c>
      <c r="C245" s="52">
        <v>16</v>
      </c>
      <c r="D245">
        <v>1</v>
      </c>
      <c r="E245">
        <v>1</v>
      </c>
      <c r="F245">
        <v>0</v>
      </c>
    </row>
    <row r="246" spans="1:6" x14ac:dyDescent="0.25">
      <c r="A246" s="27" t="s">
        <v>496</v>
      </c>
      <c r="B246" t="s">
        <v>2150</v>
      </c>
      <c r="C246" s="52">
        <v>1</v>
      </c>
      <c r="D246">
        <v>1</v>
      </c>
      <c r="E246">
        <v>1</v>
      </c>
      <c r="F246">
        <v>0</v>
      </c>
    </row>
    <row r="247" spans="1:6" x14ac:dyDescent="0.25">
      <c r="A247" s="27" t="s">
        <v>498</v>
      </c>
      <c r="B247" t="s">
        <v>2150</v>
      </c>
      <c r="C247" s="52">
        <v>4</v>
      </c>
      <c r="D247">
        <v>1</v>
      </c>
      <c r="E247">
        <v>1</v>
      </c>
      <c r="F247">
        <v>0</v>
      </c>
    </row>
    <row r="248" spans="1:6" x14ac:dyDescent="0.25">
      <c r="A248" s="27" t="s">
        <v>500</v>
      </c>
      <c r="B248" t="s">
        <v>2150</v>
      </c>
      <c r="C248" s="52">
        <v>0</v>
      </c>
      <c r="D248">
        <v>1</v>
      </c>
      <c r="E248">
        <v>1</v>
      </c>
      <c r="F248">
        <v>0</v>
      </c>
    </row>
    <row r="249" spans="1:6" x14ac:dyDescent="0.25">
      <c r="A249" s="27" t="s">
        <v>502</v>
      </c>
      <c r="B249" t="s">
        <v>2150</v>
      </c>
      <c r="C249" s="52">
        <v>4</v>
      </c>
      <c r="D249">
        <v>1</v>
      </c>
      <c r="E249">
        <v>1</v>
      </c>
      <c r="F249">
        <v>0</v>
      </c>
    </row>
    <row r="250" spans="1:6" x14ac:dyDescent="0.25">
      <c r="A250" s="27" t="s">
        <v>505</v>
      </c>
      <c r="B250" t="s">
        <v>2150</v>
      </c>
      <c r="C250" s="52">
        <v>4</v>
      </c>
      <c r="D250">
        <v>1</v>
      </c>
      <c r="E250">
        <v>1</v>
      </c>
      <c r="F250">
        <v>0</v>
      </c>
    </row>
    <row r="251" spans="1:6" x14ac:dyDescent="0.25">
      <c r="A251" s="27" t="s">
        <v>507</v>
      </c>
      <c r="B251" t="s">
        <v>2150</v>
      </c>
      <c r="C251" s="52">
        <v>29</v>
      </c>
      <c r="D251">
        <v>1</v>
      </c>
      <c r="E251">
        <v>1</v>
      </c>
      <c r="F251">
        <v>0</v>
      </c>
    </row>
    <row r="252" spans="1:6" x14ac:dyDescent="0.25">
      <c r="A252" s="27" t="s">
        <v>509</v>
      </c>
      <c r="B252" t="s">
        <v>2150</v>
      </c>
      <c r="C252" s="52">
        <v>4</v>
      </c>
      <c r="D252">
        <v>1</v>
      </c>
      <c r="E252">
        <v>1</v>
      </c>
      <c r="F252">
        <v>0</v>
      </c>
    </row>
    <row r="253" spans="1:6" x14ac:dyDescent="0.25">
      <c r="A253" s="27" t="s">
        <v>511</v>
      </c>
      <c r="B253" t="s">
        <v>2150</v>
      </c>
      <c r="C253" s="52">
        <v>5</v>
      </c>
      <c r="D253">
        <v>1</v>
      </c>
      <c r="E253">
        <v>1</v>
      </c>
      <c r="F253">
        <v>0</v>
      </c>
    </row>
    <row r="254" spans="1:6" x14ac:dyDescent="0.25">
      <c r="A254" s="27" t="s">
        <v>503</v>
      </c>
      <c r="B254" t="s">
        <v>2150</v>
      </c>
      <c r="C254" s="52">
        <v>0</v>
      </c>
      <c r="D254">
        <v>1</v>
      </c>
      <c r="E254">
        <v>1</v>
      </c>
      <c r="F254">
        <v>0</v>
      </c>
    </row>
    <row r="255" spans="1:6" x14ac:dyDescent="0.25">
      <c r="A255" s="27" t="s">
        <v>514</v>
      </c>
      <c r="B255" t="s">
        <v>2150</v>
      </c>
      <c r="C255" s="52">
        <v>14</v>
      </c>
      <c r="D255">
        <v>1</v>
      </c>
      <c r="E255">
        <v>1</v>
      </c>
      <c r="F255">
        <v>0</v>
      </c>
    </row>
    <row r="256" spans="1:6" x14ac:dyDescent="0.25">
      <c r="A256" s="27" t="s">
        <v>516</v>
      </c>
      <c r="B256" t="s">
        <v>2150</v>
      </c>
      <c r="C256" s="52">
        <v>25</v>
      </c>
      <c r="D256">
        <v>1</v>
      </c>
      <c r="E256">
        <v>1</v>
      </c>
      <c r="F256">
        <v>0</v>
      </c>
    </row>
    <row r="257" spans="1:6" x14ac:dyDescent="0.25">
      <c r="A257" s="27" t="s">
        <v>518</v>
      </c>
      <c r="B257" t="s">
        <v>2150</v>
      </c>
      <c r="C257" s="52">
        <v>2</v>
      </c>
      <c r="D257">
        <v>1</v>
      </c>
      <c r="E257">
        <v>1</v>
      </c>
      <c r="F257">
        <v>0</v>
      </c>
    </row>
    <row r="258" spans="1:6" x14ac:dyDescent="0.25">
      <c r="A258" s="27" t="s">
        <v>520</v>
      </c>
      <c r="B258" t="s">
        <v>2150</v>
      </c>
      <c r="C258" s="52">
        <v>8</v>
      </c>
      <c r="D258">
        <v>1</v>
      </c>
      <c r="E258">
        <v>1</v>
      </c>
      <c r="F258">
        <v>0</v>
      </c>
    </row>
    <row r="259" spans="1:6" x14ac:dyDescent="0.25">
      <c r="A259" s="27" t="s">
        <v>522</v>
      </c>
      <c r="B259" t="s">
        <v>2150</v>
      </c>
      <c r="C259" s="52">
        <v>2</v>
      </c>
      <c r="D259">
        <v>1</v>
      </c>
      <c r="E259">
        <v>1</v>
      </c>
      <c r="F259">
        <v>0</v>
      </c>
    </row>
    <row r="260" spans="1:6" x14ac:dyDescent="0.25">
      <c r="A260" s="27" t="s">
        <v>523</v>
      </c>
      <c r="B260" t="s">
        <v>2150</v>
      </c>
      <c r="C260" s="52">
        <v>2</v>
      </c>
      <c r="D260">
        <v>1</v>
      </c>
      <c r="E260">
        <v>1</v>
      </c>
      <c r="F260">
        <v>0</v>
      </c>
    </row>
    <row r="261" spans="1:6" x14ac:dyDescent="0.25">
      <c r="A261" s="27" t="s">
        <v>525</v>
      </c>
      <c r="B261" t="s">
        <v>2150</v>
      </c>
      <c r="C261" s="52">
        <v>8</v>
      </c>
      <c r="D261">
        <v>1</v>
      </c>
      <c r="E261">
        <v>1</v>
      </c>
      <c r="F261">
        <v>0</v>
      </c>
    </row>
    <row r="262" spans="1:6" x14ac:dyDescent="0.25">
      <c r="A262" s="27" t="s">
        <v>527</v>
      </c>
      <c r="B262" t="s">
        <v>2150</v>
      </c>
      <c r="C262" s="52">
        <v>273</v>
      </c>
      <c r="D262">
        <v>1</v>
      </c>
      <c r="E262">
        <v>1</v>
      </c>
      <c r="F262">
        <v>0</v>
      </c>
    </row>
    <row r="263" spans="1:6" x14ac:dyDescent="0.25">
      <c r="A263" s="27" t="s">
        <v>529</v>
      </c>
      <c r="B263" t="s">
        <v>2150</v>
      </c>
      <c r="C263" s="52">
        <v>48</v>
      </c>
      <c r="D263">
        <v>1</v>
      </c>
      <c r="E263">
        <v>1</v>
      </c>
      <c r="F263">
        <v>0</v>
      </c>
    </row>
    <row r="264" spans="1:6" x14ac:dyDescent="0.25">
      <c r="A264" s="27" t="s">
        <v>531</v>
      </c>
      <c r="B264" t="s">
        <v>2150</v>
      </c>
      <c r="C264" s="52">
        <v>49</v>
      </c>
      <c r="D264">
        <v>1</v>
      </c>
      <c r="E264">
        <v>1</v>
      </c>
      <c r="F264">
        <v>0</v>
      </c>
    </row>
    <row r="265" spans="1:6" x14ac:dyDescent="0.25">
      <c r="A265" s="27" t="s">
        <v>532</v>
      </c>
      <c r="B265" t="s">
        <v>2150</v>
      </c>
      <c r="C265" s="52">
        <v>2</v>
      </c>
      <c r="D265">
        <v>1</v>
      </c>
      <c r="E265">
        <v>1</v>
      </c>
      <c r="F265">
        <v>0</v>
      </c>
    </row>
    <row r="266" spans="1:6" x14ac:dyDescent="0.25">
      <c r="A266" s="27" t="s">
        <v>534</v>
      </c>
      <c r="B266" t="s">
        <v>2150</v>
      </c>
      <c r="C266" s="52">
        <v>8</v>
      </c>
      <c r="D266">
        <v>1</v>
      </c>
      <c r="E266">
        <v>1</v>
      </c>
      <c r="F266">
        <v>0</v>
      </c>
    </row>
    <row r="267" spans="1:6" x14ac:dyDescent="0.25">
      <c r="A267" s="27" t="s">
        <v>536</v>
      </c>
      <c r="B267" t="s">
        <v>2150</v>
      </c>
      <c r="C267" s="52">
        <v>134</v>
      </c>
      <c r="D267">
        <v>1</v>
      </c>
      <c r="E267">
        <v>1</v>
      </c>
      <c r="F267">
        <v>0</v>
      </c>
    </row>
    <row r="268" spans="1:6" x14ac:dyDescent="0.25">
      <c r="A268" s="27" t="s">
        <v>538</v>
      </c>
      <c r="B268" t="s">
        <v>2150</v>
      </c>
      <c r="C268" s="52">
        <v>33</v>
      </c>
      <c r="D268">
        <v>1</v>
      </c>
      <c r="E268">
        <v>1</v>
      </c>
      <c r="F268">
        <v>0</v>
      </c>
    </row>
    <row r="269" spans="1:6" x14ac:dyDescent="0.25">
      <c r="A269" s="27" t="s">
        <v>539</v>
      </c>
      <c r="B269" t="s">
        <v>2150</v>
      </c>
      <c r="C269" s="52">
        <v>50</v>
      </c>
      <c r="D269">
        <v>1</v>
      </c>
      <c r="E269">
        <v>1</v>
      </c>
      <c r="F269">
        <v>0</v>
      </c>
    </row>
    <row r="270" spans="1:6" x14ac:dyDescent="0.25">
      <c r="A270" s="27" t="s">
        <v>541</v>
      </c>
      <c r="B270" t="s">
        <v>2150</v>
      </c>
      <c r="C270" s="52">
        <v>14</v>
      </c>
      <c r="D270">
        <v>1</v>
      </c>
      <c r="E270">
        <v>1</v>
      </c>
      <c r="F270">
        <v>0</v>
      </c>
    </row>
    <row r="271" spans="1:6" x14ac:dyDescent="0.25">
      <c r="A271" s="27" t="s">
        <v>543</v>
      </c>
      <c r="B271" t="s">
        <v>2150</v>
      </c>
      <c r="C271" s="52">
        <v>18</v>
      </c>
      <c r="D271">
        <v>1</v>
      </c>
      <c r="E271">
        <v>1</v>
      </c>
      <c r="F271">
        <v>0</v>
      </c>
    </row>
    <row r="272" spans="1:6" x14ac:dyDescent="0.25">
      <c r="A272" s="27" t="s">
        <v>545</v>
      </c>
      <c r="B272" t="s">
        <v>2150</v>
      </c>
      <c r="C272" s="52">
        <v>10</v>
      </c>
      <c r="D272">
        <v>1</v>
      </c>
      <c r="E272">
        <v>1</v>
      </c>
      <c r="F272">
        <v>0</v>
      </c>
    </row>
    <row r="273" spans="1:6" x14ac:dyDescent="0.25">
      <c r="A273" s="27" t="s">
        <v>546</v>
      </c>
      <c r="B273" t="s">
        <v>2150</v>
      </c>
      <c r="C273" s="52">
        <v>9</v>
      </c>
      <c r="D273">
        <v>1</v>
      </c>
      <c r="E273">
        <v>1</v>
      </c>
      <c r="F273">
        <v>0</v>
      </c>
    </row>
    <row r="274" spans="1:6" x14ac:dyDescent="0.25">
      <c r="A274" s="27" t="s">
        <v>548</v>
      </c>
      <c r="B274" t="s">
        <v>2150</v>
      </c>
      <c r="C274" s="52">
        <v>14</v>
      </c>
      <c r="D274">
        <v>1</v>
      </c>
      <c r="E274">
        <v>1</v>
      </c>
      <c r="F274">
        <v>0</v>
      </c>
    </row>
    <row r="275" spans="1:6" x14ac:dyDescent="0.25">
      <c r="A275" s="27" t="s">
        <v>550</v>
      </c>
      <c r="B275" t="s">
        <v>2150</v>
      </c>
      <c r="C275" s="52">
        <v>2</v>
      </c>
      <c r="D275">
        <v>1</v>
      </c>
      <c r="E275">
        <v>1</v>
      </c>
      <c r="F275">
        <v>0</v>
      </c>
    </row>
    <row r="276" spans="1:6" x14ac:dyDescent="0.25">
      <c r="A276" s="27" t="s">
        <v>552</v>
      </c>
      <c r="B276" t="s">
        <v>2150</v>
      </c>
      <c r="C276" s="52">
        <v>7</v>
      </c>
      <c r="D276">
        <v>1</v>
      </c>
      <c r="E276">
        <v>1</v>
      </c>
      <c r="F276">
        <v>0</v>
      </c>
    </row>
    <row r="277" spans="1:6" x14ac:dyDescent="0.25">
      <c r="A277" s="27" t="s">
        <v>554</v>
      </c>
      <c r="B277" t="s">
        <v>2150</v>
      </c>
      <c r="C277" s="52">
        <v>9026</v>
      </c>
      <c r="D277">
        <v>1</v>
      </c>
      <c r="E277">
        <v>1</v>
      </c>
      <c r="F277">
        <v>0</v>
      </c>
    </row>
    <row r="278" spans="1:6" x14ac:dyDescent="0.25">
      <c r="A278" s="27" t="s">
        <v>556</v>
      </c>
      <c r="B278" t="s">
        <v>2150</v>
      </c>
      <c r="C278" s="52">
        <v>5</v>
      </c>
      <c r="D278">
        <v>1</v>
      </c>
      <c r="E278">
        <v>1</v>
      </c>
      <c r="F278">
        <v>0</v>
      </c>
    </row>
    <row r="279" spans="1:6" x14ac:dyDescent="0.25">
      <c r="A279" s="27" t="s">
        <v>558</v>
      </c>
      <c r="B279" t="s">
        <v>2150</v>
      </c>
      <c r="C279" s="52">
        <v>5</v>
      </c>
      <c r="D279">
        <v>1</v>
      </c>
      <c r="E279">
        <v>1</v>
      </c>
      <c r="F279">
        <v>0</v>
      </c>
    </row>
    <row r="280" spans="1:6" x14ac:dyDescent="0.25">
      <c r="A280" s="27" t="s">
        <v>560</v>
      </c>
      <c r="B280" t="s">
        <v>2150</v>
      </c>
      <c r="C280" s="52">
        <v>5</v>
      </c>
      <c r="D280">
        <v>1</v>
      </c>
      <c r="E280">
        <v>1</v>
      </c>
      <c r="F280">
        <v>0</v>
      </c>
    </row>
    <row r="281" spans="1:6" x14ac:dyDescent="0.25">
      <c r="A281" s="27" t="s">
        <v>562</v>
      </c>
      <c r="B281" t="s">
        <v>2150</v>
      </c>
      <c r="C281" s="52">
        <v>5</v>
      </c>
      <c r="D281">
        <v>1</v>
      </c>
      <c r="E281">
        <v>1</v>
      </c>
      <c r="F281">
        <v>0</v>
      </c>
    </row>
    <row r="282" spans="1:6" x14ac:dyDescent="0.25">
      <c r="A282" s="27" t="s">
        <v>564</v>
      </c>
      <c r="B282" t="s">
        <v>2150</v>
      </c>
      <c r="C282" s="52">
        <v>47</v>
      </c>
      <c r="D282">
        <v>1</v>
      </c>
      <c r="E282">
        <v>1</v>
      </c>
      <c r="F282">
        <v>0</v>
      </c>
    </row>
    <row r="283" spans="1:6" x14ac:dyDescent="0.25">
      <c r="A283" s="27" t="s">
        <v>566</v>
      </c>
      <c r="B283" t="s">
        <v>2150</v>
      </c>
      <c r="C283" s="52">
        <v>62</v>
      </c>
      <c r="D283">
        <v>1</v>
      </c>
      <c r="E283">
        <v>1</v>
      </c>
      <c r="F283">
        <v>0</v>
      </c>
    </row>
    <row r="284" spans="1:6" x14ac:dyDescent="0.25">
      <c r="A284" s="27" t="s">
        <v>568</v>
      </c>
      <c r="B284" t="s">
        <v>2150</v>
      </c>
      <c r="C284" s="52">
        <v>78</v>
      </c>
      <c r="D284">
        <v>1</v>
      </c>
      <c r="E284">
        <v>1</v>
      </c>
      <c r="F284">
        <v>0</v>
      </c>
    </row>
    <row r="285" spans="1:6" x14ac:dyDescent="0.25">
      <c r="A285" s="27" t="s">
        <v>570</v>
      </c>
      <c r="B285" t="s">
        <v>2150</v>
      </c>
      <c r="C285" s="52">
        <v>25</v>
      </c>
      <c r="D285">
        <v>1</v>
      </c>
      <c r="E285">
        <v>1</v>
      </c>
      <c r="F285">
        <v>0</v>
      </c>
    </row>
    <row r="286" spans="1:6" x14ac:dyDescent="0.25">
      <c r="A286" s="27" t="s">
        <v>572</v>
      </c>
      <c r="B286" t="s">
        <v>2150</v>
      </c>
      <c r="C286" s="52">
        <v>33</v>
      </c>
      <c r="D286">
        <v>1</v>
      </c>
      <c r="E286">
        <v>1</v>
      </c>
      <c r="F286">
        <v>0</v>
      </c>
    </row>
    <row r="287" spans="1:6" x14ac:dyDescent="0.25">
      <c r="A287" s="27" t="s">
        <v>574</v>
      </c>
      <c r="B287" t="s">
        <v>2150</v>
      </c>
      <c r="C287" s="52">
        <v>7</v>
      </c>
      <c r="D287">
        <v>1</v>
      </c>
      <c r="E287">
        <v>1</v>
      </c>
      <c r="F287">
        <v>0</v>
      </c>
    </row>
    <row r="288" spans="1:6" x14ac:dyDescent="0.25">
      <c r="A288" s="27" t="s">
        <v>576</v>
      </c>
      <c r="B288" t="s">
        <v>2150</v>
      </c>
      <c r="C288" s="52">
        <v>3</v>
      </c>
      <c r="D288">
        <v>1</v>
      </c>
      <c r="E288">
        <v>1</v>
      </c>
      <c r="F288">
        <v>0</v>
      </c>
    </row>
    <row r="289" spans="1:6" x14ac:dyDescent="0.25">
      <c r="A289" s="27" t="s">
        <v>578</v>
      </c>
      <c r="B289" t="s">
        <v>2150</v>
      </c>
      <c r="C289" s="52">
        <v>470</v>
      </c>
      <c r="D289">
        <v>1</v>
      </c>
      <c r="E289">
        <v>1</v>
      </c>
      <c r="F289">
        <v>0</v>
      </c>
    </row>
    <row r="290" spans="1:6" x14ac:dyDescent="0.25">
      <c r="A290" s="27" t="s">
        <v>580</v>
      </c>
      <c r="B290" t="s">
        <v>2150</v>
      </c>
      <c r="C290" s="52">
        <v>10</v>
      </c>
      <c r="D290">
        <v>1</v>
      </c>
      <c r="E290">
        <v>1</v>
      </c>
      <c r="F290">
        <v>0</v>
      </c>
    </row>
    <row r="291" spans="1:6" x14ac:dyDescent="0.25">
      <c r="A291" s="27" t="s">
        <v>582</v>
      </c>
      <c r="B291" t="s">
        <v>2150</v>
      </c>
      <c r="C291" s="52">
        <v>22</v>
      </c>
      <c r="D291">
        <v>1</v>
      </c>
      <c r="E291">
        <v>1</v>
      </c>
      <c r="F291">
        <v>0</v>
      </c>
    </row>
    <row r="292" spans="1:6" x14ac:dyDescent="0.25">
      <c r="A292" s="27" t="s">
        <v>584</v>
      </c>
      <c r="B292" t="s">
        <v>2150</v>
      </c>
      <c r="C292" s="52">
        <v>13</v>
      </c>
      <c r="D292">
        <v>1</v>
      </c>
      <c r="E292">
        <v>1</v>
      </c>
      <c r="F292">
        <v>0</v>
      </c>
    </row>
    <row r="293" spans="1:6" x14ac:dyDescent="0.25">
      <c r="A293" s="27" t="s">
        <v>586</v>
      </c>
      <c r="B293" t="s">
        <v>2150</v>
      </c>
      <c r="C293" s="52">
        <v>20</v>
      </c>
      <c r="D293">
        <v>1</v>
      </c>
      <c r="E293">
        <v>1</v>
      </c>
      <c r="F293">
        <v>0</v>
      </c>
    </row>
    <row r="294" spans="1:6" x14ac:dyDescent="0.25">
      <c r="A294" s="27" t="s">
        <v>588</v>
      </c>
      <c r="B294" t="s">
        <v>2150</v>
      </c>
      <c r="C294" s="52">
        <v>59</v>
      </c>
      <c r="D294">
        <v>1</v>
      </c>
      <c r="E294">
        <v>1</v>
      </c>
      <c r="F294">
        <v>0</v>
      </c>
    </row>
    <row r="295" spans="1:6" x14ac:dyDescent="0.25">
      <c r="A295" s="27" t="s">
        <v>590</v>
      </c>
      <c r="B295" t="s">
        <v>2150</v>
      </c>
      <c r="C295" s="52">
        <v>42</v>
      </c>
      <c r="D295">
        <v>1</v>
      </c>
      <c r="E295">
        <v>1</v>
      </c>
      <c r="F295">
        <v>0</v>
      </c>
    </row>
    <row r="296" spans="1:6" x14ac:dyDescent="0.25">
      <c r="A296" s="27" t="s">
        <v>592</v>
      </c>
      <c r="B296" t="s">
        <v>2150</v>
      </c>
      <c r="C296" s="52">
        <v>38</v>
      </c>
      <c r="D296">
        <v>1</v>
      </c>
      <c r="E296">
        <v>1</v>
      </c>
      <c r="F296">
        <v>0</v>
      </c>
    </row>
    <row r="297" spans="1:6" x14ac:dyDescent="0.25">
      <c r="A297" s="27" t="s">
        <v>594</v>
      </c>
      <c r="B297" t="s">
        <v>2150</v>
      </c>
      <c r="C297" s="52">
        <v>120</v>
      </c>
      <c r="D297">
        <v>1</v>
      </c>
      <c r="E297">
        <v>1</v>
      </c>
      <c r="F297">
        <v>0</v>
      </c>
    </row>
    <row r="298" spans="1:6" x14ac:dyDescent="0.25">
      <c r="A298" s="27" t="s">
        <v>596</v>
      </c>
      <c r="B298" t="s">
        <v>2150</v>
      </c>
      <c r="C298" s="52">
        <v>8</v>
      </c>
      <c r="D298">
        <v>1</v>
      </c>
      <c r="E298">
        <v>1</v>
      </c>
      <c r="F298">
        <v>0</v>
      </c>
    </row>
    <row r="299" spans="1:6" x14ac:dyDescent="0.25">
      <c r="A299" s="27" t="s">
        <v>598</v>
      </c>
      <c r="B299" t="s">
        <v>2150</v>
      </c>
      <c r="C299" s="52">
        <v>65</v>
      </c>
      <c r="D299">
        <v>1</v>
      </c>
      <c r="E299">
        <v>1</v>
      </c>
      <c r="F299">
        <v>0</v>
      </c>
    </row>
    <row r="300" spans="1:6" x14ac:dyDescent="0.25">
      <c r="A300" s="27" t="s">
        <v>600</v>
      </c>
      <c r="B300" t="s">
        <v>2150</v>
      </c>
      <c r="C300" s="52">
        <v>5</v>
      </c>
      <c r="D300">
        <v>1</v>
      </c>
      <c r="E300">
        <v>1</v>
      </c>
      <c r="F300">
        <v>0</v>
      </c>
    </row>
    <row r="301" spans="1:6" x14ac:dyDescent="0.25">
      <c r="A301" s="27" t="s">
        <v>602</v>
      </c>
      <c r="B301" t="s">
        <v>2150</v>
      </c>
      <c r="C301" s="52">
        <v>21</v>
      </c>
      <c r="D301">
        <v>1</v>
      </c>
      <c r="E301">
        <v>1</v>
      </c>
      <c r="F301">
        <v>0</v>
      </c>
    </row>
    <row r="302" spans="1:6" x14ac:dyDescent="0.25">
      <c r="A302" s="27" t="s">
        <v>604</v>
      </c>
      <c r="B302" t="s">
        <v>2150</v>
      </c>
      <c r="C302" s="52">
        <v>9</v>
      </c>
      <c r="D302">
        <v>1</v>
      </c>
      <c r="E302">
        <v>1</v>
      </c>
      <c r="F302">
        <v>0</v>
      </c>
    </row>
    <row r="303" spans="1:6" x14ac:dyDescent="0.25">
      <c r="A303" s="27" t="s">
        <v>606</v>
      </c>
      <c r="B303" t="s">
        <v>2150</v>
      </c>
      <c r="C303" s="52">
        <v>0</v>
      </c>
      <c r="D303">
        <v>1</v>
      </c>
      <c r="E303">
        <v>1</v>
      </c>
      <c r="F303">
        <v>0</v>
      </c>
    </row>
    <row r="304" spans="1:6" x14ac:dyDescent="0.25">
      <c r="A304" s="27" t="s">
        <v>608</v>
      </c>
      <c r="B304" t="s">
        <v>2150</v>
      </c>
      <c r="C304" s="52">
        <v>9</v>
      </c>
      <c r="D304">
        <v>1</v>
      </c>
      <c r="E304">
        <v>1</v>
      </c>
      <c r="F304">
        <v>0</v>
      </c>
    </row>
    <row r="305" spans="1:6" x14ac:dyDescent="0.25">
      <c r="A305" s="27" t="s">
        <v>610</v>
      </c>
      <c r="B305" t="s">
        <v>2150</v>
      </c>
      <c r="C305" s="52">
        <v>0</v>
      </c>
      <c r="D305">
        <v>1</v>
      </c>
      <c r="E305">
        <v>1</v>
      </c>
      <c r="F305">
        <v>0</v>
      </c>
    </row>
    <row r="306" spans="1:6" x14ac:dyDescent="0.25">
      <c r="A306" s="27" t="s">
        <v>612</v>
      </c>
      <c r="B306" t="s">
        <v>2150</v>
      </c>
      <c r="C306" s="52">
        <v>63</v>
      </c>
      <c r="D306">
        <v>1</v>
      </c>
      <c r="E306">
        <v>1</v>
      </c>
      <c r="F306">
        <v>0</v>
      </c>
    </row>
    <row r="307" spans="1:6" x14ac:dyDescent="0.25">
      <c r="A307" s="27" t="s">
        <v>614</v>
      </c>
      <c r="B307" t="s">
        <v>2150</v>
      </c>
      <c r="C307" s="52">
        <v>11</v>
      </c>
      <c r="D307">
        <v>1</v>
      </c>
      <c r="E307">
        <v>1</v>
      </c>
      <c r="F307">
        <v>0</v>
      </c>
    </row>
    <row r="308" spans="1:6" x14ac:dyDescent="0.25">
      <c r="A308" s="27" t="s">
        <v>616</v>
      </c>
      <c r="B308" t="s">
        <v>2150</v>
      </c>
      <c r="C308" s="52">
        <v>33</v>
      </c>
      <c r="D308">
        <v>1</v>
      </c>
      <c r="E308">
        <v>1</v>
      </c>
      <c r="F308">
        <v>0</v>
      </c>
    </row>
    <row r="309" spans="1:6" x14ac:dyDescent="0.25">
      <c r="A309" s="27" t="s">
        <v>618</v>
      </c>
      <c r="B309" t="s">
        <v>2150</v>
      </c>
      <c r="C309" s="52">
        <v>25</v>
      </c>
      <c r="D309">
        <v>1</v>
      </c>
      <c r="E309">
        <v>1</v>
      </c>
      <c r="F309">
        <v>0</v>
      </c>
    </row>
    <row r="310" spans="1:6" x14ac:dyDescent="0.25">
      <c r="A310" s="27" t="s">
        <v>620</v>
      </c>
      <c r="B310" t="s">
        <v>2150</v>
      </c>
      <c r="C310" s="52">
        <v>30</v>
      </c>
      <c r="D310">
        <v>1</v>
      </c>
      <c r="E310">
        <v>1</v>
      </c>
      <c r="F310">
        <v>0</v>
      </c>
    </row>
    <row r="311" spans="1:6" x14ac:dyDescent="0.25">
      <c r="A311" s="27" t="s">
        <v>622</v>
      </c>
      <c r="B311" t="s">
        <v>2150</v>
      </c>
      <c r="C311" s="52">
        <v>2</v>
      </c>
      <c r="D311">
        <v>1</v>
      </c>
      <c r="E311">
        <v>1</v>
      </c>
      <c r="F311">
        <v>0</v>
      </c>
    </row>
    <row r="312" spans="1:6" x14ac:dyDescent="0.25">
      <c r="A312" s="27" t="s">
        <v>624</v>
      </c>
      <c r="B312" t="s">
        <v>2150</v>
      </c>
      <c r="C312" s="52">
        <v>34</v>
      </c>
      <c r="D312">
        <v>1</v>
      </c>
      <c r="E312">
        <v>1</v>
      </c>
      <c r="F312">
        <v>0</v>
      </c>
    </row>
    <row r="313" spans="1:6" x14ac:dyDescent="0.25">
      <c r="A313" s="27" t="s">
        <v>626</v>
      </c>
      <c r="B313" t="s">
        <v>2150</v>
      </c>
      <c r="C313" s="52">
        <v>34</v>
      </c>
      <c r="D313">
        <v>1</v>
      </c>
      <c r="E313">
        <v>1</v>
      </c>
      <c r="F313">
        <v>0</v>
      </c>
    </row>
    <row r="314" spans="1:6" x14ac:dyDescent="0.25">
      <c r="A314" s="27" t="s">
        <v>628</v>
      </c>
      <c r="B314" t="s">
        <v>2150</v>
      </c>
      <c r="C314" s="52">
        <v>30</v>
      </c>
      <c r="D314">
        <v>1</v>
      </c>
      <c r="E314">
        <v>1</v>
      </c>
      <c r="F314">
        <v>0</v>
      </c>
    </row>
    <row r="315" spans="1:6" x14ac:dyDescent="0.25">
      <c r="A315" s="27" t="s">
        <v>630</v>
      </c>
      <c r="B315" t="s">
        <v>2150</v>
      </c>
      <c r="C315" s="52">
        <v>1</v>
      </c>
      <c r="D315">
        <v>1</v>
      </c>
      <c r="E315">
        <v>1</v>
      </c>
      <c r="F315">
        <v>0</v>
      </c>
    </row>
    <row r="316" spans="1:6" x14ac:dyDescent="0.25">
      <c r="A316" s="27" t="s">
        <v>632</v>
      </c>
      <c r="B316" t="s">
        <v>2150</v>
      </c>
      <c r="C316" s="52">
        <v>1</v>
      </c>
      <c r="D316">
        <v>1</v>
      </c>
      <c r="E316">
        <v>1</v>
      </c>
      <c r="F316">
        <v>0</v>
      </c>
    </row>
    <row r="317" spans="1:6" x14ac:dyDescent="0.25">
      <c r="A317" s="27" t="s">
        <v>634</v>
      </c>
      <c r="B317" t="s">
        <v>2150</v>
      </c>
      <c r="C317" s="52">
        <v>2</v>
      </c>
      <c r="D317">
        <v>1</v>
      </c>
      <c r="E317">
        <v>1</v>
      </c>
      <c r="F317">
        <v>0</v>
      </c>
    </row>
    <row r="318" spans="1:6" x14ac:dyDescent="0.25">
      <c r="A318" s="27" t="s">
        <v>636</v>
      </c>
      <c r="B318" t="s">
        <v>2150</v>
      </c>
      <c r="C318" s="52">
        <v>32</v>
      </c>
      <c r="D318">
        <v>1</v>
      </c>
      <c r="E318">
        <v>1</v>
      </c>
      <c r="F318">
        <v>0</v>
      </c>
    </row>
    <row r="319" spans="1:6" x14ac:dyDescent="0.25">
      <c r="A319" s="27" t="s">
        <v>638</v>
      </c>
      <c r="B319" t="s">
        <v>2150</v>
      </c>
      <c r="C319" s="52">
        <v>4</v>
      </c>
      <c r="D319">
        <v>1</v>
      </c>
      <c r="E319">
        <v>1</v>
      </c>
      <c r="F319">
        <v>0</v>
      </c>
    </row>
    <row r="320" spans="1:6" x14ac:dyDescent="0.25">
      <c r="A320" s="27" t="s">
        <v>640</v>
      </c>
      <c r="B320" t="s">
        <v>2150</v>
      </c>
      <c r="C320" s="52">
        <v>9</v>
      </c>
      <c r="D320">
        <v>1</v>
      </c>
      <c r="E320">
        <v>1</v>
      </c>
      <c r="F320">
        <v>0</v>
      </c>
    </row>
    <row r="321" spans="1:6" x14ac:dyDescent="0.25">
      <c r="A321" s="27" t="s">
        <v>642</v>
      </c>
      <c r="B321" t="s">
        <v>2150</v>
      </c>
      <c r="C321" s="52">
        <v>135</v>
      </c>
      <c r="D321">
        <v>1</v>
      </c>
      <c r="E321">
        <v>1</v>
      </c>
      <c r="F321">
        <v>0</v>
      </c>
    </row>
    <row r="322" spans="1:6" x14ac:dyDescent="0.25">
      <c r="A322" s="27" t="s">
        <v>644</v>
      </c>
      <c r="B322" t="s">
        <v>2150</v>
      </c>
      <c r="C322" s="52">
        <v>630</v>
      </c>
      <c r="D322">
        <v>1</v>
      </c>
      <c r="E322">
        <v>1</v>
      </c>
      <c r="F322">
        <v>0</v>
      </c>
    </row>
    <row r="323" spans="1:6" x14ac:dyDescent="0.25">
      <c r="A323" s="27" t="s">
        <v>646</v>
      </c>
      <c r="B323" t="s">
        <v>2150</v>
      </c>
      <c r="C323" s="52">
        <v>11</v>
      </c>
      <c r="D323">
        <v>1</v>
      </c>
      <c r="E323">
        <v>1</v>
      </c>
      <c r="F323">
        <v>0</v>
      </c>
    </row>
    <row r="324" spans="1:6" x14ac:dyDescent="0.25">
      <c r="A324" s="27" t="s">
        <v>648</v>
      </c>
      <c r="B324" t="s">
        <v>2150</v>
      </c>
      <c r="C324" s="52">
        <v>12</v>
      </c>
      <c r="D324">
        <v>1</v>
      </c>
      <c r="E324">
        <v>1</v>
      </c>
      <c r="F324">
        <v>0</v>
      </c>
    </row>
    <row r="325" spans="1:6" x14ac:dyDescent="0.25">
      <c r="A325" s="27" t="s">
        <v>650</v>
      </c>
      <c r="B325" t="s">
        <v>2150</v>
      </c>
      <c r="C325" s="52">
        <v>20</v>
      </c>
      <c r="D325">
        <v>1</v>
      </c>
      <c r="E325">
        <v>1</v>
      </c>
      <c r="F325">
        <v>0</v>
      </c>
    </row>
    <row r="326" spans="1:6" x14ac:dyDescent="0.25">
      <c r="A326" s="27" t="s">
        <v>652</v>
      </c>
      <c r="B326" t="s">
        <v>2150</v>
      </c>
      <c r="C326" s="52">
        <v>31</v>
      </c>
      <c r="D326">
        <v>1</v>
      </c>
      <c r="E326">
        <v>1</v>
      </c>
      <c r="F326">
        <v>0</v>
      </c>
    </row>
    <row r="327" spans="1:6" x14ac:dyDescent="0.25">
      <c r="A327" s="27" t="s">
        <v>654</v>
      </c>
      <c r="B327" t="s">
        <v>2150</v>
      </c>
      <c r="C327" s="52">
        <v>1449</v>
      </c>
      <c r="D327">
        <v>1</v>
      </c>
      <c r="E327">
        <v>1</v>
      </c>
      <c r="F327">
        <v>0</v>
      </c>
    </row>
    <row r="328" spans="1:6" x14ac:dyDescent="0.25">
      <c r="A328" s="27" t="s">
        <v>656</v>
      </c>
      <c r="B328" t="s">
        <v>2150</v>
      </c>
      <c r="C328" s="52">
        <v>232</v>
      </c>
      <c r="D328">
        <v>1</v>
      </c>
      <c r="E328">
        <v>1</v>
      </c>
      <c r="F328">
        <v>0</v>
      </c>
    </row>
    <row r="329" spans="1:6" x14ac:dyDescent="0.25">
      <c r="A329" s="27" t="s">
        <v>6</v>
      </c>
      <c r="B329" t="s">
        <v>2150</v>
      </c>
      <c r="C329" s="52">
        <v>712</v>
      </c>
      <c r="D329">
        <v>1</v>
      </c>
      <c r="E329">
        <v>1</v>
      </c>
      <c r="F329">
        <v>0</v>
      </c>
    </row>
    <row r="330" spans="1:6" x14ac:dyDescent="0.25">
      <c r="A330" s="27" t="s">
        <v>659</v>
      </c>
      <c r="B330" t="s">
        <v>2150</v>
      </c>
      <c r="C330" s="52">
        <v>2</v>
      </c>
      <c r="D330">
        <v>1</v>
      </c>
      <c r="E330">
        <v>1</v>
      </c>
      <c r="F330">
        <v>0</v>
      </c>
    </row>
    <row r="331" spans="1:6" x14ac:dyDescent="0.25">
      <c r="A331" s="27" t="s">
        <v>661</v>
      </c>
      <c r="B331" t="s">
        <v>2150</v>
      </c>
      <c r="C331" s="52">
        <v>3</v>
      </c>
      <c r="D331">
        <v>1</v>
      </c>
      <c r="E331">
        <v>1</v>
      </c>
      <c r="F331">
        <v>0</v>
      </c>
    </row>
    <row r="332" spans="1:6" x14ac:dyDescent="0.25">
      <c r="A332" s="27" t="s">
        <v>663</v>
      </c>
      <c r="B332" t="s">
        <v>2150</v>
      </c>
      <c r="C332" s="52">
        <v>0</v>
      </c>
      <c r="D332">
        <v>1</v>
      </c>
      <c r="E332">
        <v>1</v>
      </c>
      <c r="F332">
        <v>0</v>
      </c>
    </row>
    <row r="333" spans="1:6" x14ac:dyDescent="0.25">
      <c r="A333" s="27" t="s">
        <v>665</v>
      </c>
      <c r="B333" t="s">
        <v>2150</v>
      </c>
      <c r="C333" s="52">
        <v>0</v>
      </c>
      <c r="D333">
        <v>1</v>
      </c>
      <c r="E333">
        <v>1</v>
      </c>
      <c r="F333">
        <v>0</v>
      </c>
    </row>
    <row r="334" spans="1:6" x14ac:dyDescent="0.25">
      <c r="A334" s="27" t="s">
        <v>667</v>
      </c>
      <c r="B334" t="s">
        <v>2150</v>
      </c>
      <c r="C334" s="52">
        <v>2642</v>
      </c>
      <c r="D334">
        <v>1</v>
      </c>
      <c r="E334">
        <v>1</v>
      </c>
      <c r="F334">
        <v>0</v>
      </c>
    </row>
    <row r="335" spans="1:6" x14ac:dyDescent="0.25">
      <c r="A335" s="27" t="s">
        <v>669</v>
      </c>
      <c r="B335" t="s">
        <v>2150</v>
      </c>
      <c r="C335" s="52">
        <v>1472</v>
      </c>
      <c r="D335">
        <v>1</v>
      </c>
      <c r="E335">
        <v>1</v>
      </c>
      <c r="F335">
        <v>0</v>
      </c>
    </row>
    <row r="336" spans="1:6" x14ac:dyDescent="0.25">
      <c r="A336" s="27" t="s">
        <v>671</v>
      </c>
      <c r="B336" t="s">
        <v>2150</v>
      </c>
      <c r="C336" s="52">
        <v>6</v>
      </c>
      <c r="D336">
        <v>1</v>
      </c>
      <c r="E336">
        <v>1</v>
      </c>
      <c r="F336">
        <v>0</v>
      </c>
    </row>
    <row r="337" spans="1:6" x14ac:dyDescent="0.25">
      <c r="A337" s="27" t="s">
        <v>673</v>
      </c>
      <c r="B337" t="s">
        <v>2150</v>
      </c>
      <c r="C337" s="52">
        <v>321</v>
      </c>
      <c r="D337">
        <v>1</v>
      </c>
      <c r="E337">
        <v>1</v>
      </c>
      <c r="F337">
        <v>0</v>
      </c>
    </row>
    <row r="338" spans="1:6" x14ac:dyDescent="0.25">
      <c r="A338" s="27" t="s">
        <v>675</v>
      </c>
      <c r="B338" t="s">
        <v>2150</v>
      </c>
      <c r="C338" s="52">
        <v>0</v>
      </c>
      <c r="D338">
        <v>1</v>
      </c>
      <c r="E338">
        <v>1</v>
      </c>
      <c r="F338">
        <v>0</v>
      </c>
    </row>
    <row r="339" spans="1:6" x14ac:dyDescent="0.25">
      <c r="A339" s="27" t="s">
        <v>677</v>
      </c>
      <c r="B339" t="s">
        <v>2150</v>
      </c>
      <c r="C339" s="52">
        <v>21</v>
      </c>
      <c r="D339">
        <v>1</v>
      </c>
      <c r="E339">
        <v>1</v>
      </c>
      <c r="F339">
        <v>0</v>
      </c>
    </row>
    <row r="340" spans="1:6" x14ac:dyDescent="0.25">
      <c r="A340" s="27" t="s">
        <v>679</v>
      </c>
      <c r="B340" t="s">
        <v>2150</v>
      </c>
      <c r="C340" s="52">
        <v>9</v>
      </c>
      <c r="D340">
        <v>1</v>
      </c>
      <c r="E340">
        <v>1</v>
      </c>
      <c r="F340">
        <v>0</v>
      </c>
    </row>
    <row r="341" spans="1:6" x14ac:dyDescent="0.25">
      <c r="A341" s="27" t="s">
        <v>681</v>
      </c>
      <c r="B341" t="s">
        <v>2150</v>
      </c>
      <c r="C341" s="52">
        <v>4</v>
      </c>
      <c r="D341">
        <v>1</v>
      </c>
      <c r="E341">
        <v>1</v>
      </c>
      <c r="F341">
        <v>0</v>
      </c>
    </row>
    <row r="342" spans="1:6" x14ac:dyDescent="0.25">
      <c r="A342" s="27" t="s">
        <v>683</v>
      </c>
      <c r="B342" t="s">
        <v>2150</v>
      </c>
      <c r="C342" s="52">
        <v>33</v>
      </c>
      <c r="D342">
        <v>1</v>
      </c>
      <c r="E342">
        <v>1</v>
      </c>
      <c r="F342">
        <v>0</v>
      </c>
    </row>
    <row r="343" spans="1:6" x14ac:dyDescent="0.25">
      <c r="A343" s="27" t="s">
        <v>684</v>
      </c>
      <c r="B343" t="s">
        <v>2150</v>
      </c>
      <c r="C343" s="52">
        <v>0</v>
      </c>
      <c r="D343">
        <v>1</v>
      </c>
      <c r="E343">
        <v>1</v>
      </c>
      <c r="F343">
        <v>0</v>
      </c>
    </row>
    <row r="344" spans="1:6" x14ac:dyDescent="0.25">
      <c r="A344" s="27" t="s">
        <v>686</v>
      </c>
      <c r="B344" t="s">
        <v>2150</v>
      </c>
      <c r="C344" s="52">
        <v>0</v>
      </c>
      <c r="D344">
        <v>1</v>
      </c>
      <c r="E344">
        <v>1</v>
      </c>
      <c r="F344">
        <v>0</v>
      </c>
    </row>
    <row r="345" spans="1:6" x14ac:dyDescent="0.25">
      <c r="A345" s="27" t="s">
        <v>688</v>
      </c>
      <c r="B345" t="s">
        <v>2150</v>
      </c>
      <c r="C345" s="52">
        <v>5</v>
      </c>
      <c r="D345">
        <v>1</v>
      </c>
      <c r="E345">
        <v>1</v>
      </c>
      <c r="F345">
        <v>0</v>
      </c>
    </row>
    <row r="346" spans="1:6" x14ac:dyDescent="0.25">
      <c r="A346" s="27" t="s">
        <v>690</v>
      </c>
      <c r="B346" t="s">
        <v>2150</v>
      </c>
      <c r="C346" s="52">
        <v>0</v>
      </c>
      <c r="D346">
        <v>1</v>
      </c>
      <c r="E346">
        <v>1</v>
      </c>
      <c r="F346">
        <v>0</v>
      </c>
    </row>
    <row r="347" spans="1:6" x14ac:dyDescent="0.25">
      <c r="A347" s="27" t="s">
        <v>691</v>
      </c>
      <c r="B347" t="s">
        <v>2150</v>
      </c>
      <c r="C347" s="52">
        <v>0</v>
      </c>
      <c r="D347">
        <v>1</v>
      </c>
      <c r="E347">
        <v>1</v>
      </c>
      <c r="F347">
        <v>0</v>
      </c>
    </row>
    <row r="348" spans="1:6" x14ac:dyDescent="0.25">
      <c r="A348" s="27" t="s">
        <v>694</v>
      </c>
      <c r="B348" t="s">
        <v>2150</v>
      </c>
      <c r="C348" s="52">
        <v>83</v>
      </c>
      <c r="D348">
        <v>1</v>
      </c>
      <c r="E348">
        <v>1</v>
      </c>
      <c r="F348">
        <v>0</v>
      </c>
    </row>
    <row r="349" spans="1:6" x14ac:dyDescent="0.25">
      <c r="A349" s="27" t="s">
        <v>696</v>
      </c>
      <c r="B349" t="s">
        <v>2150</v>
      </c>
      <c r="C349" s="52">
        <v>0</v>
      </c>
      <c r="D349">
        <v>1</v>
      </c>
      <c r="E349">
        <v>1</v>
      </c>
      <c r="F349">
        <v>0</v>
      </c>
    </row>
    <row r="350" spans="1:6" x14ac:dyDescent="0.25">
      <c r="A350" s="27" t="s">
        <v>698</v>
      </c>
      <c r="B350" t="s">
        <v>2150</v>
      </c>
      <c r="C350" s="52">
        <v>4</v>
      </c>
      <c r="D350">
        <v>1</v>
      </c>
      <c r="E350">
        <v>1</v>
      </c>
      <c r="F350">
        <v>0</v>
      </c>
    </row>
    <row r="351" spans="1:6" x14ac:dyDescent="0.25">
      <c r="A351" s="27" t="s">
        <v>700</v>
      </c>
      <c r="B351" t="s">
        <v>2150</v>
      </c>
      <c r="C351" s="52">
        <v>97</v>
      </c>
      <c r="D351">
        <v>1</v>
      </c>
      <c r="E351">
        <v>1</v>
      </c>
      <c r="F351">
        <v>0</v>
      </c>
    </row>
    <row r="352" spans="1:6" x14ac:dyDescent="0.25">
      <c r="A352" s="27" t="s">
        <v>702</v>
      </c>
      <c r="B352" t="s">
        <v>2150</v>
      </c>
      <c r="C352" s="52">
        <v>1</v>
      </c>
      <c r="D352">
        <v>1</v>
      </c>
      <c r="E352">
        <v>1</v>
      </c>
      <c r="F352">
        <v>0</v>
      </c>
    </row>
    <row r="353" spans="1:6" x14ac:dyDescent="0.25">
      <c r="A353" s="27" t="s">
        <v>704</v>
      </c>
      <c r="B353" t="s">
        <v>2150</v>
      </c>
      <c r="C353" s="52">
        <v>-1</v>
      </c>
      <c r="D353">
        <v>1</v>
      </c>
      <c r="E353">
        <v>1</v>
      </c>
      <c r="F353">
        <v>0</v>
      </c>
    </row>
    <row r="354" spans="1:6" x14ac:dyDescent="0.25">
      <c r="A354" s="27" t="s">
        <v>707</v>
      </c>
      <c r="B354" t="s">
        <v>2150</v>
      </c>
      <c r="C354" s="52">
        <v>21</v>
      </c>
      <c r="D354">
        <v>1</v>
      </c>
      <c r="E354">
        <v>1</v>
      </c>
      <c r="F354">
        <v>0</v>
      </c>
    </row>
    <row r="355" spans="1:6" x14ac:dyDescent="0.25">
      <c r="A355" s="27" t="s">
        <v>709</v>
      </c>
      <c r="B355" t="s">
        <v>2150</v>
      </c>
      <c r="C355" s="52">
        <v>2</v>
      </c>
      <c r="D355">
        <v>1</v>
      </c>
      <c r="E355">
        <v>1</v>
      </c>
      <c r="F355">
        <v>0</v>
      </c>
    </row>
    <row r="356" spans="1:6" x14ac:dyDescent="0.25">
      <c r="A356" s="27" t="s">
        <v>711</v>
      </c>
      <c r="B356" t="s">
        <v>2150</v>
      </c>
      <c r="C356" s="52">
        <v>2</v>
      </c>
      <c r="D356">
        <v>1</v>
      </c>
      <c r="E356">
        <v>1</v>
      </c>
      <c r="F356">
        <v>0</v>
      </c>
    </row>
    <row r="357" spans="1:6" x14ac:dyDescent="0.25">
      <c r="A357" s="27" t="s">
        <v>713</v>
      </c>
      <c r="B357" t="s">
        <v>2150</v>
      </c>
      <c r="C357" s="52">
        <v>2</v>
      </c>
      <c r="D357">
        <v>1</v>
      </c>
      <c r="E357">
        <v>1</v>
      </c>
      <c r="F357">
        <v>0</v>
      </c>
    </row>
    <row r="358" spans="1:6" x14ac:dyDescent="0.25">
      <c r="A358" s="27" t="s">
        <v>715</v>
      </c>
      <c r="B358" t="s">
        <v>2150</v>
      </c>
      <c r="C358" s="52">
        <v>5</v>
      </c>
      <c r="D358">
        <v>1</v>
      </c>
      <c r="E358">
        <v>1</v>
      </c>
      <c r="F358">
        <v>0</v>
      </c>
    </row>
    <row r="359" spans="1:6" x14ac:dyDescent="0.25">
      <c r="A359" s="27" t="s">
        <v>717</v>
      </c>
      <c r="B359" t="s">
        <v>2150</v>
      </c>
      <c r="C359" s="52">
        <v>2100</v>
      </c>
      <c r="D359">
        <v>1</v>
      </c>
      <c r="E359">
        <v>1</v>
      </c>
      <c r="F359">
        <v>0</v>
      </c>
    </row>
    <row r="360" spans="1:6" x14ac:dyDescent="0.25">
      <c r="A360" s="27" t="s">
        <v>719</v>
      </c>
      <c r="B360" t="s">
        <v>2150</v>
      </c>
      <c r="C360" s="52">
        <v>3170</v>
      </c>
      <c r="D360">
        <v>1</v>
      </c>
      <c r="E360">
        <v>1</v>
      </c>
      <c r="F360">
        <v>0</v>
      </c>
    </row>
    <row r="361" spans="1:6" x14ac:dyDescent="0.25">
      <c r="A361" s="27" t="s">
        <v>721</v>
      </c>
      <c r="B361" t="s">
        <v>2150</v>
      </c>
      <c r="C361" s="52">
        <v>5</v>
      </c>
      <c r="D361">
        <v>1</v>
      </c>
      <c r="E361">
        <v>1</v>
      </c>
      <c r="F361">
        <v>0</v>
      </c>
    </row>
    <row r="362" spans="1:6" x14ac:dyDescent="0.25">
      <c r="A362" s="27" t="s">
        <v>723</v>
      </c>
      <c r="B362" t="s">
        <v>2150</v>
      </c>
      <c r="C362" s="52">
        <v>60</v>
      </c>
      <c r="D362">
        <v>1</v>
      </c>
      <c r="E362">
        <v>1</v>
      </c>
      <c r="F362">
        <v>0</v>
      </c>
    </row>
    <row r="363" spans="1:6" x14ac:dyDescent="0.25">
      <c r="A363" s="27" t="s">
        <v>725</v>
      </c>
      <c r="B363" t="s">
        <v>2150</v>
      </c>
      <c r="C363" s="52">
        <v>4</v>
      </c>
      <c r="D363">
        <v>1</v>
      </c>
      <c r="E363">
        <v>1</v>
      </c>
      <c r="F363">
        <v>0</v>
      </c>
    </row>
    <row r="364" spans="1:6" x14ac:dyDescent="0.25">
      <c r="A364" s="27" t="s">
        <v>727</v>
      </c>
      <c r="B364" t="s">
        <v>2150</v>
      </c>
      <c r="C364" s="52">
        <v>4</v>
      </c>
      <c r="D364">
        <v>1</v>
      </c>
      <c r="E364">
        <v>1</v>
      </c>
      <c r="F364">
        <v>0</v>
      </c>
    </row>
    <row r="365" spans="1:6" x14ac:dyDescent="0.25">
      <c r="A365" s="27" t="s">
        <v>729</v>
      </c>
      <c r="B365" t="s">
        <v>2150</v>
      </c>
      <c r="C365" s="52">
        <v>0</v>
      </c>
      <c r="D365">
        <v>1</v>
      </c>
      <c r="E365">
        <v>1</v>
      </c>
      <c r="F365">
        <v>0</v>
      </c>
    </row>
    <row r="366" spans="1:6" x14ac:dyDescent="0.25">
      <c r="A366" s="27" t="s">
        <v>731</v>
      </c>
      <c r="B366" t="s">
        <v>2150</v>
      </c>
      <c r="C366" s="52">
        <v>4</v>
      </c>
      <c r="D366">
        <v>1</v>
      </c>
      <c r="E366">
        <v>1</v>
      </c>
      <c r="F366">
        <v>0</v>
      </c>
    </row>
    <row r="367" spans="1:6" x14ac:dyDescent="0.25">
      <c r="A367" s="27" t="s">
        <v>733</v>
      </c>
      <c r="B367" t="s">
        <v>2150</v>
      </c>
      <c r="C367" s="52">
        <v>4</v>
      </c>
      <c r="D367">
        <v>1</v>
      </c>
      <c r="E367">
        <v>1</v>
      </c>
      <c r="F367">
        <v>0</v>
      </c>
    </row>
    <row r="368" spans="1:6" x14ac:dyDescent="0.25">
      <c r="A368" s="27" t="s">
        <v>735</v>
      </c>
      <c r="B368" t="s">
        <v>2150</v>
      </c>
      <c r="C368" s="52">
        <v>2</v>
      </c>
      <c r="D368">
        <v>1</v>
      </c>
      <c r="E368">
        <v>1</v>
      </c>
      <c r="F368">
        <v>0</v>
      </c>
    </row>
    <row r="369" spans="1:6" x14ac:dyDescent="0.25">
      <c r="A369" s="27" t="s">
        <v>737</v>
      </c>
      <c r="B369" t="s">
        <v>2150</v>
      </c>
      <c r="C369" s="52">
        <v>0</v>
      </c>
      <c r="D369">
        <v>1</v>
      </c>
      <c r="E369">
        <v>1</v>
      </c>
      <c r="F369">
        <v>0</v>
      </c>
    </row>
    <row r="370" spans="1:6" x14ac:dyDescent="0.25">
      <c r="A370" s="27" t="s">
        <v>739</v>
      </c>
      <c r="B370" t="s">
        <v>2150</v>
      </c>
      <c r="C370" s="52">
        <v>0</v>
      </c>
      <c r="D370">
        <v>1</v>
      </c>
      <c r="E370">
        <v>1</v>
      </c>
      <c r="F370">
        <v>0</v>
      </c>
    </row>
    <row r="371" spans="1:6" x14ac:dyDescent="0.25">
      <c r="A371" s="27" t="s">
        <v>741</v>
      </c>
      <c r="B371" t="s">
        <v>2150</v>
      </c>
      <c r="C371" s="52">
        <v>83</v>
      </c>
      <c r="D371">
        <v>1</v>
      </c>
      <c r="E371">
        <v>1</v>
      </c>
      <c r="F371">
        <v>0</v>
      </c>
    </row>
    <row r="372" spans="1:6" x14ac:dyDescent="0.25">
      <c r="A372" s="27" t="s">
        <v>743</v>
      </c>
      <c r="B372" t="s">
        <v>2150</v>
      </c>
      <c r="C372" s="52">
        <v>5</v>
      </c>
      <c r="D372">
        <v>1</v>
      </c>
      <c r="E372">
        <v>1</v>
      </c>
      <c r="F372">
        <v>0</v>
      </c>
    </row>
    <row r="373" spans="1:6" x14ac:dyDescent="0.25">
      <c r="A373" s="27" t="s">
        <v>745</v>
      </c>
      <c r="B373" t="s">
        <v>2150</v>
      </c>
      <c r="C373" s="52">
        <v>1</v>
      </c>
      <c r="D373">
        <v>1</v>
      </c>
      <c r="E373">
        <v>1</v>
      </c>
      <c r="F373">
        <v>0</v>
      </c>
    </row>
    <row r="374" spans="1:6" x14ac:dyDescent="0.25">
      <c r="A374" s="27" t="s">
        <v>747</v>
      </c>
      <c r="B374" t="s">
        <v>2150</v>
      </c>
      <c r="C374" s="52">
        <v>14</v>
      </c>
      <c r="D374">
        <v>1</v>
      </c>
      <c r="E374">
        <v>1</v>
      </c>
      <c r="F374">
        <v>0</v>
      </c>
    </row>
    <row r="375" spans="1:6" x14ac:dyDescent="0.25">
      <c r="A375" s="27" t="s">
        <v>749</v>
      </c>
      <c r="B375" t="s">
        <v>2150</v>
      </c>
      <c r="C375" s="52">
        <v>310</v>
      </c>
      <c r="D375">
        <v>1</v>
      </c>
      <c r="E375">
        <v>1</v>
      </c>
      <c r="F375">
        <v>0</v>
      </c>
    </row>
    <row r="376" spans="1:6" x14ac:dyDescent="0.25">
      <c r="A376" s="27" t="s">
        <v>751</v>
      </c>
      <c r="B376" t="s">
        <v>2150</v>
      </c>
      <c r="C376" s="52">
        <v>53</v>
      </c>
      <c r="D376">
        <v>1</v>
      </c>
      <c r="E376">
        <v>1</v>
      </c>
      <c r="F376">
        <v>0</v>
      </c>
    </row>
    <row r="377" spans="1:6" x14ac:dyDescent="0.25">
      <c r="A377" s="27" t="s">
        <v>752</v>
      </c>
      <c r="B377" t="s">
        <v>2150</v>
      </c>
      <c r="C377" s="52">
        <v>1</v>
      </c>
      <c r="D377">
        <v>1</v>
      </c>
      <c r="E377">
        <v>1</v>
      </c>
      <c r="F377">
        <v>0</v>
      </c>
    </row>
    <row r="378" spans="1:6" x14ac:dyDescent="0.25">
      <c r="A378" s="27" t="s">
        <v>754</v>
      </c>
      <c r="B378" t="s">
        <v>2150</v>
      </c>
      <c r="C378" s="52">
        <v>7</v>
      </c>
      <c r="D378">
        <v>1</v>
      </c>
      <c r="E378">
        <v>1</v>
      </c>
      <c r="F378">
        <v>0</v>
      </c>
    </row>
    <row r="379" spans="1:6" x14ac:dyDescent="0.25">
      <c r="A379" s="27" t="s">
        <v>756</v>
      </c>
      <c r="B379" t="s">
        <v>2150</v>
      </c>
      <c r="C379" s="52">
        <v>4</v>
      </c>
      <c r="D379">
        <v>1</v>
      </c>
      <c r="E379">
        <v>1</v>
      </c>
      <c r="F379">
        <v>0</v>
      </c>
    </row>
    <row r="380" spans="1:6" x14ac:dyDescent="0.25">
      <c r="A380" s="27" t="s">
        <v>758</v>
      </c>
      <c r="B380" t="s">
        <v>2150</v>
      </c>
      <c r="C380" s="52">
        <v>4</v>
      </c>
      <c r="D380">
        <v>1</v>
      </c>
      <c r="E380">
        <v>1</v>
      </c>
      <c r="F380">
        <v>0</v>
      </c>
    </row>
    <row r="381" spans="1:6" x14ac:dyDescent="0.25">
      <c r="A381" s="27" t="s">
        <v>760</v>
      </c>
      <c r="B381" t="s">
        <v>2150</v>
      </c>
      <c r="C381" s="52">
        <v>18</v>
      </c>
      <c r="D381">
        <v>1</v>
      </c>
      <c r="E381">
        <v>1</v>
      </c>
      <c r="F381">
        <v>0</v>
      </c>
    </row>
    <row r="382" spans="1:6" x14ac:dyDescent="0.25">
      <c r="A382" s="27" t="s">
        <v>762</v>
      </c>
      <c r="B382" t="s">
        <v>2150</v>
      </c>
      <c r="C382" s="52">
        <v>7</v>
      </c>
      <c r="D382">
        <v>1</v>
      </c>
      <c r="E382">
        <v>1</v>
      </c>
      <c r="F382">
        <v>0</v>
      </c>
    </row>
    <row r="383" spans="1:6" x14ac:dyDescent="0.25">
      <c r="A383" s="27" t="s">
        <v>764</v>
      </c>
      <c r="B383" t="s">
        <v>2150</v>
      </c>
      <c r="C383" s="52">
        <v>11</v>
      </c>
      <c r="D383">
        <v>1</v>
      </c>
      <c r="E383">
        <v>1</v>
      </c>
      <c r="F383">
        <v>0</v>
      </c>
    </row>
    <row r="384" spans="1:6" x14ac:dyDescent="0.25">
      <c r="A384" s="27" t="s">
        <v>766</v>
      </c>
      <c r="B384" t="s">
        <v>2150</v>
      </c>
      <c r="C384" s="52">
        <v>50</v>
      </c>
      <c r="D384">
        <v>1</v>
      </c>
      <c r="E384">
        <v>1</v>
      </c>
      <c r="F384">
        <v>0</v>
      </c>
    </row>
    <row r="385" spans="1:6" x14ac:dyDescent="0.25">
      <c r="A385" s="27" t="s">
        <v>768</v>
      </c>
      <c r="B385" t="s">
        <v>2150</v>
      </c>
      <c r="C385" s="52">
        <v>22</v>
      </c>
      <c r="D385">
        <v>1</v>
      </c>
      <c r="E385">
        <v>1</v>
      </c>
      <c r="F385">
        <v>0</v>
      </c>
    </row>
    <row r="386" spans="1:6" x14ac:dyDescent="0.25">
      <c r="A386" s="27" t="s">
        <v>770</v>
      </c>
      <c r="B386" t="s">
        <v>2150</v>
      </c>
      <c r="C386" s="52">
        <v>0</v>
      </c>
      <c r="D386">
        <v>1</v>
      </c>
      <c r="E386">
        <v>1</v>
      </c>
      <c r="F386">
        <v>0</v>
      </c>
    </row>
    <row r="387" spans="1:6" x14ac:dyDescent="0.25">
      <c r="A387" s="27" t="s">
        <v>772</v>
      </c>
      <c r="B387" t="s">
        <v>2150</v>
      </c>
      <c r="C387" s="52">
        <v>220</v>
      </c>
      <c r="D387">
        <v>1</v>
      </c>
      <c r="E387">
        <v>1</v>
      </c>
      <c r="F387">
        <v>0</v>
      </c>
    </row>
    <row r="388" spans="1:6" x14ac:dyDescent="0.25">
      <c r="A388" s="27" t="s">
        <v>773</v>
      </c>
      <c r="B388" t="s">
        <v>2150</v>
      </c>
      <c r="C388" s="52">
        <v>58</v>
      </c>
      <c r="D388">
        <v>1</v>
      </c>
      <c r="E388">
        <v>1</v>
      </c>
      <c r="F388">
        <v>0</v>
      </c>
    </row>
    <row r="389" spans="1:6" x14ac:dyDescent="0.25">
      <c r="A389" s="27" t="s">
        <v>775</v>
      </c>
      <c r="B389" t="s">
        <v>2150</v>
      </c>
      <c r="C389" s="52">
        <v>356</v>
      </c>
      <c r="D389">
        <v>1</v>
      </c>
      <c r="E389">
        <v>1</v>
      </c>
      <c r="F389">
        <v>0</v>
      </c>
    </row>
    <row r="390" spans="1:6" x14ac:dyDescent="0.25">
      <c r="A390" s="27" t="s">
        <v>777</v>
      </c>
      <c r="B390" t="s">
        <v>2150</v>
      </c>
      <c r="C390" s="52">
        <v>6</v>
      </c>
      <c r="D390">
        <v>1</v>
      </c>
      <c r="E390">
        <v>1</v>
      </c>
      <c r="F390">
        <v>0</v>
      </c>
    </row>
    <row r="391" spans="1:6" x14ac:dyDescent="0.25">
      <c r="A391" s="27" t="s">
        <v>780</v>
      </c>
      <c r="B391" t="s">
        <v>2150</v>
      </c>
      <c r="C391" s="52">
        <v>300</v>
      </c>
      <c r="D391">
        <v>1</v>
      </c>
      <c r="E391">
        <v>1</v>
      </c>
      <c r="F391">
        <v>0</v>
      </c>
    </row>
    <row r="392" spans="1:6" x14ac:dyDescent="0.25">
      <c r="A392" s="27" t="s">
        <v>782</v>
      </c>
      <c r="B392" t="s">
        <v>2150</v>
      </c>
      <c r="C392" s="52">
        <v>396</v>
      </c>
      <c r="D392">
        <v>1</v>
      </c>
      <c r="E392">
        <v>1</v>
      </c>
      <c r="F392">
        <v>0</v>
      </c>
    </row>
    <row r="393" spans="1:6" x14ac:dyDescent="0.25">
      <c r="A393" s="27" t="s">
        <v>784</v>
      </c>
      <c r="B393" t="s">
        <v>2150</v>
      </c>
      <c r="C393" s="52">
        <v>0</v>
      </c>
      <c r="D393">
        <v>1</v>
      </c>
      <c r="E393">
        <v>1</v>
      </c>
      <c r="F393">
        <v>0</v>
      </c>
    </row>
    <row r="394" spans="1:6" x14ac:dyDescent="0.25">
      <c r="A394" s="27" t="s">
        <v>778</v>
      </c>
      <c r="B394" t="s">
        <v>2150</v>
      </c>
      <c r="C394" s="52">
        <v>1276</v>
      </c>
      <c r="D394">
        <v>1</v>
      </c>
      <c r="E394">
        <v>1</v>
      </c>
      <c r="F394">
        <v>0</v>
      </c>
    </row>
    <row r="395" spans="1:6" x14ac:dyDescent="0.25">
      <c r="A395" s="27" t="s">
        <v>786</v>
      </c>
      <c r="B395" t="s">
        <v>2150</v>
      </c>
      <c r="C395" s="52">
        <v>71</v>
      </c>
      <c r="D395">
        <v>1</v>
      </c>
      <c r="E395">
        <v>1</v>
      </c>
      <c r="F395">
        <v>0</v>
      </c>
    </row>
    <row r="396" spans="1:6" x14ac:dyDescent="0.25">
      <c r="A396" s="27" t="s">
        <v>788</v>
      </c>
      <c r="B396" t="s">
        <v>2150</v>
      </c>
      <c r="C396" s="52">
        <v>2</v>
      </c>
      <c r="D396">
        <v>1</v>
      </c>
      <c r="E396">
        <v>1</v>
      </c>
      <c r="F396">
        <v>0</v>
      </c>
    </row>
    <row r="397" spans="1:6" x14ac:dyDescent="0.25">
      <c r="A397" s="27" t="s">
        <v>790</v>
      </c>
      <c r="B397" t="s">
        <v>2150</v>
      </c>
      <c r="C397" s="52">
        <v>72</v>
      </c>
      <c r="D397">
        <v>1</v>
      </c>
      <c r="E397">
        <v>1</v>
      </c>
      <c r="F397">
        <v>0</v>
      </c>
    </row>
    <row r="398" spans="1:6" x14ac:dyDescent="0.25">
      <c r="A398" s="27" t="s">
        <v>792</v>
      </c>
      <c r="B398" t="s">
        <v>2150</v>
      </c>
      <c r="C398" s="52">
        <v>263</v>
      </c>
      <c r="D398">
        <v>1</v>
      </c>
      <c r="E398">
        <v>1</v>
      </c>
      <c r="F398">
        <v>0</v>
      </c>
    </row>
    <row r="399" spans="1:6" x14ac:dyDescent="0.25">
      <c r="A399" s="27" t="s">
        <v>794</v>
      </c>
      <c r="B399" t="s">
        <v>2150</v>
      </c>
      <c r="C399" s="52">
        <v>4</v>
      </c>
      <c r="D399">
        <v>1</v>
      </c>
      <c r="E399">
        <v>1</v>
      </c>
      <c r="F399">
        <v>0</v>
      </c>
    </row>
    <row r="400" spans="1:6" x14ac:dyDescent="0.25">
      <c r="A400" s="27" t="s">
        <v>796</v>
      </c>
      <c r="B400" t="s">
        <v>2150</v>
      </c>
      <c r="C400" s="52">
        <v>37</v>
      </c>
      <c r="D400">
        <v>1</v>
      </c>
      <c r="E400">
        <v>1</v>
      </c>
      <c r="F400">
        <v>0</v>
      </c>
    </row>
    <row r="401" spans="1:6" x14ac:dyDescent="0.25">
      <c r="A401" s="27" t="s">
        <v>798</v>
      </c>
      <c r="B401" t="s">
        <v>2150</v>
      </c>
      <c r="C401" s="52">
        <v>14</v>
      </c>
      <c r="D401">
        <v>1</v>
      </c>
      <c r="E401">
        <v>1</v>
      </c>
      <c r="F401">
        <v>0</v>
      </c>
    </row>
    <row r="402" spans="1:6" x14ac:dyDescent="0.25">
      <c r="A402" s="27" t="s">
        <v>800</v>
      </c>
      <c r="B402" t="s">
        <v>2150</v>
      </c>
      <c r="C402" s="52">
        <v>4</v>
      </c>
      <c r="D402">
        <v>1</v>
      </c>
      <c r="E402">
        <v>1</v>
      </c>
      <c r="F402">
        <v>0</v>
      </c>
    </row>
    <row r="403" spans="1:6" x14ac:dyDescent="0.25">
      <c r="A403" s="27" t="s">
        <v>802</v>
      </c>
      <c r="B403" t="s">
        <v>2150</v>
      </c>
      <c r="C403" s="52">
        <v>16</v>
      </c>
      <c r="D403">
        <v>1</v>
      </c>
      <c r="E403">
        <v>1</v>
      </c>
      <c r="F403">
        <v>0</v>
      </c>
    </row>
    <row r="404" spans="1:6" x14ac:dyDescent="0.25">
      <c r="A404" s="27" t="s">
        <v>804</v>
      </c>
      <c r="B404" t="s">
        <v>2150</v>
      </c>
      <c r="C404" s="52">
        <v>4</v>
      </c>
      <c r="D404">
        <v>1</v>
      </c>
      <c r="E404">
        <v>1</v>
      </c>
      <c r="F404">
        <v>0</v>
      </c>
    </row>
    <row r="405" spans="1:6" x14ac:dyDescent="0.25">
      <c r="A405" s="27" t="s">
        <v>806</v>
      </c>
      <c r="B405" t="s">
        <v>2150</v>
      </c>
      <c r="C405" s="52">
        <v>8</v>
      </c>
      <c r="D405">
        <v>1</v>
      </c>
      <c r="E405">
        <v>1</v>
      </c>
      <c r="F405">
        <v>0</v>
      </c>
    </row>
    <row r="406" spans="1:6" x14ac:dyDescent="0.25">
      <c r="A406" s="27" t="s">
        <v>808</v>
      </c>
      <c r="B406" t="s">
        <v>2150</v>
      </c>
      <c r="C406" s="52">
        <v>4</v>
      </c>
      <c r="D406">
        <v>1</v>
      </c>
      <c r="E406">
        <v>1</v>
      </c>
      <c r="F406">
        <v>0</v>
      </c>
    </row>
    <row r="407" spans="1:6" x14ac:dyDescent="0.25">
      <c r="A407" s="27" t="s">
        <v>810</v>
      </c>
      <c r="B407" t="s">
        <v>2150</v>
      </c>
      <c r="C407" s="52">
        <v>11</v>
      </c>
      <c r="D407">
        <v>1</v>
      </c>
      <c r="E407">
        <v>1</v>
      </c>
      <c r="F407">
        <v>0</v>
      </c>
    </row>
    <row r="408" spans="1:6" x14ac:dyDescent="0.25">
      <c r="A408" s="27" t="s">
        <v>812</v>
      </c>
      <c r="B408" t="s">
        <v>2150</v>
      </c>
      <c r="C408" s="52">
        <v>181</v>
      </c>
      <c r="D408">
        <v>1</v>
      </c>
      <c r="E408">
        <v>1</v>
      </c>
      <c r="F408">
        <v>0</v>
      </c>
    </row>
    <row r="409" spans="1:6" x14ac:dyDescent="0.25">
      <c r="A409" s="27" t="s">
        <v>814</v>
      </c>
      <c r="B409" t="s">
        <v>2150</v>
      </c>
      <c r="C409" s="52">
        <v>240</v>
      </c>
      <c r="D409">
        <v>1</v>
      </c>
      <c r="E409">
        <v>1</v>
      </c>
      <c r="F409">
        <v>0</v>
      </c>
    </row>
    <row r="410" spans="1:6" x14ac:dyDescent="0.25">
      <c r="A410" s="27" t="s">
        <v>816</v>
      </c>
      <c r="B410" t="s">
        <v>2150</v>
      </c>
      <c r="C410" s="52">
        <v>2</v>
      </c>
      <c r="D410">
        <v>1</v>
      </c>
      <c r="E410">
        <v>1</v>
      </c>
      <c r="F410">
        <v>0</v>
      </c>
    </row>
    <row r="411" spans="1:6" x14ac:dyDescent="0.25">
      <c r="A411" s="27" t="s">
        <v>818</v>
      </c>
      <c r="B411" t="s">
        <v>2150</v>
      </c>
      <c r="C411" s="52">
        <v>35</v>
      </c>
      <c r="D411">
        <v>1</v>
      </c>
      <c r="E411">
        <v>1</v>
      </c>
      <c r="F411">
        <v>0</v>
      </c>
    </row>
    <row r="412" spans="1:6" x14ac:dyDescent="0.25">
      <c r="A412" s="27" t="s">
        <v>820</v>
      </c>
      <c r="B412" t="s">
        <v>2150</v>
      </c>
      <c r="C412" s="52">
        <v>0</v>
      </c>
      <c r="D412">
        <v>1</v>
      </c>
      <c r="E412">
        <v>1</v>
      </c>
      <c r="F412">
        <v>0</v>
      </c>
    </row>
    <row r="413" spans="1:6" x14ac:dyDescent="0.25">
      <c r="A413" s="27" t="s">
        <v>821</v>
      </c>
      <c r="B413" t="s">
        <v>2150</v>
      </c>
      <c r="C413" s="52">
        <v>1</v>
      </c>
      <c r="D413">
        <v>1</v>
      </c>
      <c r="E413">
        <v>1</v>
      </c>
      <c r="F413">
        <v>0</v>
      </c>
    </row>
    <row r="414" spans="1:6" x14ac:dyDescent="0.25">
      <c r="A414" s="27" t="s">
        <v>822</v>
      </c>
      <c r="B414" t="s">
        <v>2150</v>
      </c>
      <c r="C414" s="52">
        <v>2597</v>
      </c>
      <c r="D414">
        <v>1</v>
      </c>
      <c r="E414">
        <v>1</v>
      </c>
      <c r="F414">
        <v>0</v>
      </c>
    </row>
    <row r="415" spans="1:6" x14ac:dyDescent="0.25">
      <c r="A415" s="27" t="s">
        <v>824</v>
      </c>
      <c r="B415" t="s">
        <v>2150</v>
      </c>
      <c r="C415" s="52">
        <v>15935</v>
      </c>
      <c r="D415">
        <v>1</v>
      </c>
      <c r="E415">
        <v>1</v>
      </c>
      <c r="F415">
        <v>0</v>
      </c>
    </row>
    <row r="416" spans="1:6" x14ac:dyDescent="0.25">
      <c r="A416" s="27" t="s">
        <v>826</v>
      </c>
      <c r="B416" t="s">
        <v>2150</v>
      </c>
      <c r="C416" s="52">
        <v>4490</v>
      </c>
      <c r="D416">
        <v>1</v>
      </c>
      <c r="E416">
        <v>1</v>
      </c>
      <c r="F416">
        <v>0</v>
      </c>
    </row>
    <row r="417" spans="1:6" x14ac:dyDescent="0.25">
      <c r="A417" s="27" t="s">
        <v>828</v>
      </c>
      <c r="B417" t="s">
        <v>2150</v>
      </c>
      <c r="C417" s="52">
        <v>32275</v>
      </c>
      <c r="D417">
        <v>1</v>
      </c>
      <c r="E417">
        <v>1</v>
      </c>
      <c r="F417">
        <v>0</v>
      </c>
    </row>
    <row r="418" spans="1:6" x14ac:dyDescent="0.25">
      <c r="A418" s="27" t="s">
        <v>830</v>
      </c>
      <c r="B418" t="s">
        <v>2150</v>
      </c>
      <c r="C418" s="52">
        <v>6679</v>
      </c>
      <c r="D418">
        <v>1</v>
      </c>
      <c r="E418">
        <v>1</v>
      </c>
      <c r="F418">
        <v>0</v>
      </c>
    </row>
    <row r="419" spans="1:6" x14ac:dyDescent="0.25">
      <c r="A419" s="27" t="s">
        <v>832</v>
      </c>
      <c r="B419" t="s">
        <v>2150</v>
      </c>
      <c r="C419" s="52">
        <v>13320</v>
      </c>
      <c r="D419">
        <v>1</v>
      </c>
      <c r="E419">
        <v>1</v>
      </c>
      <c r="F419">
        <v>0</v>
      </c>
    </row>
    <row r="420" spans="1:6" x14ac:dyDescent="0.25">
      <c r="A420" s="27" t="s">
        <v>834</v>
      </c>
      <c r="B420" t="s">
        <v>2150</v>
      </c>
      <c r="C420" s="52">
        <v>4465</v>
      </c>
      <c r="D420">
        <v>1</v>
      </c>
      <c r="E420">
        <v>1</v>
      </c>
      <c r="F420">
        <v>0</v>
      </c>
    </row>
    <row r="421" spans="1:6" x14ac:dyDescent="0.25">
      <c r="A421" s="27" t="s">
        <v>836</v>
      </c>
      <c r="B421" t="s">
        <v>2150</v>
      </c>
      <c r="C421" s="52">
        <v>3027</v>
      </c>
      <c r="D421">
        <v>1</v>
      </c>
      <c r="E421">
        <v>1</v>
      </c>
      <c r="F421">
        <v>0</v>
      </c>
    </row>
    <row r="422" spans="1:6" x14ac:dyDescent="0.25">
      <c r="A422" s="27" t="s">
        <v>838</v>
      </c>
      <c r="B422" t="s">
        <v>2150</v>
      </c>
      <c r="C422" s="52">
        <v>3427</v>
      </c>
      <c r="D422">
        <v>1</v>
      </c>
      <c r="E422">
        <v>1</v>
      </c>
      <c r="F422">
        <v>0</v>
      </c>
    </row>
    <row r="423" spans="1:6" x14ac:dyDescent="0.25">
      <c r="A423" s="27" t="s">
        <v>840</v>
      </c>
      <c r="B423" t="s">
        <v>2150</v>
      </c>
      <c r="C423" s="52">
        <v>250</v>
      </c>
      <c r="D423">
        <v>1</v>
      </c>
      <c r="E423">
        <v>1</v>
      </c>
      <c r="F423">
        <v>0</v>
      </c>
    </row>
    <row r="424" spans="1:6" x14ac:dyDescent="0.25">
      <c r="A424" s="27" t="s">
        <v>842</v>
      </c>
      <c r="B424" t="s">
        <v>2150</v>
      </c>
      <c r="C424" s="52">
        <v>2</v>
      </c>
      <c r="D424">
        <v>1</v>
      </c>
      <c r="E424">
        <v>1</v>
      </c>
      <c r="F424">
        <v>0</v>
      </c>
    </row>
    <row r="425" spans="1:6" x14ac:dyDescent="0.25">
      <c r="A425" s="27" t="s">
        <v>843</v>
      </c>
      <c r="B425" t="s">
        <v>2150</v>
      </c>
      <c r="C425" s="52">
        <v>626</v>
      </c>
      <c r="D425">
        <v>1</v>
      </c>
      <c r="E425">
        <v>1</v>
      </c>
      <c r="F425">
        <v>0</v>
      </c>
    </row>
    <row r="426" spans="1:6" x14ac:dyDescent="0.25">
      <c r="A426" s="27" t="s">
        <v>845</v>
      </c>
      <c r="B426" t="s">
        <v>2150</v>
      </c>
      <c r="C426" s="52">
        <v>10</v>
      </c>
      <c r="D426">
        <v>1</v>
      </c>
      <c r="E426">
        <v>1</v>
      </c>
      <c r="F426">
        <v>0</v>
      </c>
    </row>
    <row r="427" spans="1:6" x14ac:dyDescent="0.25">
      <c r="A427" s="27" t="s">
        <v>847</v>
      </c>
      <c r="B427" t="s">
        <v>2150</v>
      </c>
      <c r="C427" s="52">
        <v>158</v>
      </c>
      <c r="D427">
        <v>1</v>
      </c>
      <c r="E427">
        <v>1</v>
      </c>
      <c r="F427">
        <v>0</v>
      </c>
    </row>
    <row r="428" spans="1:6" x14ac:dyDescent="0.25">
      <c r="A428" s="27" t="s">
        <v>849</v>
      </c>
      <c r="B428" t="s">
        <v>2150</v>
      </c>
      <c r="C428" s="52">
        <v>53</v>
      </c>
      <c r="D428">
        <v>1</v>
      </c>
      <c r="E428">
        <v>1</v>
      </c>
      <c r="F428">
        <v>0</v>
      </c>
    </row>
    <row r="429" spans="1:6" x14ac:dyDescent="0.25">
      <c r="A429" s="27" t="s">
        <v>5</v>
      </c>
      <c r="B429" t="s">
        <v>2150</v>
      </c>
      <c r="C429" s="52">
        <v>231</v>
      </c>
      <c r="D429">
        <v>1</v>
      </c>
      <c r="E429">
        <v>1</v>
      </c>
      <c r="F429">
        <v>0</v>
      </c>
    </row>
    <row r="430" spans="1:6" x14ac:dyDescent="0.25">
      <c r="A430" s="27" t="s">
        <v>852</v>
      </c>
      <c r="B430" t="s">
        <v>2150</v>
      </c>
      <c r="C430" s="52">
        <v>128</v>
      </c>
      <c r="D430">
        <v>1</v>
      </c>
      <c r="E430">
        <v>1</v>
      </c>
      <c r="F430">
        <v>0</v>
      </c>
    </row>
    <row r="431" spans="1:6" x14ac:dyDescent="0.25">
      <c r="A431" s="27" t="s">
        <v>854</v>
      </c>
      <c r="B431" t="s">
        <v>2150</v>
      </c>
      <c r="C431" s="52">
        <v>1170</v>
      </c>
      <c r="D431">
        <v>1</v>
      </c>
      <c r="E431">
        <v>1</v>
      </c>
      <c r="F431">
        <v>0</v>
      </c>
    </row>
    <row r="432" spans="1:6" x14ac:dyDescent="0.25">
      <c r="A432" s="27" t="s">
        <v>856</v>
      </c>
      <c r="B432" t="s">
        <v>2150</v>
      </c>
      <c r="C432" s="52">
        <v>8</v>
      </c>
      <c r="D432">
        <v>1</v>
      </c>
      <c r="E432">
        <v>1</v>
      </c>
      <c r="F432">
        <v>0</v>
      </c>
    </row>
    <row r="433" spans="1:6" x14ac:dyDescent="0.25">
      <c r="A433" s="27" t="s">
        <v>858</v>
      </c>
      <c r="B433" t="s">
        <v>2150</v>
      </c>
      <c r="C433" s="52">
        <v>592</v>
      </c>
      <c r="D433">
        <v>1</v>
      </c>
      <c r="E433">
        <v>1</v>
      </c>
      <c r="F433">
        <v>0</v>
      </c>
    </row>
    <row r="434" spans="1:6" x14ac:dyDescent="0.25">
      <c r="A434" s="27" t="s">
        <v>860</v>
      </c>
      <c r="B434" t="s">
        <v>2150</v>
      </c>
      <c r="C434" s="52">
        <v>126</v>
      </c>
      <c r="D434">
        <v>1</v>
      </c>
      <c r="E434">
        <v>1</v>
      </c>
      <c r="F434">
        <v>0</v>
      </c>
    </row>
    <row r="435" spans="1:6" x14ac:dyDescent="0.25">
      <c r="A435" s="27" t="s">
        <v>862</v>
      </c>
      <c r="B435" t="s">
        <v>2150</v>
      </c>
      <c r="C435" s="52">
        <v>123</v>
      </c>
      <c r="D435">
        <v>1</v>
      </c>
      <c r="E435">
        <v>1</v>
      </c>
      <c r="F435">
        <v>0</v>
      </c>
    </row>
    <row r="436" spans="1:6" x14ac:dyDescent="0.25">
      <c r="A436" s="27" t="s">
        <v>864</v>
      </c>
      <c r="B436" t="s">
        <v>2150</v>
      </c>
      <c r="C436" s="52">
        <v>90</v>
      </c>
      <c r="D436">
        <v>1</v>
      </c>
      <c r="E436">
        <v>1</v>
      </c>
      <c r="F436">
        <v>0</v>
      </c>
    </row>
    <row r="437" spans="1:6" x14ac:dyDescent="0.25">
      <c r="A437" s="27" t="s">
        <v>866</v>
      </c>
      <c r="B437" t="s">
        <v>2150</v>
      </c>
      <c r="C437" s="52">
        <v>483</v>
      </c>
      <c r="D437">
        <v>1</v>
      </c>
      <c r="E437">
        <v>1</v>
      </c>
      <c r="F437">
        <v>0</v>
      </c>
    </row>
    <row r="438" spans="1:6" x14ac:dyDescent="0.25">
      <c r="A438" s="27" t="s">
        <v>868</v>
      </c>
      <c r="B438" t="s">
        <v>2150</v>
      </c>
      <c r="C438" s="52">
        <v>30</v>
      </c>
      <c r="D438">
        <v>1</v>
      </c>
      <c r="E438">
        <v>1</v>
      </c>
      <c r="F438">
        <v>0</v>
      </c>
    </row>
    <row r="439" spans="1:6" x14ac:dyDescent="0.25">
      <c r="A439" s="27" t="s">
        <v>870</v>
      </c>
      <c r="B439" t="s">
        <v>2150</v>
      </c>
      <c r="C439" s="52">
        <v>242</v>
      </c>
      <c r="D439">
        <v>1</v>
      </c>
      <c r="E439">
        <v>1</v>
      </c>
      <c r="F439">
        <v>0</v>
      </c>
    </row>
    <row r="440" spans="1:6" x14ac:dyDescent="0.25">
      <c r="A440" s="27" t="s">
        <v>872</v>
      </c>
      <c r="B440" t="s">
        <v>2150</v>
      </c>
      <c r="C440" s="52">
        <v>60</v>
      </c>
      <c r="D440">
        <v>1</v>
      </c>
      <c r="E440">
        <v>1</v>
      </c>
      <c r="F440">
        <v>0</v>
      </c>
    </row>
    <row r="441" spans="1:6" x14ac:dyDescent="0.25">
      <c r="A441" s="27" t="s">
        <v>874</v>
      </c>
      <c r="B441" t="s">
        <v>2150</v>
      </c>
      <c r="C441" s="52">
        <v>252</v>
      </c>
      <c r="D441">
        <v>1</v>
      </c>
      <c r="E441">
        <v>1</v>
      </c>
      <c r="F441">
        <v>0</v>
      </c>
    </row>
    <row r="442" spans="1:6" x14ac:dyDescent="0.25">
      <c r="A442" s="27" t="s">
        <v>876</v>
      </c>
      <c r="B442" t="s">
        <v>2150</v>
      </c>
      <c r="C442" s="52">
        <v>90</v>
      </c>
      <c r="D442">
        <v>1</v>
      </c>
      <c r="E442">
        <v>1</v>
      </c>
      <c r="F442">
        <v>0</v>
      </c>
    </row>
    <row r="443" spans="1:6" x14ac:dyDescent="0.25">
      <c r="A443" s="27" t="s">
        <v>878</v>
      </c>
      <c r="B443" t="s">
        <v>2150</v>
      </c>
      <c r="C443" s="52">
        <v>14</v>
      </c>
      <c r="D443">
        <v>1</v>
      </c>
      <c r="E443">
        <v>1</v>
      </c>
      <c r="F443">
        <v>0</v>
      </c>
    </row>
    <row r="444" spans="1:6" x14ac:dyDescent="0.25">
      <c r="A444" s="27" t="s">
        <v>880</v>
      </c>
      <c r="B444" t="s">
        <v>2150</v>
      </c>
      <c r="C444" s="52">
        <v>39</v>
      </c>
      <c r="D444">
        <v>1</v>
      </c>
      <c r="E444">
        <v>1</v>
      </c>
      <c r="F444">
        <v>0</v>
      </c>
    </row>
    <row r="445" spans="1:6" x14ac:dyDescent="0.25">
      <c r="A445" s="27" t="s">
        <v>882</v>
      </c>
      <c r="B445" t="s">
        <v>2150</v>
      </c>
      <c r="C445" s="52">
        <v>38</v>
      </c>
      <c r="D445">
        <v>1</v>
      </c>
      <c r="E445">
        <v>1</v>
      </c>
      <c r="F445">
        <v>0</v>
      </c>
    </row>
    <row r="446" spans="1:6" x14ac:dyDescent="0.25">
      <c r="A446" s="27" t="s">
        <v>884</v>
      </c>
      <c r="B446" t="s">
        <v>2150</v>
      </c>
      <c r="C446" s="52">
        <v>942</v>
      </c>
      <c r="D446">
        <v>1</v>
      </c>
      <c r="E446">
        <v>1</v>
      </c>
      <c r="F446">
        <v>0</v>
      </c>
    </row>
    <row r="447" spans="1:6" x14ac:dyDescent="0.25">
      <c r="A447" s="27" t="s">
        <v>885</v>
      </c>
      <c r="B447" t="s">
        <v>2150</v>
      </c>
      <c r="C447" s="52">
        <v>80</v>
      </c>
      <c r="D447">
        <v>1</v>
      </c>
      <c r="E447">
        <v>1</v>
      </c>
      <c r="F447">
        <v>0</v>
      </c>
    </row>
    <row r="448" spans="1:6" x14ac:dyDescent="0.25">
      <c r="A448" s="27" t="s">
        <v>887</v>
      </c>
      <c r="B448" t="s">
        <v>2150</v>
      </c>
      <c r="C448" s="52">
        <v>210</v>
      </c>
      <c r="D448">
        <v>1</v>
      </c>
      <c r="E448">
        <v>1</v>
      </c>
      <c r="F448">
        <v>0</v>
      </c>
    </row>
    <row r="449" spans="1:6" x14ac:dyDescent="0.25">
      <c r="A449" s="27" t="s">
        <v>889</v>
      </c>
      <c r="B449" t="s">
        <v>2150</v>
      </c>
      <c r="C449" s="52">
        <v>656</v>
      </c>
      <c r="D449">
        <v>1</v>
      </c>
      <c r="E449">
        <v>1</v>
      </c>
      <c r="F449">
        <v>0</v>
      </c>
    </row>
    <row r="450" spans="1:6" x14ac:dyDescent="0.25">
      <c r="A450" s="27" t="s">
        <v>891</v>
      </c>
      <c r="B450" t="s">
        <v>2150</v>
      </c>
      <c r="C450" s="52">
        <v>20</v>
      </c>
      <c r="D450">
        <v>1</v>
      </c>
      <c r="E450">
        <v>1</v>
      </c>
      <c r="F450">
        <v>0</v>
      </c>
    </row>
    <row r="451" spans="1:6" x14ac:dyDescent="0.25">
      <c r="A451" s="27" t="s">
        <v>4</v>
      </c>
      <c r="B451" t="s">
        <v>2150</v>
      </c>
      <c r="C451" s="52">
        <v>263</v>
      </c>
      <c r="D451">
        <v>1</v>
      </c>
      <c r="E451">
        <v>1</v>
      </c>
      <c r="F451">
        <v>0</v>
      </c>
    </row>
    <row r="452" spans="1:6" x14ac:dyDescent="0.25">
      <c r="A452" s="27" t="s">
        <v>894</v>
      </c>
      <c r="B452" t="s">
        <v>2150</v>
      </c>
      <c r="C452" s="52">
        <v>502</v>
      </c>
      <c r="D452">
        <v>1</v>
      </c>
      <c r="E452">
        <v>1</v>
      </c>
      <c r="F452">
        <v>0</v>
      </c>
    </row>
    <row r="453" spans="1:6" x14ac:dyDescent="0.25">
      <c r="A453" s="27" t="s">
        <v>895</v>
      </c>
      <c r="B453" t="s">
        <v>2150</v>
      </c>
      <c r="C453" s="52">
        <v>15</v>
      </c>
      <c r="D453">
        <v>1</v>
      </c>
      <c r="E453">
        <v>1</v>
      </c>
      <c r="F453">
        <v>0</v>
      </c>
    </row>
    <row r="454" spans="1:6" x14ac:dyDescent="0.25">
      <c r="A454" s="27" t="s">
        <v>897</v>
      </c>
      <c r="B454" t="s">
        <v>2150</v>
      </c>
      <c r="C454" s="52">
        <v>300</v>
      </c>
      <c r="D454">
        <v>1</v>
      </c>
      <c r="E454">
        <v>1</v>
      </c>
      <c r="F454">
        <v>0</v>
      </c>
    </row>
    <row r="455" spans="1:6" x14ac:dyDescent="0.25">
      <c r="A455" s="27" t="s">
        <v>899</v>
      </c>
      <c r="B455" t="s">
        <v>2150</v>
      </c>
      <c r="C455" s="52">
        <v>495</v>
      </c>
      <c r="D455">
        <v>1</v>
      </c>
      <c r="E455">
        <v>1</v>
      </c>
      <c r="F455">
        <v>0</v>
      </c>
    </row>
    <row r="456" spans="1:6" x14ac:dyDescent="0.25">
      <c r="A456" s="27" t="s">
        <v>900</v>
      </c>
      <c r="B456" t="s">
        <v>2150</v>
      </c>
      <c r="C456" s="52">
        <v>42</v>
      </c>
      <c r="D456">
        <v>1</v>
      </c>
      <c r="E456">
        <v>1</v>
      </c>
      <c r="F456">
        <v>0</v>
      </c>
    </row>
    <row r="457" spans="1:6" x14ac:dyDescent="0.25">
      <c r="A457" s="27" t="s">
        <v>902</v>
      </c>
      <c r="B457" t="s">
        <v>2150</v>
      </c>
      <c r="C457" s="52">
        <v>0</v>
      </c>
      <c r="D457">
        <v>1</v>
      </c>
      <c r="E457">
        <v>1</v>
      </c>
      <c r="F457">
        <v>0</v>
      </c>
    </row>
    <row r="458" spans="1:6" x14ac:dyDescent="0.25">
      <c r="A458" s="27" t="s">
        <v>905</v>
      </c>
      <c r="B458" t="s">
        <v>2150</v>
      </c>
      <c r="C458" s="52">
        <v>0</v>
      </c>
      <c r="D458">
        <v>1</v>
      </c>
      <c r="E458">
        <v>1</v>
      </c>
      <c r="F458">
        <v>0</v>
      </c>
    </row>
    <row r="459" spans="1:6" x14ac:dyDescent="0.25">
      <c r="A459" s="27" t="s">
        <v>906</v>
      </c>
      <c r="B459" t="s">
        <v>2150</v>
      </c>
      <c r="C459" s="52">
        <v>0</v>
      </c>
      <c r="D459">
        <v>1</v>
      </c>
      <c r="E459">
        <v>1</v>
      </c>
      <c r="F459">
        <v>0</v>
      </c>
    </row>
    <row r="460" spans="1:6" x14ac:dyDescent="0.25">
      <c r="A460" s="27" t="s">
        <v>909</v>
      </c>
      <c r="B460" t="s">
        <v>2150</v>
      </c>
      <c r="C460" s="52">
        <v>0</v>
      </c>
      <c r="D460">
        <v>1</v>
      </c>
      <c r="E460">
        <v>1</v>
      </c>
      <c r="F460">
        <v>0</v>
      </c>
    </row>
    <row r="461" spans="1:6" x14ac:dyDescent="0.25">
      <c r="A461" s="27" t="s">
        <v>910</v>
      </c>
      <c r="B461" t="s">
        <v>2150</v>
      </c>
      <c r="C461" s="52">
        <v>136</v>
      </c>
      <c r="D461">
        <v>1</v>
      </c>
      <c r="E461">
        <v>1</v>
      </c>
      <c r="F461">
        <v>0</v>
      </c>
    </row>
    <row r="462" spans="1:6" x14ac:dyDescent="0.25">
      <c r="A462" s="27" t="s">
        <v>912</v>
      </c>
      <c r="B462" t="s">
        <v>2150</v>
      </c>
      <c r="C462" s="52">
        <v>26</v>
      </c>
      <c r="D462">
        <v>1</v>
      </c>
      <c r="E462">
        <v>1</v>
      </c>
      <c r="F462">
        <v>0</v>
      </c>
    </row>
    <row r="463" spans="1:6" x14ac:dyDescent="0.25">
      <c r="A463" s="27" t="s">
        <v>914</v>
      </c>
      <c r="B463" t="s">
        <v>2150</v>
      </c>
      <c r="C463" s="52">
        <v>239</v>
      </c>
      <c r="D463">
        <v>1</v>
      </c>
      <c r="E463">
        <v>1</v>
      </c>
      <c r="F463">
        <v>0</v>
      </c>
    </row>
    <row r="464" spans="1:6" x14ac:dyDescent="0.25">
      <c r="A464" s="27" t="s">
        <v>907</v>
      </c>
      <c r="B464" t="s">
        <v>2150</v>
      </c>
      <c r="C464" s="52">
        <v>34</v>
      </c>
      <c r="D464">
        <v>1</v>
      </c>
      <c r="E464">
        <v>1</v>
      </c>
      <c r="F464">
        <v>0</v>
      </c>
    </row>
    <row r="465" spans="1:6" x14ac:dyDescent="0.25">
      <c r="A465" s="27" t="s">
        <v>903</v>
      </c>
      <c r="B465" t="s">
        <v>2150</v>
      </c>
      <c r="C465" s="52">
        <v>34</v>
      </c>
      <c r="D465">
        <v>1</v>
      </c>
      <c r="E465">
        <v>1</v>
      </c>
      <c r="F465">
        <v>0</v>
      </c>
    </row>
    <row r="466" spans="1:6" x14ac:dyDescent="0.25">
      <c r="A466" s="27" t="s">
        <v>918</v>
      </c>
      <c r="B466" t="s">
        <v>2150</v>
      </c>
      <c r="C466" s="52">
        <v>113</v>
      </c>
      <c r="D466">
        <v>1</v>
      </c>
      <c r="E466">
        <v>1</v>
      </c>
      <c r="F466">
        <v>0</v>
      </c>
    </row>
    <row r="467" spans="1:6" x14ac:dyDescent="0.25">
      <c r="A467" s="27" t="s">
        <v>920</v>
      </c>
      <c r="B467" t="s">
        <v>2150</v>
      </c>
      <c r="C467" s="52">
        <v>68</v>
      </c>
      <c r="D467">
        <v>1</v>
      </c>
      <c r="E467">
        <v>1</v>
      </c>
      <c r="F467">
        <v>0</v>
      </c>
    </row>
    <row r="468" spans="1:6" x14ac:dyDescent="0.25">
      <c r="A468" s="27" t="s">
        <v>922</v>
      </c>
      <c r="B468" t="s">
        <v>2150</v>
      </c>
      <c r="C468" s="52">
        <v>2226</v>
      </c>
      <c r="D468">
        <v>1</v>
      </c>
      <c r="E468">
        <v>1</v>
      </c>
      <c r="F468">
        <v>0</v>
      </c>
    </row>
    <row r="469" spans="1:6" x14ac:dyDescent="0.25">
      <c r="A469" s="27" t="s">
        <v>924</v>
      </c>
      <c r="B469" t="s">
        <v>2150</v>
      </c>
      <c r="C469" s="52">
        <v>1035</v>
      </c>
      <c r="D469">
        <v>1</v>
      </c>
      <c r="E469">
        <v>1</v>
      </c>
      <c r="F469">
        <v>0</v>
      </c>
    </row>
    <row r="470" spans="1:6" x14ac:dyDescent="0.25">
      <c r="A470" s="27" t="s">
        <v>926</v>
      </c>
      <c r="B470" t="s">
        <v>2150</v>
      </c>
      <c r="C470" s="52">
        <v>700</v>
      </c>
      <c r="D470">
        <v>1</v>
      </c>
      <c r="E470">
        <v>1</v>
      </c>
      <c r="F470">
        <v>0</v>
      </c>
    </row>
    <row r="471" spans="1:6" x14ac:dyDescent="0.25">
      <c r="A471" s="27" t="s">
        <v>928</v>
      </c>
      <c r="B471" t="s">
        <v>2150</v>
      </c>
      <c r="C471" s="52">
        <v>4</v>
      </c>
      <c r="D471">
        <v>1</v>
      </c>
      <c r="E471">
        <v>1</v>
      </c>
      <c r="F471">
        <v>0</v>
      </c>
    </row>
    <row r="472" spans="1:6" x14ac:dyDescent="0.25">
      <c r="A472" s="27" t="s">
        <v>929</v>
      </c>
      <c r="B472" t="s">
        <v>2150</v>
      </c>
      <c r="C472" s="52">
        <v>32</v>
      </c>
      <c r="D472">
        <v>1</v>
      </c>
      <c r="E472">
        <v>1</v>
      </c>
      <c r="F472">
        <v>0</v>
      </c>
    </row>
    <row r="473" spans="1:6" x14ac:dyDescent="0.25">
      <c r="A473" s="27" t="s">
        <v>931</v>
      </c>
      <c r="B473" t="s">
        <v>2150</v>
      </c>
      <c r="C473" s="52">
        <v>100</v>
      </c>
      <c r="D473">
        <v>1</v>
      </c>
      <c r="E473">
        <v>1</v>
      </c>
      <c r="F473">
        <v>0</v>
      </c>
    </row>
    <row r="474" spans="1:6" x14ac:dyDescent="0.25">
      <c r="A474" s="27" t="s">
        <v>933</v>
      </c>
      <c r="B474" t="s">
        <v>2150</v>
      </c>
      <c r="C474" s="52">
        <v>20</v>
      </c>
      <c r="D474">
        <v>1</v>
      </c>
      <c r="E474">
        <v>1</v>
      </c>
      <c r="F474">
        <v>0</v>
      </c>
    </row>
    <row r="475" spans="1:6" x14ac:dyDescent="0.25">
      <c r="A475" s="27" t="s">
        <v>935</v>
      </c>
      <c r="B475" t="s">
        <v>2150</v>
      </c>
      <c r="C475" s="52">
        <v>20</v>
      </c>
      <c r="D475">
        <v>1</v>
      </c>
      <c r="E475">
        <v>1</v>
      </c>
      <c r="F475">
        <v>0</v>
      </c>
    </row>
    <row r="476" spans="1:6" x14ac:dyDescent="0.25">
      <c r="A476" s="27" t="s">
        <v>937</v>
      </c>
      <c r="B476" t="s">
        <v>2150</v>
      </c>
      <c r="C476" s="52">
        <v>10</v>
      </c>
      <c r="D476">
        <v>1</v>
      </c>
      <c r="E476">
        <v>1</v>
      </c>
      <c r="F476">
        <v>0</v>
      </c>
    </row>
    <row r="477" spans="1:6" x14ac:dyDescent="0.25">
      <c r="A477" s="27" t="s">
        <v>939</v>
      </c>
      <c r="B477" t="s">
        <v>2150</v>
      </c>
      <c r="C477" s="52">
        <v>1</v>
      </c>
      <c r="D477">
        <v>1</v>
      </c>
      <c r="E477">
        <v>1</v>
      </c>
      <c r="F477">
        <v>0</v>
      </c>
    </row>
    <row r="478" spans="1:6" x14ac:dyDescent="0.25">
      <c r="A478" s="27" t="s">
        <v>941</v>
      </c>
      <c r="B478" t="s">
        <v>2150</v>
      </c>
      <c r="C478" s="52">
        <v>1</v>
      </c>
      <c r="D478">
        <v>1</v>
      </c>
      <c r="E478">
        <v>1</v>
      </c>
      <c r="F478">
        <v>0</v>
      </c>
    </row>
    <row r="479" spans="1:6" x14ac:dyDescent="0.25">
      <c r="A479" s="27" t="s">
        <v>943</v>
      </c>
      <c r="B479" t="s">
        <v>2150</v>
      </c>
      <c r="C479" s="52">
        <v>2</v>
      </c>
      <c r="D479">
        <v>1</v>
      </c>
      <c r="E479">
        <v>1</v>
      </c>
      <c r="F479">
        <v>0</v>
      </c>
    </row>
    <row r="480" spans="1:6" x14ac:dyDescent="0.25">
      <c r="A480" s="27" t="s">
        <v>945</v>
      </c>
      <c r="B480" t="s">
        <v>2150</v>
      </c>
      <c r="C480" s="52">
        <v>2</v>
      </c>
      <c r="D480">
        <v>1</v>
      </c>
      <c r="E480">
        <v>1</v>
      </c>
      <c r="F480">
        <v>0</v>
      </c>
    </row>
    <row r="481" spans="1:6" x14ac:dyDescent="0.25">
      <c r="A481" s="27" t="s">
        <v>947</v>
      </c>
      <c r="B481" t="s">
        <v>2150</v>
      </c>
      <c r="C481" s="52">
        <v>39</v>
      </c>
      <c r="D481">
        <v>1</v>
      </c>
      <c r="E481">
        <v>1</v>
      </c>
      <c r="F481">
        <v>0</v>
      </c>
    </row>
    <row r="482" spans="1:6" x14ac:dyDescent="0.25">
      <c r="A482" s="27" t="s">
        <v>949</v>
      </c>
      <c r="B482" t="s">
        <v>2150</v>
      </c>
      <c r="C482" s="52">
        <v>6</v>
      </c>
      <c r="D482">
        <v>1</v>
      </c>
      <c r="E482">
        <v>1</v>
      </c>
      <c r="F482">
        <v>0</v>
      </c>
    </row>
    <row r="483" spans="1:6" x14ac:dyDescent="0.25">
      <c r="A483" s="27" t="s">
        <v>951</v>
      </c>
      <c r="B483" t="s">
        <v>2150</v>
      </c>
      <c r="C483" s="52">
        <v>30</v>
      </c>
      <c r="D483">
        <v>1</v>
      </c>
      <c r="E483">
        <v>1</v>
      </c>
      <c r="F483">
        <v>0</v>
      </c>
    </row>
    <row r="484" spans="1:6" x14ac:dyDescent="0.25">
      <c r="A484" s="27" t="s">
        <v>953</v>
      </c>
      <c r="B484" t="s">
        <v>2150</v>
      </c>
      <c r="C484" s="52">
        <v>50</v>
      </c>
      <c r="D484">
        <v>1</v>
      </c>
      <c r="E484">
        <v>1</v>
      </c>
      <c r="F484">
        <v>0</v>
      </c>
    </row>
    <row r="485" spans="1:6" x14ac:dyDescent="0.25">
      <c r="A485" s="27" t="s">
        <v>955</v>
      </c>
      <c r="B485" t="s">
        <v>2150</v>
      </c>
      <c r="C485" s="52">
        <v>130</v>
      </c>
      <c r="D485">
        <v>1</v>
      </c>
      <c r="E485">
        <v>1</v>
      </c>
      <c r="F485">
        <v>0</v>
      </c>
    </row>
    <row r="486" spans="1:6" x14ac:dyDescent="0.25">
      <c r="A486" s="27" t="s">
        <v>957</v>
      </c>
      <c r="B486" t="s">
        <v>2150</v>
      </c>
      <c r="C486" s="52">
        <v>410</v>
      </c>
      <c r="D486">
        <v>1</v>
      </c>
      <c r="E486">
        <v>1</v>
      </c>
      <c r="F486">
        <v>0</v>
      </c>
    </row>
    <row r="487" spans="1:6" x14ac:dyDescent="0.25">
      <c r="A487" s="27" t="s">
        <v>959</v>
      </c>
      <c r="B487" t="s">
        <v>2150</v>
      </c>
      <c r="C487" s="52">
        <v>2</v>
      </c>
      <c r="D487">
        <v>1</v>
      </c>
      <c r="E487">
        <v>1</v>
      </c>
      <c r="F487">
        <v>0</v>
      </c>
    </row>
    <row r="488" spans="1:6" x14ac:dyDescent="0.25">
      <c r="A488" s="27" t="s">
        <v>961</v>
      </c>
      <c r="B488" t="s">
        <v>2150</v>
      </c>
      <c r="C488" s="52">
        <v>6</v>
      </c>
      <c r="D488">
        <v>1</v>
      </c>
      <c r="E488">
        <v>1</v>
      </c>
      <c r="F488">
        <v>0</v>
      </c>
    </row>
    <row r="489" spans="1:6" x14ac:dyDescent="0.25">
      <c r="A489" s="27" t="s">
        <v>963</v>
      </c>
      <c r="B489" t="s">
        <v>2150</v>
      </c>
      <c r="C489" s="52">
        <v>4</v>
      </c>
      <c r="D489">
        <v>1</v>
      </c>
      <c r="E489">
        <v>1</v>
      </c>
      <c r="F489">
        <v>0</v>
      </c>
    </row>
    <row r="490" spans="1:6" x14ac:dyDescent="0.25">
      <c r="A490" s="27" t="s">
        <v>965</v>
      </c>
      <c r="B490" t="s">
        <v>2150</v>
      </c>
      <c r="C490" s="52">
        <v>60</v>
      </c>
      <c r="D490">
        <v>1</v>
      </c>
      <c r="E490">
        <v>1</v>
      </c>
      <c r="F490">
        <v>0</v>
      </c>
    </row>
    <row r="491" spans="1:6" x14ac:dyDescent="0.25">
      <c r="A491" s="27" t="s">
        <v>967</v>
      </c>
      <c r="B491" t="s">
        <v>2150</v>
      </c>
      <c r="C491" s="52">
        <v>721</v>
      </c>
      <c r="D491">
        <v>1</v>
      </c>
      <c r="E491">
        <v>1</v>
      </c>
      <c r="F491">
        <v>0</v>
      </c>
    </row>
    <row r="492" spans="1:6" x14ac:dyDescent="0.25">
      <c r="A492" s="27" t="s">
        <v>969</v>
      </c>
      <c r="B492" t="s">
        <v>2150</v>
      </c>
      <c r="C492" s="52">
        <v>60</v>
      </c>
      <c r="D492">
        <v>1</v>
      </c>
      <c r="E492">
        <v>1</v>
      </c>
      <c r="F492">
        <v>0</v>
      </c>
    </row>
    <row r="493" spans="1:6" x14ac:dyDescent="0.25">
      <c r="A493" s="27" t="s">
        <v>971</v>
      </c>
      <c r="B493" t="s">
        <v>2150</v>
      </c>
      <c r="C493" s="52">
        <v>612</v>
      </c>
      <c r="D493">
        <v>1</v>
      </c>
      <c r="E493">
        <v>1</v>
      </c>
      <c r="F493">
        <v>0</v>
      </c>
    </row>
    <row r="494" spans="1:6" x14ac:dyDescent="0.25">
      <c r="A494" s="27" t="s">
        <v>973</v>
      </c>
      <c r="B494" t="s">
        <v>2150</v>
      </c>
      <c r="C494" s="52">
        <v>10</v>
      </c>
      <c r="D494">
        <v>1</v>
      </c>
      <c r="E494">
        <v>1</v>
      </c>
      <c r="F494">
        <v>0</v>
      </c>
    </row>
    <row r="495" spans="1:6" x14ac:dyDescent="0.25">
      <c r="A495" s="27" t="s">
        <v>975</v>
      </c>
      <c r="B495" t="s">
        <v>2150</v>
      </c>
      <c r="C495" s="52">
        <v>0</v>
      </c>
      <c r="D495">
        <v>1</v>
      </c>
      <c r="E495">
        <v>1</v>
      </c>
      <c r="F495">
        <v>0</v>
      </c>
    </row>
    <row r="496" spans="1:6" x14ac:dyDescent="0.25">
      <c r="A496" s="27" t="s">
        <v>977</v>
      </c>
      <c r="B496" t="s">
        <v>2150</v>
      </c>
      <c r="C496" s="52">
        <v>50</v>
      </c>
      <c r="D496">
        <v>1</v>
      </c>
      <c r="E496">
        <v>1</v>
      </c>
      <c r="F496">
        <v>0</v>
      </c>
    </row>
    <row r="497" spans="1:6" x14ac:dyDescent="0.25">
      <c r="A497" s="27" t="s">
        <v>979</v>
      </c>
      <c r="B497" t="s">
        <v>2150</v>
      </c>
      <c r="C497" s="52">
        <v>46</v>
      </c>
      <c r="D497">
        <v>1</v>
      </c>
      <c r="E497">
        <v>1</v>
      </c>
      <c r="F497">
        <v>0</v>
      </c>
    </row>
    <row r="498" spans="1:6" x14ac:dyDescent="0.25">
      <c r="A498" s="27" t="s">
        <v>981</v>
      </c>
      <c r="B498" t="s">
        <v>2150</v>
      </c>
      <c r="C498" s="52">
        <v>399</v>
      </c>
      <c r="D498">
        <v>1</v>
      </c>
      <c r="E498">
        <v>1</v>
      </c>
      <c r="F498">
        <v>0</v>
      </c>
    </row>
    <row r="499" spans="1:6" x14ac:dyDescent="0.25">
      <c r="A499" s="27" t="s">
        <v>983</v>
      </c>
      <c r="B499" t="s">
        <v>2150</v>
      </c>
      <c r="C499" s="52">
        <v>50</v>
      </c>
      <c r="D499">
        <v>1</v>
      </c>
      <c r="E499">
        <v>1</v>
      </c>
      <c r="F499">
        <v>0</v>
      </c>
    </row>
    <row r="500" spans="1:6" x14ac:dyDescent="0.25">
      <c r="A500" s="27" t="s">
        <v>985</v>
      </c>
      <c r="B500" t="s">
        <v>2150</v>
      </c>
      <c r="C500" s="52">
        <v>25</v>
      </c>
      <c r="D500">
        <v>1</v>
      </c>
      <c r="E500">
        <v>1</v>
      </c>
      <c r="F500">
        <v>0</v>
      </c>
    </row>
    <row r="501" spans="1:6" x14ac:dyDescent="0.25">
      <c r="A501" s="27" t="s">
        <v>987</v>
      </c>
      <c r="B501" t="s">
        <v>2150</v>
      </c>
      <c r="C501" s="52">
        <v>2</v>
      </c>
      <c r="D501">
        <v>1</v>
      </c>
      <c r="E501">
        <v>1</v>
      </c>
      <c r="F501">
        <v>0</v>
      </c>
    </row>
    <row r="502" spans="1:6" x14ac:dyDescent="0.25">
      <c r="A502" s="27" t="s">
        <v>989</v>
      </c>
      <c r="B502" t="s">
        <v>2150</v>
      </c>
      <c r="C502" s="52">
        <v>153</v>
      </c>
      <c r="D502">
        <v>1</v>
      </c>
      <c r="E502">
        <v>1</v>
      </c>
      <c r="F502">
        <v>0</v>
      </c>
    </row>
    <row r="503" spans="1:6" x14ac:dyDescent="0.25">
      <c r="A503" s="27" t="s">
        <v>991</v>
      </c>
      <c r="B503" t="s">
        <v>2150</v>
      </c>
      <c r="C503" s="52">
        <v>1500</v>
      </c>
      <c r="D503">
        <v>1</v>
      </c>
      <c r="E503">
        <v>1</v>
      </c>
      <c r="F503">
        <v>0</v>
      </c>
    </row>
    <row r="504" spans="1:6" x14ac:dyDescent="0.25">
      <c r="A504" s="27" t="s">
        <v>993</v>
      </c>
      <c r="B504" t="s">
        <v>2150</v>
      </c>
      <c r="C504" s="52">
        <v>1294</v>
      </c>
      <c r="D504">
        <v>1</v>
      </c>
      <c r="E504">
        <v>1</v>
      </c>
      <c r="F504">
        <v>0</v>
      </c>
    </row>
    <row r="505" spans="1:6" x14ac:dyDescent="0.25">
      <c r="A505" s="27" t="s">
        <v>995</v>
      </c>
      <c r="B505" t="s">
        <v>2150</v>
      </c>
      <c r="C505" s="52">
        <v>45</v>
      </c>
      <c r="D505">
        <v>1</v>
      </c>
      <c r="E505">
        <v>1</v>
      </c>
      <c r="F505">
        <v>0</v>
      </c>
    </row>
    <row r="506" spans="1:6" x14ac:dyDescent="0.25">
      <c r="A506" s="27" t="s">
        <v>997</v>
      </c>
      <c r="B506" t="s">
        <v>2150</v>
      </c>
      <c r="C506" s="52">
        <v>200</v>
      </c>
      <c r="D506">
        <v>1</v>
      </c>
      <c r="E506">
        <v>1</v>
      </c>
      <c r="F506">
        <v>0</v>
      </c>
    </row>
    <row r="507" spans="1:6" x14ac:dyDescent="0.25">
      <c r="A507" s="27" t="s">
        <v>999</v>
      </c>
      <c r="B507" t="s">
        <v>2150</v>
      </c>
      <c r="C507" s="52">
        <v>3600</v>
      </c>
      <c r="D507">
        <v>1</v>
      </c>
      <c r="E507">
        <v>1</v>
      </c>
      <c r="F507">
        <v>0</v>
      </c>
    </row>
    <row r="508" spans="1:6" x14ac:dyDescent="0.25">
      <c r="A508" s="27" t="s">
        <v>1001</v>
      </c>
      <c r="B508" t="s">
        <v>2150</v>
      </c>
      <c r="C508" s="52">
        <v>500</v>
      </c>
      <c r="D508">
        <v>1</v>
      </c>
      <c r="E508">
        <v>1</v>
      </c>
      <c r="F508">
        <v>0</v>
      </c>
    </row>
    <row r="509" spans="1:6" x14ac:dyDescent="0.25">
      <c r="A509" s="27" t="s">
        <v>1003</v>
      </c>
      <c r="B509" t="s">
        <v>2150</v>
      </c>
      <c r="C509" s="52">
        <v>950</v>
      </c>
      <c r="D509">
        <v>1</v>
      </c>
      <c r="E509">
        <v>1</v>
      </c>
      <c r="F509">
        <v>0</v>
      </c>
    </row>
    <row r="510" spans="1:6" x14ac:dyDescent="0.25">
      <c r="A510" s="27" t="s">
        <v>1005</v>
      </c>
      <c r="B510" t="s">
        <v>2150</v>
      </c>
      <c r="C510" s="52">
        <v>1500</v>
      </c>
      <c r="D510">
        <v>1</v>
      </c>
      <c r="E510">
        <v>1</v>
      </c>
      <c r="F510">
        <v>0</v>
      </c>
    </row>
    <row r="511" spans="1:6" x14ac:dyDescent="0.25">
      <c r="A511" s="27" t="s">
        <v>1007</v>
      </c>
      <c r="B511" t="s">
        <v>2150</v>
      </c>
      <c r="C511" s="52">
        <v>1000</v>
      </c>
      <c r="D511">
        <v>1</v>
      </c>
      <c r="E511">
        <v>1</v>
      </c>
      <c r="F511">
        <v>0</v>
      </c>
    </row>
    <row r="512" spans="1:6" x14ac:dyDescent="0.25">
      <c r="A512" s="27" t="s">
        <v>1009</v>
      </c>
      <c r="B512" t="s">
        <v>2150</v>
      </c>
      <c r="C512" s="52">
        <v>300</v>
      </c>
      <c r="D512">
        <v>1</v>
      </c>
      <c r="E512">
        <v>1</v>
      </c>
      <c r="F512">
        <v>0</v>
      </c>
    </row>
    <row r="513" spans="1:6" x14ac:dyDescent="0.25">
      <c r="A513" s="27" t="s">
        <v>1011</v>
      </c>
      <c r="B513" t="s">
        <v>2150</v>
      </c>
      <c r="C513" s="52">
        <v>1000</v>
      </c>
      <c r="D513">
        <v>1</v>
      </c>
      <c r="E513">
        <v>1</v>
      </c>
      <c r="F513">
        <v>0</v>
      </c>
    </row>
    <row r="514" spans="1:6" x14ac:dyDescent="0.25">
      <c r="A514" s="27" t="s">
        <v>1013</v>
      </c>
      <c r="B514" t="s">
        <v>2150</v>
      </c>
      <c r="C514" s="52">
        <v>3480</v>
      </c>
      <c r="D514">
        <v>1</v>
      </c>
      <c r="E514">
        <v>1</v>
      </c>
      <c r="F514">
        <v>0</v>
      </c>
    </row>
    <row r="515" spans="1:6" x14ac:dyDescent="0.25">
      <c r="A515" s="27" t="s">
        <v>1015</v>
      </c>
      <c r="B515" t="s">
        <v>2150</v>
      </c>
      <c r="C515" s="52">
        <v>100</v>
      </c>
      <c r="D515">
        <v>1</v>
      </c>
      <c r="E515">
        <v>1</v>
      </c>
      <c r="F515">
        <v>0</v>
      </c>
    </row>
    <row r="516" spans="1:6" x14ac:dyDescent="0.25">
      <c r="A516" s="27" t="s">
        <v>1017</v>
      </c>
      <c r="B516" t="s">
        <v>2150</v>
      </c>
      <c r="C516" s="52">
        <v>11083</v>
      </c>
      <c r="D516">
        <v>1</v>
      </c>
      <c r="E516">
        <v>1</v>
      </c>
      <c r="F516">
        <v>0</v>
      </c>
    </row>
    <row r="517" spans="1:6" x14ac:dyDescent="0.25">
      <c r="A517" s="27" t="s">
        <v>1019</v>
      </c>
      <c r="B517" t="s">
        <v>2150</v>
      </c>
      <c r="C517" s="52">
        <v>0</v>
      </c>
      <c r="D517">
        <v>1</v>
      </c>
      <c r="E517">
        <v>1</v>
      </c>
      <c r="F517">
        <v>0</v>
      </c>
    </row>
    <row r="518" spans="1:6" x14ac:dyDescent="0.25">
      <c r="A518" s="27" t="s">
        <v>1021</v>
      </c>
      <c r="B518" t="s">
        <v>2150</v>
      </c>
      <c r="C518" s="52">
        <v>3000</v>
      </c>
      <c r="D518">
        <v>1</v>
      </c>
      <c r="E518">
        <v>1</v>
      </c>
      <c r="F518">
        <v>0</v>
      </c>
    </row>
    <row r="519" spans="1:6" x14ac:dyDescent="0.25">
      <c r="A519" s="27" t="s">
        <v>1023</v>
      </c>
      <c r="B519" t="s">
        <v>2150</v>
      </c>
      <c r="C519" s="52">
        <v>1350</v>
      </c>
      <c r="D519">
        <v>1</v>
      </c>
      <c r="E519">
        <v>1</v>
      </c>
      <c r="F519">
        <v>0</v>
      </c>
    </row>
    <row r="520" spans="1:6" x14ac:dyDescent="0.25">
      <c r="A520" s="27" t="s">
        <v>1025</v>
      </c>
      <c r="B520" t="s">
        <v>2150</v>
      </c>
      <c r="C520" s="52">
        <v>1962</v>
      </c>
      <c r="D520">
        <v>1</v>
      </c>
      <c r="E520">
        <v>1</v>
      </c>
      <c r="F520">
        <v>0</v>
      </c>
    </row>
    <row r="521" spans="1:6" x14ac:dyDescent="0.25">
      <c r="A521" s="27" t="s">
        <v>1026</v>
      </c>
      <c r="B521" t="s">
        <v>2150</v>
      </c>
      <c r="C521" s="52">
        <v>0</v>
      </c>
      <c r="D521">
        <v>1</v>
      </c>
      <c r="E521">
        <v>1</v>
      </c>
      <c r="F521">
        <v>0</v>
      </c>
    </row>
    <row r="522" spans="1:6" x14ac:dyDescent="0.25">
      <c r="A522" s="27" t="s">
        <v>1029</v>
      </c>
      <c r="B522" t="s">
        <v>2150</v>
      </c>
      <c r="C522" s="52">
        <v>249</v>
      </c>
      <c r="D522">
        <v>1</v>
      </c>
      <c r="E522">
        <v>1</v>
      </c>
      <c r="F522">
        <v>0</v>
      </c>
    </row>
    <row r="523" spans="1:6" x14ac:dyDescent="0.25">
      <c r="A523" s="27" t="s">
        <v>1030</v>
      </c>
      <c r="B523" t="s">
        <v>2150</v>
      </c>
      <c r="C523" s="52">
        <v>200</v>
      </c>
      <c r="D523">
        <v>1</v>
      </c>
      <c r="E523">
        <v>1</v>
      </c>
      <c r="F523">
        <v>0</v>
      </c>
    </row>
    <row r="524" spans="1:6" x14ac:dyDescent="0.25">
      <c r="A524" s="27" t="s">
        <v>1033</v>
      </c>
      <c r="B524" t="s">
        <v>2150</v>
      </c>
      <c r="C524" s="52">
        <v>0</v>
      </c>
      <c r="D524">
        <v>1</v>
      </c>
      <c r="E524">
        <v>1</v>
      </c>
      <c r="F524">
        <v>0</v>
      </c>
    </row>
    <row r="525" spans="1:6" x14ac:dyDescent="0.25">
      <c r="A525" s="27" t="s">
        <v>1034</v>
      </c>
      <c r="B525" t="s">
        <v>2150</v>
      </c>
      <c r="C525" s="52">
        <v>395</v>
      </c>
      <c r="D525">
        <v>1</v>
      </c>
      <c r="E525">
        <v>1</v>
      </c>
      <c r="F525">
        <v>0</v>
      </c>
    </row>
    <row r="526" spans="1:6" x14ac:dyDescent="0.25">
      <c r="A526" s="27" t="s">
        <v>1035</v>
      </c>
      <c r="B526" t="s">
        <v>2150</v>
      </c>
      <c r="C526" s="52">
        <v>60</v>
      </c>
      <c r="D526">
        <v>1</v>
      </c>
      <c r="E526">
        <v>1</v>
      </c>
      <c r="F526">
        <v>0</v>
      </c>
    </row>
    <row r="527" spans="1:6" x14ac:dyDescent="0.25">
      <c r="A527" s="27" t="s">
        <v>1037</v>
      </c>
      <c r="B527" t="s">
        <v>2150</v>
      </c>
      <c r="C527" s="52">
        <v>1000</v>
      </c>
      <c r="D527">
        <v>1</v>
      </c>
      <c r="E527">
        <v>1</v>
      </c>
      <c r="F527">
        <v>0</v>
      </c>
    </row>
    <row r="528" spans="1:6" x14ac:dyDescent="0.25">
      <c r="A528" s="27" t="s">
        <v>1039</v>
      </c>
      <c r="B528" t="s">
        <v>2150</v>
      </c>
      <c r="C528" s="52">
        <v>1000</v>
      </c>
      <c r="D528">
        <v>1</v>
      </c>
      <c r="E528">
        <v>1</v>
      </c>
      <c r="F528">
        <v>0</v>
      </c>
    </row>
    <row r="529" spans="1:6" x14ac:dyDescent="0.25">
      <c r="A529" s="27" t="s">
        <v>1041</v>
      </c>
      <c r="B529" t="s">
        <v>2150</v>
      </c>
      <c r="C529" s="52">
        <v>2000</v>
      </c>
      <c r="D529">
        <v>1</v>
      </c>
      <c r="E529">
        <v>1</v>
      </c>
      <c r="F529">
        <v>0</v>
      </c>
    </row>
    <row r="530" spans="1:6" x14ac:dyDescent="0.25">
      <c r="A530" s="27" t="s">
        <v>1043</v>
      </c>
      <c r="B530" t="s">
        <v>2150</v>
      </c>
      <c r="C530" s="52">
        <v>1056</v>
      </c>
      <c r="D530">
        <v>1</v>
      </c>
      <c r="E530">
        <v>1</v>
      </c>
      <c r="F530">
        <v>0</v>
      </c>
    </row>
    <row r="531" spans="1:6" x14ac:dyDescent="0.25">
      <c r="A531" s="27" t="s">
        <v>1045</v>
      </c>
      <c r="B531" t="s">
        <v>2150</v>
      </c>
      <c r="C531" s="52">
        <v>1000</v>
      </c>
      <c r="D531">
        <v>1</v>
      </c>
      <c r="E531">
        <v>1</v>
      </c>
      <c r="F531">
        <v>0</v>
      </c>
    </row>
    <row r="532" spans="1:6" x14ac:dyDescent="0.25">
      <c r="A532" s="27" t="s">
        <v>1047</v>
      </c>
      <c r="B532" t="s">
        <v>2150</v>
      </c>
      <c r="C532" s="52">
        <v>353</v>
      </c>
      <c r="D532">
        <v>1</v>
      </c>
      <c r="E532">
        <v>1</v>
      </c>
      <c r="F532">
        <v>0</v>
      </c>
    </row>
    <row r="533" spans="1:6" x14ac:dyDescent="0.25">
      <c r="A533" s="27" t="s">
        <v>1049</v>
      </c>
      <c r="B533" t="s">
        <v>2150</v>
      </c>
      <c r="C533" s="52">
        <v>0</v>
      </c>
      <c r="D533">
        <v>1</v>
      </c>
      <c r="E533">
        <v>1</v>
      </c>
      <c r="F533">
        <v>0</v>
      </c>
    </row>
    <row r="534" spans="1:6" x14ac:dyDescent="0.25">
      <c r="A534" s="27" t="s">
        <v>1051</v>
      </c>
      <c r="B534" t="s">
        <v>2150</v>
      </c>
      <c r="C534" s="52">
        <v>1858</v>
      </c>
      <c r="D534">
        <v>1</v>
      </c>
      <c r="E534">
        <v>1</v>
      </c>
      <c r="F534">
        <v>0</v>
      </c>
    </row>
    <row r="535" spans="1:6" x14ac:dyDescent="0.25">
      <c r="A535" s="27" t="s">
        <v>1054</v>
      </c>
      <c r="B535" t="s">
        <v>2150</v>
      </c>
      <c r="C535" s="52">
        <v>950</v>
      </c>
      <c r="D535">
        <v>1</v>
      </c>
      <c r="E535">
        <v>1</v>
      </c>
      <c r="F535">
        <v>0</v>
      </c>
    </row>
    <row r="536" spans="1:6" x14ac:dyDescent="0.25">
      <c r="A536" s="25" t="s">
        <v>1056</v>
      </c>
      <c r="B536" t="s">
        <v>2150</v>
      </c>
      <c r="C536" s="52">
        <v>1000</v>
      </c>
      <c r="D536">
        <v>1</v>
      </c>
      <c r="E536">
        <v>1</v>
      </c>
      <c r="F536">
        <v>0</v>
      </c>
    </row>
    <row r="537" spans="1:6" x14ac:dyDescent="0.25">
      <c r="A537" s="27" t="s">
        <v>1058</v>
      </c>
      <c r="B537" t="s">
        <v>2150</v>
      </c>
      <c r="C537" s="52">
        <v>1000</v>
      </c>
      <c r="D537">
        <v>1</v>
      </c>
      <c r="E537">
        <v>1</v>
      </c>
      <c r="F537">
        <v>0</v>
      </c>
    </row>
    <row r="538" spans="1:6" x14ac:dyDescent="0.25">
      <c r="A538" s="27" t="s">
        <v>1060</v>
      </c>
      <c r="B538" t="s">
        <v>2150</v>
      </c>
      <c r="C538" s="52">
        <v>2980</v>
      </c>
      <c r="D538">
        <v>1</v>
      </c>
      <c r="E538">
        <v>1</v>
      </c>
      <c r="F538">
        <v>0</v>
      </c>
    </row>
    <row r="539" spans="1:6" x14ac:dyDescent="0.25">
      <c r="A539" s="27" t="s">
        <v>1062</v>
      </c>
      <c r="B539" t="s">
        <v>2150</v>
      </c>
      <c r="C539" s="52">
        <v>2000</v>
      </c>
      <c r="D539">
        <v>1</v>
      </c>
      <c r="E539">
        <v>1</v>
      </c>
      <c r="F539">
        <v>0</v>
      </c>
    </row>
    <row r="540" spans="1:6" x14ac:dyDescent="0.25">
      <c r="A540" s="27" t="s">
        <v>1064</v>
      </c>
      <c r="B540" t="s">
        <v>2150</v>
      </c>
      <c r="C540" s="52">
        <v>2000</v>
      </c>
      <c r="D540">
        <v>1</v>
      </c>
      <c r="E540">
        <v>1</v>
      </c>
      <c r="F540">
        <v>0</v>
      </c>
    </row>
    <row r="541" spans="1:6" x14ac:dyDescent="0.25">
      <c r="A541" s="27" t="s">
        <v>1066</v>
      </c>
      <c r="B541" t="s">
        <v>2150</v>
      </c>
      <c r="C541" s="52">
        <v>13160</v>
      </c>
      <c r="D541">
        <v>1</v>
      </c>
      <c r="E541">
        <v>1</v>
      </c>
      <c r="F541">
        <v>0</v>
      </c>
    </row>
    <row r="542" spans="1:6" x14ac:dyDescent="0.25">
      <c r="A542" s="27" t="s">
        <v>1068</v>
      </c>
      <c r="B542" t="s">
        <v>2150</v>
      </c>
      <c r="C542" s="52">
        <v>22000</v>
      </c>
      <c r="D542">
        <v>1</v>
      </c>
      <c r="E542">
        <v>1</v>
      </c>
      <c r="F542">
        <v>0</v>
      </c>
    </row>
    <row r="543" spans="1:6" x14ac:dyDescent="0.25">
      <c r="A543" s="27" t="s">
        <v>1070</v>
      </c>
      <c r="B543" t="s">
        <v>2150</v>
      </c>
      <c r="C543" s="52">
        <v>1000</v>
      </c>
      <c r="D543">
        <v>1</v>
      </c>
      <c r="E543">
        <v>1</v>
      </c>
      <c r="F543">
        <v>0</v>
      </c>
    </row>
    <row r="544" spans="1:6" x14ac:dyDescent="0.25">
      <c r="A544" s="27" t="s">
        <v>1072</v>
      </c>
      <c r="B544" t="s">
        <v>2150</v>
      </c>
      <c r="C544" s="52">
        <v>7032</v>
      </c>
      <c r="D544">
        <v>1</v>
      </c>
      <c r="E544">
        <v>1</v>
      </c>
      <c r="F544">
        <v>0</v>
      </c>
    </row>
    <row r="545" spans="1:6" x14ac:dyDescent="0.25">
      <c r="A545" s="27" t="s">
        <v>1074</v>
      </c>
      <c r="B545" t="s">
        <v>2150</v>
      </c>
      <c r="C545" s="52">
        <v>12164</v>
      </c>
      <c r="D545">
        <v>1</v>
      </c>
      <c r="E545">
        <v>1</v>
      </c>
      <c r="F545">
        <v>0</v>
      </c>
    </row>
    <row r="546" spans="1:6" x14ac:dyDescent="0.25">
      <c r="A546" s="27" t="s">
        <v>1076</v>
      </c>
      <c r="B546" t="s">
        <v>2150</v>
      </c>
      <c r="C546" s="52">
        <v>1760</v>
      </c>
      <c r="D546">
        <v>1</v>
      </c>
      <c r="E546">
        <v>1</v>
      </c>
      <c r="F546">
        <v>0</v>
      </c>
    </row>
    <row r="547" spans="1:6" x14ac:dyDescent="0.25">
      <c r="A547" s="27" t="s">
        <v>1078</v>
      </c>
      <c r="B547" t="s">
        <v>2150</v>
      </c>
      <c r="C547" s="52">
        <v>-17</v>
      </c>
      <c r="D547">
        <v>1</v>
      </c>
      <c r="E547">
        <v>1</v>
      </c>
      <c r="F547">
        <v>0</v>
      </c>
    </row>
    <row r="548" spans="1:6" x14ac:dyDescent="0.25">
      <c r="A548" s="27" t="s">
        <v>1080</v>
      </c>
      <c r="B548" t="s">
        <v>2150</v>
      </c>
      <c r="C548" s="52">
        <v>5</v>
      </c>
      <c r="D548">
        <v>1</v>
      </c>
      <c r="E548">
        <v>1</v>
      </c>
      <c r="F548">
        <v>0</v>
      </c>
    </row>
    <row r="549" spans="1:6" x14ac:dyDescent="0.25">
      <c r="A549" s="27" t="s">
        <v>1082</v>
      </c>
      <c r="B549" t="s">
        <v>2150</v>
      </c>
      <c r="C549" s="52">
        <v>10</v>
      </c>
      <c r="D549">
        <v>1</v>
      </c>
      <c r="E549">
        <v>1</v>
      </c>
      <c r="F549">
        <v>0</v>
      </c>
    </row>
    <row r="550" spans="1:6" x14ac:dyDescent="0.25">
      <c r="A550" s="27" t="s">
        <v>1084</v>
      </c>
      <c r="B550" t="s">
        <v>2150</v>
      </c>
      <c r="C550" s="52">
        <v>20</v>
      </c>
      <c r="D550">
        <v>1</v>
      </c>
      <c r="E550">
        <v>1</v>
      </c>
      <c r="F550">
        <v>0</v>
      </c>
    </row>
    <row r="551" spans="1:6" x14ac:dyDescent="0.25">
      <c r="A551" s="27" t="s">
        <v>1086</v>
      </c>
      <c r="B551" t="s">
        <v>2150</v>
      </c>
      <c r="C551" s="52">
        <v>44</v>
      </c>
      <c r="D551">
        <v>1</v>
      </c>
      <c r="E551">
        <v>1</v>
      </c>
      <c r="F551">
        <v>0</v>
      </c>
    </row>
    <row r="552" spans="1:6" x14ac:dyDescent="0.25">
      <c r="A552" s="27" t="s">
        <v>1088</v>
      </c>
      <c r="B552" t="s">
        <v>2150</v>
      </c>
      <c r="C552" s="52">
        <v>1</v>
      </c>
      <c r="D552">
        <v>1</v>
      </c>
      <c r="E552">
        <v>1</v>
      </c>
      <c r="F552">
        <v>0</v>
      </c>
    </row>
    <row r="553" spans="1:6" x14ac:dyDescent="0.25">
      <c r="A553" s="27" t="s">
        <v>1089</v>
      </c>
      <c r="B553" t="s">
        <v>2150</v>
      </c>
      <c r="C553" s="52">
        <v>103</v>
      </c>
      <c r="D553">
        <v>1</v>
      </c>
      <c r="E553">
        <v>1</v>
      </c>
      <c r="F553">
        <v>0</v>
      </c>
    </row>
    <row r="554" spans="1:6" x14ac:dyDescent="0.25">
      <c r="A554" s="27" t="s">
        <v>1091</v>
      </c>
      <c r="B554" t="s">
        <v>2150</v>
      </c>
      <c r="C554" s="52">
        <v>129</v>
      </c>
      <c r="D554">
        <v>1</v>
      </c>
      <c r="E554">
        <v>1</v>
      </c>
      <c r="F554">
        <v>0</v>
      </c>
    </row>
    <row r="555" spans="1:6" x14ac:dyDescent="0.25">
      <c r="A555" s="27" t="s">
        <v>1093</v>
      </c>
      <c r="B555" t="s">
        <v>2150</v>
      </c>
      <c r="C555" s="52">
        <v>139</v>
      </c>
      <c r="D555">
        <v>1</v>
      </c>
      <c r="E555">
        <v>1</v>
      </c>
      <c r="F555">
        <v>0</v>
      </c>
    </row>
    <row r="556" spans="1:6" x14ac:dyDescent="0.25">
      <c r="A556" s="27" t="s">
        <v>1095</v>
      </c>
      <c r="B556" t="s">
        <v>2150</v>
      </c>
      <c r="C556" s="52">
        <v>76</v>
      </c>
      <c r="D556">
        <v>1</v>
      </c>
      <c r="E556">
        <v>1</v>
      </c>
      <c r="F556">
        <v>0</v>
      </c>
    </row>
    <row r="557" spans="1:6" x14ac:dyDescent="0.25">
      <c r="A557" s="27" t="s">
        <v>1097</v>
      </c>
      <c r="B557" t="s">
        <v>2150</v>
      </c>
      <c r="C557" s="52">
        <v>58</v>
      </c>
      <c r="D557">
        <v>1</v>
      </c>
      <c r="E557">
        <v>1</v>
      </c>
      <c r="F557">
        <v>0</v>
      </c>
    </row>
    <row r="558" spans="1:6" x14ac:dyDescent="0.25">
      <c r="A558" s="58" t="s">
        <v>1099</v>
      </c>
      <c r="B558" t="s">
        <v>2150</v>
      </c>
      <c r="C558" s="52">
        <v>2277</v>
      </c>
      <c r="D558">
        <v>1</v>
      </c>
      <c r="E558">
        <v>1</v>
      </c>
      <c r="F558">
        <v>0</v>
      </c>
    </row>
    <row r="559" spans="1:6" x14ac:dyDescent="0.25">
      <c r="A559" s="58" t="s">
        <v>1101</v>
      </c>
      <c r="B559" t="s">
        <v>2150</v>
      </c>
      <c r="C559" s="52">
        <v>80</v>
      </c>
      <c r="D559">
        <v>1</v>
      </c>
      <c r="E559">
        <v>1</v>
      </c>
      <c r="F559">
        <v>0</v>
      </c>
    </row>
    <row r="560" spans="1:6" x14ac:dyDescent="0.25">
      <c r="A560" s="58" t="s">
        <v>1103</v>
      </c>
      <c r="B560" t="s">
        <v>2150</v>
      </c>
      <c r="C560" s="52">
        <v>344</v>
      </c>
      <c r="D560">
        <v>1</v>
      </c>
      <c r="E560">
        <v>1</v>
      </c>
      <c r="F560">
        <v>0</v>
      </c>
    </row>
    <row r="561" spans="1:6" x14ac:dyDescent="0.25">
      <c r="A561" s="58" t="s">
        <v>1105</v>
      </c>
      <c r="B561" t="s">
        <v>2150</v>
      </c>
      <c r="C561" s="52">
        <v>640</v>
      </c>
      <c r="D561">
        <v>1</v>
      </c>
      <c r="E561">
        <v>1</v>
      </c>
      <c r="F561">
        <v>0</v>
      </c>
    </row>
    <row r="562" spans="1:6" x14ac:dyDescent="0.25">
      <c r="A562" s="58" t="s">
        <v>1107</v>
      </c>
      <c r="B562" t="s">
        <v>2150</v>
      </c>
      <c r="C562" s="52">
        <v>951</v>
      </c>
      <c r="D562">
        <v>1</v>
      </c>
      <c r="E562">
        <v>1</v>
      </c>
      <c r="F562">
        <v>0</v>
      </c>
    </row>
    <row r="563" spans="1:6" x14ac:dyDescent="0.25">
      <c r="A563" s="58" t="s">
        <v>1109</v>
      </c>
      <c r="B563" t="s">
        <v>2150</v>
      </c>
      <c r="C563" s="52">
        <v>793</v>
      </c>
      <c r="D563">
        <v>1</v>
      </c>
      <c r="E563">
        <v>1</v>
      </c>
      <c r="F563">
        <v>0</v>
      </c>
    </row>
    <row r="564" spans="1:6" x14ac:dyDescent="0.25">
      <c r="A564" s="58" t="s">
        <v>1111</v>
      </c>
      <c r="B564" t="s">
        <v>2150</v>
      </c>
      <c r="C564" s="52">
        <v>75</v>
      </c>
      <c r="D564">
        <v>1</v>
      </c>
      <c r="E564">
        <v>1</v>
      </c>
      <c r="F564">
        <v>0</v>
      </c>
    </row>
    <row r="565" spans="1:6" x14ac:dyDescent="0.25">
      <c r="A565" s="58" t="s">
        <v>1113</v>
      </c>
      <c r="B565" t="s">
        <v>2150</v>
      </c>
      <c r="C565" s="52">
        <v>50</v>
      </c>
      <c r="D565">
        <v>1</v>
      </c>
      <c r="E565">
        <v>1</v>
      </c>
      <c r="F565">
        <v>0</v>
      </c>
    </row>
    <row r="566" spans="1:6" x14ac:dyDescent="0.25">
      <c r="A566" s="58" t="s">
        <v>1115</v>
      </c>
      <c r="B566" t="s">
        <v>2150</v>
      </c>
      <c r="C566" s="52">
        <v>390</v>
      </c>
      <c r="D566">
        <v>1</v>
      </c>
      <c r="E566">
        <v>1</v>
      </c>
      <c r="F566">
        <v>0</v>
      </c>
    </row>
    <row r="567" spans="1:6" x14ac:dyDescent="0.25">
      <c r="A567" s="27" t="s">
        <v>1117</v>
      </c>
      <c r="B567" t="s">
        <v>2150</v>
      </c>
      <c r="C567" s="52">
        <v>199</v>
      </c>
      <c r="D567">
        <v>1</v>
      </c>
      <c r="E567">
        <v>1</v>
      </c>
      <c r="F567">
        <v>0</v>
      </c>
    </row>
    <row r="568" spans="1:6" x14ac:dyDescent="0.25">
      <c r="A568" s="27" t="s">
        <v>1119</v>
      </c>
      <c r="B568" t="s">
        <v>2150</v>
      </c>
      <c r="C568" s="52">
        <v>99</v>
      </c>
      <c r="D568">
        <v>1</v>
      </c>
      <c r="E568">
        <v>1</v>
      </c>
      <c r="F568">
        <v>0</v>
      </c>
    </row>
    <row r="569" spans="1:6" x14ac:dyDescent="0.25">
      <c r="A569" s="27" t="s">
        <v>1121</v>
      </c>
      <c r="B569" t="s">
        <v>2150</v>
      </c>
      <c r="C569" s="52">
        <v>667</v>
      </c>
      <c r="D569">
        <v>1</v>
      </c>
      <c r="E569">
        <v>1</v>
      </c>
      <c r="F569">
        <v>0</v>
      </c>
    </row>
    <row r="570" spans="1:6" x14ac:dyDescent="0.25">
      <c r="A570" s="27" t="s">
        <v>1123</v>
      </c>
      <c r="B570" t="s">
        <v>2150</v>
      </c>
      <c r="C570" s="52">
        <v>2</v>
      </c>
      <c r="D570">
        <v>1</v>
      </c>
      <c r="E570">
        <v>1</v>
      </c>
      <c r="F570">
        <v>0</v>
      </c>
    </row>
    <row r="571" spans="1:6" x14ac:dyDescent="0.25">
      <c r="A571" s="27" t="s">
        <v>1125</v>
      </c>
      <c r="B571" t="s">
        <v>2150</v>
      </c>
      <c r="C571" s="52">
        <v>24</v>
      </c>
      <c r="D571">
        <v>1</v>
      </c>
      <c r="E571">
        <v>1</v>
      </c>
      <c r="F571">
        <v>0</v>
      </c>
    </row>
    <row r="572" spans="1:6" x14ac:dyDescent="0.25">
      <c r="A572" s="27" t="s">
        <v>1127</v>
      </c>
      <c r="B572" t="s">
        <v>2150</v>
      </c>
      <c r="C572" s="52">
        <v>9</v>
      </c>
      <c r="D572">
        <v>1</v>
      </c>
      <c r="E572">
        <v>1</v>
      </c>
      <c r="F572">
        <v>0</v>
      </c>
    </row>
    <row r="573" spans="1:6" x14ac:dyDescent="0.25">
      <c r="A573" s="27" t="s">
        <v>1129</v>
      </c>
      <c r="B573" t="s">
        <v>2150</v>
      </c>
      <c r="C573" s="52">
        <v>280</v>
      </c>
      <c r="D573">
        <v>1</v>
      </c>
      <c r="E573">
        <v>1</v>
      </c>
      <c r="F573">
        <v>0</v>
      </c>
    </row>
    <row r="574" spans="1:6" x14ac:dyDescent="0.25">
      <c r="A574" s="27" t="s">
        <v>1131</v>
      </c>
      <c r="B574" t="s">
        <v>2150</v>
      </c>
      <c r="C574" s="52">
        <v>29</v>
      </c>
      <c r="D574">
        <v>1</v>
      </c>
      <c r="E574">
        <v>1</v>
      </c>
      <c r="F574">
        <v>0</v>
      </c>
    </row>
    <row r="575" spans="1:6" x14ac:dyDescent="0.25">
      <c r="A575" s="27" t="s">
        <v>1133</v>
      </c>
      <c r="B575" t="s">
        <v>2150</v>
      </c>
      <c r="C575" s="52">
        <v>40</v>
      </c>
      <c r="D575">
        <v>1</v>
      </c>
      <c r="E575">
        <v>1</v>
      </c>
      <c r="F575">
        <v>0</v>
      </c>
    </row>
    <row r="576" spans="1:6" x14ac:dyDescent="0.25">
      <c r="A576" s="27" t="s">
        <v>1135</v>
      </c>
      <c r="B576" t="s">
        <v>2150</v>
      </c>
      <c r="C576" s="52">
        <v>520</v>
      </c>
      <c r="D576">
        <v>1</v>
      </c>
      <c r="E576">
        <v>1</v>
      </c>
      <c r="F576">
        <v>0</v>
      </c>
    </row>
    <row r="577" spans="1:6" x14ac:dyDescent="0.25">
      <c r="A577" s="27" t="s">
        <v>1137</v>
      </c>
      <c r="B577" t="s">
        <v>2150</v>
      </c>
      <c r="C577" s="52">
        <v>60</v>
      </c>
      <c r="D577">
        <v>1</v>
      </c>
      <c r="E577">
        <v>1</v>
      </c>
      <c r="F577">
        <v>0</v>
      </c>
    </row>
    <row r="578" spans="1:6" x14ac:dyDescent="0.25">
      <c r="A578" s="27" t="s">
        <v>1139</v>
      </c>
      <c r="B578" t="s">
        <v>2150</v>
      </c>
      <c r="C578" s="52">
        <v>4</v>
      </c>
      <c r="D578">
        <v>1</v>
      </c>
      <c r="E578">
        <v>1</v>
      </c>
      <c r="F578">
        <v>0</v>
      </c>
    </row>
    <row r="579" spans="1:6" x14ac:dyDescent="0.25">
      <c r="A579" s="27" t="s">
        <v>1141</v>
      </c>
      <c r="B579" t="s">
        <v>2150</v>
      </c>
      <c r="C579" s="52">
        <v>10</v>
      </c>
      <c r="D579">
        <v>1</v>
      </c>
      <c r="E579">
        <v>1</v>
      </c>
      <c r="F579">
        <v>0</v>
      </c>
    </row>
    <row r="580" spans="1:6" x14ac:dyDescent="0.25">
      <c r="A580" s="27" t="s">
        <v>1143</v>
      </c>
      <c r="B580" t="s">
        <v>2150</v>
      </c>
      <c r="C580" s="52">
        <v>10</v>
      </c>
      <c r="D580">
        <v>1</v>
      </c>
      <c r="E580">
        <v>1</v>
      </c>
      <c r="F580">
        <v>0</v>
      </c>
    </row>
    <row r="581" spans="1:6" x14ac:dyDescent="0.25">
      <c r="A581" s="27" t="s">
        <v>1145</v>
      </c>
      <c r="B581" t="s">
        <v>2150</v>
      </c>
      <c r="C581" s="52">
        <v>10</v>
      </c>
      <c r="D581">
        <v>1</v>
      </c>
      <c r="E581">
        <v>1</v>
      </c>
      <c r="F581">
        <v>0</v>
      </c>
    </row>
    <row r="582" spans="1:6" x14ac:dyDescent="0.25">
      <c r="A582" s="27" t="s">
        <v>1147</v>
      </c>
      <c r="B582" t="s">
        <v>2150</v>
      </c>
      <c r="C582" s="52">
        <v>30</v>
      </c>
      <c r="D582">
        <v>1</v>
      </c>
      <c r="E582">
        <v>1</v>
      </c>
      <c r="F582">
        <v>0</v>
      </c>
    </row>
    <row r="583" spans="1:6" x14ac:dyDescent="0.25">
      <c r="A583" s="27" t="s">
        <v>1149</v>
      </c>
      <c r="B583" t="s">
        <v>2150</v>
      </c>
      <c r="C583" s="52">
        <v>30</v>
      </c>
      <c r="D583">
        <v>1</v>
      </c>
      <c r="E583">
        <v>1</v>
      </c>
      <c r="F583">
        <v>0</v>
      </c>
    </row>
    <row r="584" spans="1:6" x14ac:dyDescent="0.25">
      <c r="A584" s="27" t="s">
        <v>1151</v>
      </c>
      <c r="B584" t="s">
        <v>2150</v>
      </c>
      <c r="C584" s="52">
        <v>10</v>
      </c>
      <c r="D584">
        <v>1</v>
      </c>
      <c r="E584">
        <v>1</v>
      </c>
      <c r="F584">
        <v>0</v>
      </c>
    </row>
    <row r="585" spans="1:6" x14ac:dyDescent="0.25">
      <c r="A585" s="27" t="s">
        <v>1153</v>
      </c>
      <c r="B585" t="s">
        <v>2150</v>
      </c>
      <c r="C585" s="52">
        <v>40</v>
      </c>
      <c r="D585">
        <v>1</v>
      </c>
      <c r="E585">
        <v>1</v>
      </c>
      <c r="F585">
        <v>0</v>
      </c>
    </row>
    <row r="586" spans="1:6" x14ac:dyDescent="0.25">
      <c r="A586" s="27" t="s">
        <v>1155</v>
      </c>
      <c r="B586" t="s">
        <v>2150</v>
      </c>
      <c r="C586" s="52">
        <v>20</v>
      </c>
      <c r="D586">
        <v>1</v>
      </c>
      <c r="E586">
        <v>1</v>
      </c>
      <c r="F586">
        <v>0</v>
      </c>
    </row>
    <row r="587" spans="1:6" x14ac:dyDescent="0.25">
      <c r="A587" s="27" t="s">
        <v>1157</v>
      </c>
      <c r="B587" t="s">
        <v>2150</v>
      </c>
      <c r="C587" s="52">
        <v>57</v>
      </c>
      <c r="D587">
        <v>1</v>
      </c>
      <c r="E587">
        <v>1</v>
      </c>
      <c r="F587">
        <v>0</v>
      </c>
    </row>
    <row r="588" spans="1:6" x14ac:dyDescent="0.25">
      <c r="A588" s="27" t="s">
        <v>1159</v>
      </c>
      <c r="B588" t="s">
        <v>2150</v>
      </c>
      <c r="C588" s="52">
        <v>9</v>
      </c>
      <c r="D588">
        <v>1</v>
      </c>
      <c r="E588">
        <v>1</v>
      </c>
      <c r="F588">
        <v>0</v>
      </c>
    </row>
    <row r="589" spans="1:6" x14ac:dyDescent="0.25">
      <c r="A589" s="27" t="s">
        <v>1161</v>
      </c>
      <c r="B589" t="s">
        <v>2150</v>
      </c>
      <c r="C589" s="52">
        <v>7</v>
      </c>
      <c r="D589">
        <v>1</v>
      </c>
      <c r="E589">
        <v>1</v>
      </c>
      <c r="F589">
        <v>0</v>
      </c>
    </row>
    <row r="590" spans="1:6" x14ac:dyDescent="0.25">
      <c r="A590" s="27" t="s">
        <v>1163</v>
      </c>
      <c r="B590" t="s">
        <v>2150</v>
      </c>
      <c r="C590" s="52">
        <v>29</v>
      </c>
      <c r="D590">
        <v>1</v>
      </c>
      <c r="E590">
        <v>1</v>
      </c>
      <c r="F590">
        <v>0</v>
      </c>
    </row>
    <row r="591" spans="1:6" x14ac:dyDescent="0.25">
      <c r="A591" s="27" t="s">
        <v>1165</v>
      </c>
      <c r="B591" t="s">
        <v>2150</v>
      </c>
      <c r="C591" s="52">
        <v>80</v>
      </c>
      <c r="D591">
        <v>1</v>
      </c>
      <c r="E591">
        <v>1</v>
      </c>
      <c r="F591">
        <v>0</v>
      </c>
    </row>
    <row r="592" spans="1:6" x14ac:dyDescent="0.25">
      <c r="A592" s="58" t="s">
        <v>1167</v>
      </c>
      <c r="B592" t="s">
        <v>2150</v>
      </c>
      <c r="C592" s="52">
        <v>216</v>
      </c>
      <c r="D592">
        <v>1</v>
      </c>
      <c r="E592">
        <v>1</v>
      </c>
      <c r="F592">
        <v>0</v>
      </c>
    </row>
    <row r="593" spans="1:6" x14ac:dyDescent="0.25">
      <c r="A593" s="27" t="s">
        <v>1169</v>
      </c>
      <c r="B593" t="s">
        <v>2150</v>
      </c>
      <c r="C593" s="52">
        <v>40</v>
      </c>
      <c r="D593">
        <v>1</v>
      </c>
      <c r="E593">
        <v>1</v>
      </c>
      <c r="F593">
        <v>0</v>
      </c>
    </row>
    <row r="594" spans="1:6" x14ac:dyDescent="0.25">
      <c r="A594" s="27" t="s">
        <v>1171</v>
      </c>
      <c r="B594" t="s">
        <v>2150</v>
      </c>
      <c r="C594" s="52">
        <v>216</v>
      </c>
      <c r="D594">
        <v>1</v>
      </c>
      <c r="E594">
        <v>1</v>
      </c>
      <c r="F594">
        <v>0</v>
      </c>
    </row>
    <row r="595" spans="1:6" x14ac:dyDescent="0.25">
      <c r="A595" s="27" t="s">
        <v>1173</v>
      </c>
      <c r="B595" t="s">
        <v>2150</v>
      </c>
      <c r="C595" s="52">
        <v>280</v>
      </c>
      <c r="D595">
        <v>1</v>
      </c>
      <c r="E595">
        <v>1</v>
      </c>
      <c r="F595">
        <v>0</v>
      </c>
    </row>
    <row r="596" spans="1:6" x14ac:dyDescent="0.25">
      <c r="A596" s="27" t="s">
        <v>1175</v>
      </c>
      <c r="B596" t="s">
        <v>2150</v>
      </c>
      <c r="C596" s="52">
        <v>80</v>
      </c>
      <c r="D596">
        <v>1</v>
      </c>
      <c r="E596">
        <v>1</v>
      </c>
      <c r="F596">
        <v>0</v>
      </c>
    </row>
    <row r="597" spans="1:6" x14ac:dyDescent="0.25">
      <c r="A597" s="27" t="s">
        <v>1177</v>
      </c>
      <c r="B597" t="s">
        <v>2150</v>
      </c>
      <c r="C597" s="52">
        <v>32</v>
      </c>
      <c r="D597">
        <v>1</v>
      </c>
      <c r="E597">
        <v>1</v>
      </c>
      <c r="F597">
        <v>0</v>
      </c>
    </row>
    <row r="598" spans="1:6" x14ac:dyDescent="0.25">
      <c r="A598" s="27" t="s">
        <v>1179</v>
      </c>
      <c r="B598" t="s">
        <v>2150</v>
      </c>
      <c r="C598" s="52">
        <v>19</v>
      </c>
      <c r="D598">
        <v>1</v>
      </c>
      <c r="E598">
        <v>1</v>
      </c>
      <c r="F598">
        <v>0</v>
      </c>
    </row>
    <row r="599" spans="1:6" x14ac:dyDescent="0.25">
      <c r="A599" s="27" t="s">
        <v>1181</v>
      </c>
      <c r="B599" t="s">
        <v>2150</v>
      </c>
      <c r="C599" s="52">
        <v>1</v>
      </c>
      <c r="D599">
        <v>1</v>
      </c>
      <c r="E599">
        <v>1</v>
      </c>
      <c r="F599">
        <v>0</v>
      </c>
    </row>
    <row r="600" spans="1:6" x14ac:dyDescent="0.25">
      <c r="A600" s="27" t="s">
        <v>1183</v>
      </c>
      <c r="B600" t="s">
        <v>2150</v>
      </c>
      <c r="C600" s="52">
        <v>3</v>
      </c>
      <c r="D600">
        <v>1</v>
      </c>
      <c r="E600">
        <v>1</v>
      </c>
      <c r="F600">
        <v>0</v>
      </c>
    </row>
    <row r="601" spans="1:6" x14ac:dyDescent="0.25">
      <c r="A601" s="27" t="s">
        <v>1185</v>
      </c>
      <c r="B601" t="s">
        <v>2150</v>
      </c>
      <c r="C601" s="52">
        <v>1</v>
      </c>
      <c r="D601">
        <v>1</v>
      </c>
      <c r="E601">
        <v>1</v>
      </c>
      <c r="F601">
        <v>0</v>
      </c>
    </row>
    <row r="602" spans="1:6" x14ac:dyDescent="0.25">
      <c r="A602" s="40" t="s">
        <v>1188</v>
      </c>
      <c r="B602" t="s">
        <v>2150</v>
      </c>
      <c r="C602" s="52">
        <v>1800</v>
      </c>
      <c r="D602">
        <v>1</v>
      </c>
      <c r="E602">
        <v>1</v>
      </c>
      <c r="F602">
        <v>0</v>
      </c>
    </row>
    <row r="603" spans="1:6" x14ac:dyDescent="0.25">
      <c r="A603" s="40" t="s">
        <v>1190</v>
      </c>
      <c r="B603" t="s">
        <v>2150</v>
      </c>
      <c r="C603" s="52">
        <v>4568</v>
      </c>
      <c r="D603">
        <v>1</v>
      </c>
      <c r="E603">
        <v>1</v>
      </c>
      <c r="F603">
        <v>0</v>
      </c>
    </row>
    <row r="604" spans="1:6" x14ac:dyDescent="0.25">
      <c r="A604" s="16" t="s">
        <v>1192</v>
      </c>
      <c r="B604" t="s">
        <v>2150</v>
      </c>
      <c r="C604" s="52">
        <v>316</v>
      </c>
      <c r="D604">
        <v>1</v>
      </c>
      <c r="E604">
        <v>1</v>
      </c>
      <c r="F604">
        <v>0</v>
      </c>
    </row>
    <row r="605" spans="1:6" x14ac:dyDescent="0.25">
      <c r="A605" s="40" t="s">
        <v>1194</v>
      </c>
      <c r="B605" t="s">
        <v>2150</v>
      </c>
      <c r="C605" s="52">
        <v>40</v>
      </c>
      <c r="D605">
        <v>1</v>
      </c>
      <c r="E605">
        <v>1</v>
      </c>
      <c r="F605">
        <v>0</v>
      </c>
    </row>
    <row r="606" spans="1:6" x14ac:dyDescent="0.25">
      <c r="A606" s="40" t="s">
        <v>1196</v>
      </c>
      <c r="B606" t="s">
        <v>2150</v>
      </c>
      <c r="C606" s="52">
        <v>40</v>
      </c>
      <c r="D606">
        <v>1</v>
      </c>
      <c r="E606">
        <v>1</v>
      </c>
      <c r="F606">
        <v>0</v>
      </c>
    </row>
    <row r="607" spans="1:6" x14ac:dyDescent="0.25">
      <c r="A607" s="40" t="s">
        <v>1198</v>
      </c>
      <c r="B607" t="s">
        <v>2150</v>
      </c>
      <c r="C607" s="52">
        <v>200</v>
      </c>
      <c r="D607">
        <v>1</v>
      </c>
      <c r="E607">
        <v>1</v>
      </c>
      <c r="F607">
        <v>0</v>
      </c>
    </row>
    <row r="608" spans="1:6" x14ac:dyDescent="0.25">
      <c r="A608" s="40" t="s">
        <v>1200</v>
      </c>
      <c r="B608" t="s">
        <v>2150</v>
      </c>
      <c r="C608" s="52">
        <v>297</v>
      </c>
      <c r="D608">
        <v>1</v>
      </c>
      <c r="E608">
        <v>1</v>
      </c>
      <c r="F608">
        <v>0</v>
      </c>
    </row>
    <row r="609" spans="1:6" x14ac:dyDescent="0.25">
      <c r="A609" s="40" t="s">
        <v>1202</v>
      </c>
      <c r="B609" t="s">
        <v>2150</v>
      </c>
      <c r="C609" s="52">
        <v>100</v>
      </c>
      <c r="D609">
        <v>1</v>
      </c>
      <c r="E609">
        <v>1</v>
      </c>
      <c r="F609">
        <v>0</v>
      </c>
    </row>
    <row r="610" spans="1:6" x14ac:dyDescent="0.25">
      <c r="A610" s="40" t="s">
        <v>1204</v>
      </c>
      <c r="B610" t="s">
        <v>2150</v>
      </c>
      <c r="C610" s="52">
        <v>39</v>
      </c>
      <c r="D610">
        <v>1</v>
      </c>
      <c r="E610">
        <v>1</v>
      </c>
      <c r="F610">
        <v>0</v>
      </c>
    </row>
    <row r="611" spans="1:6" x14ac:dyDescent="0.25">
      <c r="A611" s="40" t="s">
        <v>1206</v>
      </c>
      <c r="B611" t="s">
        <v>2150</v>
      </c>
      <c r="C611" s="52">
        <v>2</v>
      </c>
      <c r="D611">
        <v>1</v>
      </c>
      <c r="E611">
        <v>1</v>
      </c>
      <c r="F611">
        <v>0</v>
      </c>
    </row>
    <row r="612" spans="1:6" x14ac:dyDescent="0.25">
      <c r="A612" s="40" t="s">
        <v>1208</v>
      </c>
      <c r="B612" t="s">
        <v>2150</v>
      </c>
      <c r="C612" s="52">
        <v>4</v>
      </c>
      <c r="D612">
        <v>1</v>
      </c>
      <c r="E612">
        <v>1</v>
      </c>
      <c r="F612">
        <v>0</v>
      </c>
    </row>
    <row r="613" spans="1:6" x14ac:dyDescent="0.25">
      <c r="A613" s="40" t="s">
        <v>1210</v>
      </c>
      <c r="B613" t="s">
        <v>2150</v>
      </c>
      <c r="C613" s="52">
        <v>2</v>
      </c>
      <c r="D613">
        <v>1</v>
      </c>
      <c r="E613">
        <v>1</v>
      </c>
      <c r="F613">
        <v>0</v>
      </c>
    </row>
    <row r="614" spans="1:6" x14ac:dyDescent="0.25">
      <c r="A614" s="40" t="s">
        <v>1212</v>
      </c>
      <c r="B614" t="s">
        <v>2150</v>
      </c>
      <c r="C614" s="52">
        <v>8</v>
      </c>
      <c r="D614">
        <v>1</v>
      </c>
      <c r="E614">
        <v>1</v>
      </c>
      <c r="F614">
        <v>0</v>
      </c>
    </row>
    <row r="615" spans="1:6" x14ac:dyDescent="0.25">
      <c r="A615" s="40" t="s">
        <v>1214</v>
      </c>
      <c r="B615" t="s">
        <v>2150</v>
      </c>
      <c r="C615" s="52">
        <v>60</v>
      </c>
      <c r="D615">
        <v>1</v>
      </c>
      <c r="E615">
        <v>1</v>
      </c>
      <c r="F615">
        <v>0</v>
      </c>
    </row>
    <row r="616" spans="1:6" x14ac:dyDescent="0.25">
      <c r="A616" s="40" t="s">
        <v>1216</v>
      </c>
      <c r="B616" t="s">
        <v>2150</v>
      </c>
      <c r="C616" s="52">
        <v>10</v>
      </c>
      <c r="D616">
        <v>1</v>
      </c>
      <c r="E616">
        <v>1</v>
      </c>
      <c r="F616">
        <v>0</v>
      </c>
    </row>
    <row r="617" spans="1:6" x14ac:dyDescent="0.25">
      <c r="A617" s="40" t="s">
        <v>1218</v>
      </c>
      <c r="B617" t="s">
        <v>2150</v>
      </c>
      <c r="C617" s="52">
        <v>26</v>
      </c>
      <c r="D617">
        <v>1</v>
      </c>
      <c r="E617">
        <v>1</v>
      </c>
      <c r="F617">
        <v>0</v>
      </c>
    </row>
    <row r="618" spans="1:6" x14ac:dyDescent="0.25">
      <c r="A618" s="40" t="s">
        <v>1220</v>
      </c>
      <c r="B618" t="s">
        <v>2150</v>
      </c>
      <c r="C618" s="52">
        <v>66</v>
      </c>
      <c r="D618">
        <v>1</v>
      </c>
      <c r="E618">
        <v>1</v>
      </c>
      <c r="F618">
        <v>0</v>
      </c>
    </row>
    <row r="619" spans="1:6" x14ac:dyDescent="0.25">
      <c r="A619" s="40" t="s">
        <v>1222</v>
      </c>
      <c r="B619" t="s">
        <v>2150</v>
      </c>
      <c r="C619" s="52">
        <v>52</v>
      </c>
      <c r="D619">
        <v>1</v>
      </c>
      <c r="E619">
        <v>1</v>
      </c>
      <c r="F619">
        <v>0</v>
      </c>
    </row>
    <row r="620" spans="1:6" x14ac:dyDescent="0.25">
      <c r="A620" s="40" t="s">
        <v>1224</v>
      </c>
      <c r="B620" t="s">
        <v>2150</v>
      </c>
      <c r="C620" s="52">
        <v>6</v>
      </c>
      <c r="D620">
        <v>1</v>
      </c>
      <c r="E620">
        <v>1</v>
      </c>
      <c r="F620">
        <v>0</v>
      </c>
    </row>
    <row r="621" spans="1:6" x14ac:dyDescent="0.25">
      <c r="A621" s="40" t="s">
        <v>1226</v>
      </c>
      <c r="B621" t="s">
        <v>2150</v>
      </c>
      <c r="C621" s="52">
        <v>24</v>
      </c>
      <c r="D621">
        <v>1</v>
      </c>
      <c r="E621">
        <v>1</v>
      </c>
      <c r="F621">
        <v>0</v>
      </c>
    </row>
    <row r="622" spans="1:6" x14ac:dyDescent="0.25">
      <c r="A622" s="40" t="s">
        <v>1228</v>
      </c>
      <c r="B622" t="s">
        <v>2150</v>
      </c>
      <c r="C622" s="52">
        <v>23</v>
      </c>
      <c r="D622">
        <v>1</v>
      </c>
      <c r="E622">
        <v>1</v>
      </c>
      <c r="F622">
        <v>0</v>
      </c>
    </row>
    <row r="623" spans="1:6" x14ac:dyDescent="0.25">
      <c r="A623" s="40" t="s">
        <v>1230</v>
      </c>
      <c r="B623" t="s">
        <v>2150</v>
      </c>
      <c r="C623" s="52">
        <v>39</v>
      </c>
      <c r="D623">
        <v>1</v>
      </c>
      <c r="E623">
        <v>1</v>
      </c>
      <c r="F623">
        <v>0</v>
      </c>
    </row>
    <row r="624" spans="1:6" x14ac:dyDescent="0.25">
      <c r="A624" s="40" t="s">
        <v>1232</v>
      </c>
      <c r="B624" t="s">
        <v>2150</v>
      </c>
      <c r="C624" s="52">
        <v>2</v>
      </c>
      <c r="D624">
        <v>1</v>
      </c>
      <c r="E624">
        <v>1</v>
      </c>
      <c r="F624">
        <v>0</v>
      </c>
    </row>
    <row r="625" spans="1:6" x14ac:dyDescent="0.25">
      <c r="A625" s="40" t="s">
        <v>1234</v>
      </c>
      <c r="B625" t="s">
        <v>2150</v>
      </c>
      <c r="C625" s="52">
        <v>8</v>
      </c>
      <c r="D625">
        <v>1</v>
      </c>
      <c r="E625">
        <v>1</v>
      </c>
      <c r="F625">
        <v>0</v>
      </c>
    </row>
    <row r="626" spans="1:6" x14ac:dyDescent="0.25">
      <c r="A626" s="40" t="s">
        <v>1236</v>
      </c>
      <c r="B626" t="s">
        <v>2150</v>
      </c>
      <c r="C626" s="52">
        <v>6</v>
      </c>
      <c r="D626">
        <v>1</v>
      </c>
      <c r="E626">
        <v>1</v>
      </c>
      <c r="F626">
        <v>0</v>
      </c>
    </row>
    <row r="627" spans="1:6" x14ac:dyDescent="0.25">
      <c r="A627" s="15" t="s">
        <v>1238</v>
      </c>
      <c r="B627" t="s">
        <v>2150</v>
      </c>
      <c r="C627" s="52">
        <v>428</v>
      </c>
      <c r="D627">
        <v>1</v>
      </c>
      <c r="E627">
        <v>1</v>
      </c>
      <c r="F627">
        <v>0</v>
      </c>
    </row>
    <row r="628" spans="1:6" x14ac:dyDescent="0.25">
      <c r="A628" s="14" t="s">
        <v>1240</v>
      </c>
      <c r="B628" t="s">
        <v>2150</v>
      </c>
      <c r="C628" s="52">
        <v>40</v>
      </c>
      <c r="D628">
        <v>1</v>
      </c>
      <c r="E628">
        <v>1</v>
      </c>
      <c r="F628">
        <v>0</v>
      </c>
    </row>
    <row r="629" spans="1:6" x14ac:dyDescent="0.25">
      <c r="A629" s="15" t="s">
        <v>1241</v>
      </c>
      <c r="B629" t="s">
        <v>2150</v>
      </c>
      <c r="C629" s="52">
        <v>9</v>
      </c>
      <c r="D629">
        <v>1</v>
      </c>
      <c r="E629">
        <v>1</v>
      </c>
      <c r="F629">
        <v>0</v>
      </c>
    </row>
    <row r="630" spans="1:6" x14ac:dyDescent="0.25">
      <c r="A630" s="15" t="s">
        <v>1243</v>
      </c>
      <c r="B630" t="s">
        <v>2150</v>
      </c>
      <c r="C630" s="52">
        <v>6</v>
      </c>
      <c r="D630">
        <v>1</v>
      </c>
      <c r="E630">
        <v>1</v>
      </c>
      <c r="F630">
        <v>0</v>
      </c>
    </row>
    <row r="631" spans="1:6" x14ac:dyDescent="0.25">
      <c r="A631" s="15" t="s">
        <v>1245</v>
      </c>
      <c r="B631" t="s">
        <v>2150</v>
      </c>
      <c r="C631" s="52">
        <v>8</v>
      </c>
      <c r="D631">
        <v>1</v>
      </c>
      <c r="E631">
        <v>1</v>
      </c>
      <c r="F631">
        <v>0</v>
      </c>
    </row>
    <row r="632" spans="1:6" x14ac:dyDescent="0.25">
      <c r="A632" s="15" t="s">
        <v>1246</v>
      </c>
      <c r="B632" t="s">
        <v>2150</v>
      </c>
      <c r="C632" s="52">
        <v>9</v>
      </c>
      <c r="D632">
        <v>1</v>
      </c>
      <c r="E632">
        <v>1</v>
      </c>
      <c r="F632">
        <v>0</v>
      </c>
    </row>
    <row r="633" spans="1:6" x14ac:dyDescent="0.25">
      <c r="A633" s="15" t="s">
        <v>1248</v>
      </c>
      <c r="B633" t="s">
        <v>2150</v>
      </c>
      <c r="C633" s="52">
        <v>6</v>
      </c>
      <c r="D633">
        <v>1</v>
      </c>
      <c r="E633">
        <v>1</v>
      </c>
      <c r="F633">
        <v>0</v>
      </c>
    </row>
    <row r="634" spans="1:6" x14ac:dyDescent="0.25">
      <c r="A634" s="15" t="s">
        <v>1250</v>
      </c>
      <c r="B634" t="s">
        <v>2150</v>
      </c>
      <c r="C634" s="52">
        <v>8</v>
      </c>
      <c r="D634">
        <v>1</v>
      </c>
      <c r="E634">
        <v>1</v>
      </c>
      <c r="F634">
        <v>0</v>
      </c>
    </row>
    <row r="635" spans="1:6" x14ac:dyDescent="0.25">
      <c r="A635" s="16" t="s">
        <v>1252</v>
      </c>
      <c r="B635" t="s">
        <v>2150</v>
      </c>
      <c r="C635" s="52">
        <v>1000</v>
      </c>
      <c r="D635">
        <v>1</v>
      </c>
      <c r="E635">
        <v>1</v>
      </c>
      <c r="F635">
        <v>0</v>
      </c>
    </row>
    <row r="636" spans="1:6" x14ac:dyDescent="0.25">
      <c r="A636" s="16" t="s">
        <v>1254</v>
      </c>
      <c r="B636" t="s">
        <v>2150</v>
      </c>
      <c r="C636" s="52">
        <v>2</v>
      </c>
      <c r="D636">
        <v>1</v>
      </c>
      <c r="E636">
        <v>1</v>
      </c>
      <c r="F636">
        <v>0</v>
      </c>
    </row>
    <row r="637" spans="1:6" x14ac:dyDescent="0.25">
      <c r="A637" s="16" t="s">
        <v>1256</v>
      </c>
      <c r="B637" t="s">
        <v>2150</v>
      </c>
      <c r="C637" s="52">
        <v>0</v>
      </c>
      <c r="D637">
        <v>1</v>
      </c>
      <c r="E637">
        <v>1</v>
      </c>
      <c r="F637">
        <v>0</v>
      </c>
    </row>
    <row r="638" spans="1:6" x14ac:dyDescent="0.25">
      <c r="A638" s="27" t="s">
        <v>1258</v>
      </c>
      <c r="B638" t="s">
        <v>2150</v>
      </c>
      <c r="C638" s="52">
        <v>0</v>
      </c>
      <c r="D638">
        <v>1</v>
      </c>
      <c r="E638">
        <v>1</v>
      </c>
      <c r="F638">
        <v>0</v>
      </c>
    </row>
    <row r="639" spans="1:6" x14ac:dyDescent="0.25">
      <c r="A639" s="16" t="s">
        <v>1260</v>
      </c>
      <c r="B639" t="s">
        <v>2150</v>
      </c>
      <c r="C639" s="52">
        <v>4</v>
      </c>
      <c r="D639">
        <v>1</v>
      </c>
      <c r="E639">
        <v>1</v>
      </c>
      <c r="F639">
        <v>0</v>
      </c>
    </row>
    <row r="640" spans="1:6" x14ac:dyDescent="0.25">
      <c r="A640" s="15" t="s">
        <v>1262</v>
      </c>
      <c r="B640" t="s">
        <v>2150</v>
      </c>
      <c r="C640" s="52">
        <v>4</v>
      </c>
      <c r="D640">
        <v>1</v>
      </c>
      <c r="E640">
        <v>1</v>
      </c>
      <c r="F640">
        <v>0</v>
      </c>
    </row>
    <row r="641" spans="1:6" x14ac:dyDescent="0.25">
      <c r="A641" s="16" t="s">
        <v>1264</v>
      </c>
      <c r="B641" t="s">
        <v>2150</v>
      </c>
      <c r="C641" s="52">
        <v>0</v>
      </c>
      <c r="D641">
        <v>1</v>
      </c>
      <c r="E641">
        <v>1</v>
      </c>
      <c r="F641">
        <v>0</v>
      </c>
    </row>
    <row r="642" spans="1:6" x14ac:dyDescent="0.25">
      <c r="A642" s="40" t="s">
        <v>1266</v>
      </c>
      <c r="B642" t="s">
        <v>2150</v>
      </c>
      <c r="C642" s="52">
        <v>4</v>
      </c>
      <c r="D642">
        <v>1</v>
      </c>
      <c r="E642">
        <v>1</v>
      </c>
      <c r="F642">
        <v>0</v>
      </c>
    </row>
    <row r="643" spans="1:6" x14ac:dyDescent="0.25">
      <c r="A643" s="40" t="s">
        <v>1268</v>
      </c>
      <c r="B643" t="s">
        <v>2150</v>
      </c>
      <c r="C643" s="52">
        <v>4</v>
      </c>
      <c r="D643">
        <v>1</v>
      </c>
      <c r="E643">
        <v>1</v>
      </c>
      <c r="F643">
        <v>0</v>
      </c>
    </row>
    <row r="644" spans="1:6" x14ac:dyDescent="0.25">
      <c r="A644" s="27" t="s">
        <v>1187</v>
      </c>
      <c r="B644" t="s">
        <v>2150</v>
      </c>
      <c r="C644" s="52">
        <v>80</v>
      </c>
      <c r="D644">
        <v>1</v>
      </c>
      <c r="E644">
        <v>1</v>
      </c>
      <c r="F644">
        <v>0</v>
      </c>
    </row>
    <row r="645" spans="1:6" x14ac:dyDescent="0.25">
      <c r="A645" s="27" t="s">
        <v>1270</v>
      </c>
      <c r="B645" t="s">
        <v>2150</v>
      </c>
      <c r="C645" s="52">
        <v>2</v>
      </c>
      <c r="D645">
        <v>1</v>
      </c>
      <c r="E645">
        <v>1</v>
      </c>
      <c r="F645">
        <v>0</v>
      </c>
    </row>
    <row r="646" spans="1:6" x14ac:dyDescent="0.25">
      <c r="A646" s="70" t="s">
        <v>1271</v>
      </c>
      <c r="B646" t="s">
        <v>2150</v>
      </c>
      <c r="C646" s="52">
        <v>6</v>
      </c>
      <c r="D646">
        <v>1</v>
      </c>
      <c r="E646">
        <v>1</v>
      </c>
      <c r="F646">
        <v>0</v>
      </c>
    </row>
    <row r="647" spans="1:6" x14ac:dyDescent="0.25">
      <c r="A647" s="70" t="s">
        <v>1052</v>
      </c>
      <c r="B647" t="s">
        <v>2150</v>
      </c>
      <c r="C647" s="52">
        <v>1059</v>
      </c>
      <c r="D647">
        <v>1</v>
      </c>
      <c r="E647">
        <v>1</v>
      </c>
      <c r="F647">
        <v>0</v>
      </c>
    </row>
    <row r="648" spans="1:6" x14ac:dyDescent="0.25">
      <c r="A648" s="70" t="s">
        <v>1274</v>
      </c>
      <c r="B648" t="s">
        <v>2150</v>
      </c>
      <c r="C648" s="52">
        <v>116</v>
      </c>
      <c r="D648">
        <v>1</v>
      </c>
      <c r="E648">
        <v>1</v>
      </c>
      <c r="F648">
        <v>0</v>
      </c>
    </row>
    <row r="649" spans="1:6" x14ac:dyDescent="0.25">
      <c r="A649" s="70" t="s">
        <v>1276</v>
      </c>
      <c r="B649" t="s">
        <v>2150</v>
      </c>
      <c r="C649" s="52">
        <v>18</v>
      </c>
      <c r="D649">
        <v>1</v>
      </c>
      <c r="E649">
        <v>1</v>
      </c>
      <c r="F649">
        <v>0</v>
      </c>
    </row>
    <row r="650" spans="1:6" x14ac:dyDescent="0.25">
      <c r="A650" s="70" t="s">
        <v>1278</v>
      </c>
      <c r="B650" t="s">
        <v>2150</v>
      </c>
      <c r="C650" s="52">
        <v>8</v>
      </c>
      <c r="D650">
        <v>1</v>
      </c>
      <c r="E650">
        <v>1</v>
      </c>
      <c r="F650">
        <v>0</v>
      </c>
    </row>
    <row r="651" spans="1:6" x14ac:dyDescent="0.25">
      <c r="A651" s="70" t="s">
        <v>1280</v>
      </c>
      <c r="B651" t="s">
        <v>2150</v>
      </c>
      <c r="C651" s="52">
        <v>77</v>
      </c>
      <c r="D651">
        <v>1</v>
      </c>
      <c r="E651">
        <v>1</v>
      </c>
      <c r="F651">
        <v>0</v>
      </c>
    </row>
    <row r="652" spans="1:6" x14ac:dyDescent="0.25">
      <c r="A652" s="70" t="s">
        <v>1282</v>
      </c>
      <c r="B652" t="s">
        <v>2150</v>
      </c>
      <c r="C652" s="52">
        <v>4</v>
      </c>
      <c r="D652">
        <v>1</v>
      </c>
      <c r="E652">
        <v>1</v>
      </c>
      <c r="F652">
        <v>0</v>
      </c>
    </row>
    <row r="653" spans="1:6" x14ac:dyDescent="0.25">
      <c r="A653" s="70" t="s">
        <v>1284</v>
      </c>
      <c r="B653" t="s">
        <v>2150</v>
      </c>
      <c r="C653" s="52">
        <v>0</v>
      </c>
      <c r="D653">
        <v>1</v>
      </c>
      <c r="E653">
        <v>1</v>
      </c>
      <c r="F653">
        <v>0</v>
      </c>
    </row>
    <row r="654" spans="1:6" x14ac:dyDescent="0.25">
      <c r="A654" s="70" t="s">
        <v>1286</v>
      </c>
      <c r="B654" t="s">
        <v>2150</v>
      </c>
      <c r="C654" s="52">
        <v>67</v>
      </c>
      <c r="D654">
        <v>1</v>
      </c>
      <c r="E654">
        <v>1</v>
      </c>
      <c r="F654">
        <v>0</v>
      </c>
    </row>
    <row r="655" spans="1:6" x14ac:dyDescent="0.25">
      <c r="A655" s="70" t="s">
        <v>1288</v>
      </c>
      <c r="B655" t="s">
        <v>2150</v>
      </c>
      <c r="C655" s="52">
        <v>120</v>
      </c>
      <c r="D655">
        <v>1</v>
      </c>
      <c r="E655">
        <v>1</v>
      </c>
      <c r="F655">
        <v>0</v>
      </c>
    </row>
    <row r="656" spans="1:6" x14ac:dyDescent="0.25">
      <c r="A656" s="70" t="s">
        <v>1290</v>
      </c>
      <c r="B656" t="s">
        <v>2150</v>
      </c>
      <c r="C656" s="52">
        <v>1</v>
      </c>
      <c r="D656">
        <v>1</v>
      </c>
      <c r="E656">
        <v>1</v>
      </c>
      <c r="F656">
        <v>0</v>
      </c>
    </row>
    <row r="657" spans="1:6" x14ac:dyDescent="0.25">
      <c r="A657" s="70" t="s">
        <v>1292</v>
      </c>
      <c r="B657" t="s">
        <v>2150</v>
      </c>
      <c r="C657" s="52">
        <v>0</v>
      </c>
      <c r="D657">
        <v>1</v>
      </c>
      <c r="E657">
        <v>1</v>
      </c>
      <c r="F657">
        <v>0</v>
      </c>
    </row>
    <row r="658" spans="1:6" x14ac:dyDescent="0.25">
      <c r="A658" s="70" t="s">
        <v>1294</v>
      </c>
      <c r="B658" t="s">
        <v>2150</v>
      </c>
      <c r="C658" s="52">
        <v>20</v>
      </c>
      <c r="D658">
        <v>1</v>
      </c>
      <c r="E658">
        <v>1</v>
      </c>
      <c r="F658">
        <v>0</v>
      </c>
    </row>
    <row r="659" spans="1:6" x14ac:dyDescent="0.25">
      <c r="A659" s="70" t="s">
        <v>1296</v>
      </c>
      <c r="B659" t="s">
        <v>2150</v>
      </c>
      <c r="C659" s="52">
        <v>0</v>
      </c>
      <c r="D659">
        <v>1</v>
      </c>
      <c r="E659">
        <v>1</v>
      </c>
      <c r="F659">
        <v>0</v>
      </c>
    </row>
    <row r="660" spans="1:6" x14ac:dyDescent="0.25">
      <c r="A660" s="70" t="s">
        <v>1298</v>
      </c>
      <c r="B660" t="s">
        <v>2150</v>
      </c>
      <c r="C660" s="52">
        <v>52</v>
      </c>
      <c r="D660">
        <v>1</v>
      </c>
      <c r="E660">
        <v>1</v>
      </c>
      <c r="F660">
        <v>0</v>
      </c>
    </row>
    <row r="661" spans="1:6" x14ac:dyDescent="0.25">
      <c r="A661" s="70" t="s">
        <v>1300</v>
      </c>
      <c r="B661" t="s">
        <v>2150</v>
      </c>
      <c r="C661" s="52">
        <v>48</v>
      </c>
      <c r="D661">
        <v>1</v>
      </c>
      <c r="E661">
        <v>1</v>
      </c>
      <c r="F661">
        <v>0</v>
      </c>
    </row>
    <row r="662" spans="1:6" x14ac:dyDescent="0.25">
      <c r="A662" s="70" t="s">
        <v>1302</v>
      </c>
      <c r="B662" t="s">
        <v>2150</v>
      </c>
      <c r="C662" s="52">
        <v>4</v>
      </c>
      <c r="D662">
        <v>1</v>
      </c>
      <c r="E662">
        <v>1</v>
      </c>
      <c r="F662">
        <v>0</v>
      </c>
    </row>
    <row r="663" spans="1:6" x14ac:dyDescent="0.25">
      <c r="A663" s="70" t="s">
        <v>1304</v>
      </c>
      <c r="B663" t="s">
        <v>2150</v>
      </c>
      <c r="C663" s="52">
        <v>0</v>
      </c>
      <c r="D663">
        <v>1</v>
      </c>
      <c r="E663">
        <v>1</v>
      </c>
      <c r="F663">
        <v>0</v>
      </c>
    </row>
    <row r="664" spans="1:6" x14ac:dyDescent="0.25">
      <c r="A664" s="70" t="s">
        <v>1306</v>
      </c>
      <c r="B664" t="s">
        <v>2150</v>
      </c>
      <c r="C664" s="52">
        <v>70</v>
      </c>
      <c r="D664">
        <v>1</v>
      </c>
      <c r="E664">
        <v>1</v>
      </c>
      <c r="F664">
        <v>0</v>
      </c>
    </row>
    <row r="665" spans="1:6" x14ac:dyDescent="0.25">
      <c r="A665" s="70" t="s">
        <v>1308</v>
      </c>
      <c r="B665" t="s">
        <v>2150</v>
      </c>
      <c r="C665" s="52">
        <v>40</v>
      </c>
      <c r="D665">
        <v>1</v>
      </c>
      <c r="E665">
        <v>1</v>
      </c>
      <c r="F665">
        <v>0</v>
      </c>
    </row>
    <row r="666" spans="1:6" x14ac:dyDescent="0.25">
      <c r="A666" s="70" t="s">
        <v>1310</v>
      </c>
      <c r="B666" t="s">
        <v>2150</v>
      </c>
      <c r="C666" s="52">
        <v>23</v>
      </c>
      <c r="D666">
        <v>1</v>
      </c>
      <c r="E666">
        <v>1</v>
      </c>
      <c r="F666">
        <v>0</v>
      </c>
    </row>
    <row r="667" spans="1:6" x14ac:dyDescent="0.25">
      <c r="A667" s="27" t="s">
        <v>1312</v>
      </c>
      <c r="B667" t="s">
        <v>2150</v>
      </c>
      <c r="C667" s="52">
        <v>45</v>
      </c>
      <c r="D667">
        <v>1</v>
      </c>
      <c r="E667">
        <v>1</v>
      </c>
      <c r="F667">
        <v>0</v>
      </c>
    </row>
    <row r="668" spans="1:6" x14ac:dyDescent="0.25">
      <c r="A668" s="9" t="s">
        <v>1316</v>
      </c>
      <c r="B668" t="s">
        <v>2150</v>
      </c>
      <c r="C668" s="52">
        <v>88</v>
      </c>
      <c r="D668">
        <v>1</v>
      </c>
      <c r="E668">
        <v>1</v>
      </c>
      <c r="F668">
        <v>0</v>
      </c>
    </row>
    <row r="669" spans="1:6" x14ac:dyDescent="0.25">
      <c r="A669" s="27" t="s">
        <v>1318</v>
      </c>
      <c r="B669" t="s">
        <v>2150</v>
      </c>
      <c r="C669" s="52">
        <v>6</v>
      </c>
      <c r="D669">
        <v>1</v>
      </c>
      <c r="E669">
        <v>1</v>
      </c>
      <c r="F669">
        <v>0</v>
      </c>
    </row>
    <row r="670" spans="1:6" x14ac:dyDescent="0.25">
      <c r="A670" s="73" t="s">
        <v>1314</v>
      </c>
      <c r="B670" t="s">
        <v>2150</v>
      </c>
      <c r="C670" s="52">
        <v>2</v>
      </c>
      <c r="D670">
        <v>1</v>
      </c>
      <c r="E670">
        <v>1</v>
      </c>
      <c r="F670">
        <v>0</v>
      </c>
    </row>
    <row r="671" spans="1:6" x14ac:dyDescent="0.25">
      <c r="A671" s="35" t="s">
        <v>1320</v>
      </c>
      <c r="B671" t="s">
        <v>2150</v>
      </c>
      <c r="C671" s="52">
        <v>0</v>
      </c>
      <c r="D671">
        <v>1</v>
      </c>
      <c r="E671">
        <v>1</v>
      </c>
      <c r="F671">
        <v>0</v>
      </c>
    </row>
    <row r="672" spans="1:6" x14ac:dyDescent="0.25">
      <c r="A672" s="35" t="s">
        <v>1322</v>
      </c>
      <c r="B672" t="s">
        <v>2150</v>
      </c>
      <c r="C672" s="52">
        <v>6</v>
      </c>
      <c r="D672">
        <v>1</v>
      </c>
      <c r="E672">
        <v>1</v>
      </c>
      <c r="F672">
        <v>0</v>
      </c>
    </row>
    <row r="673" spans="1:6" x14ac:dyDescent="0.25">
      <c r="A673" s="35" t="s">
        <v>1324</v>
      </c>
      <c r="B673" t="s">
        <v>2150</v>
      </c>
      <c r="C673" s="52">
        <v>81</v>
      </c>
      <c r="D673">
        <v>1</v>
      </c>
      <c r="E673">
        <v>1</v>
      </c>
      <c r="F673">
        <v>0</v>
      </c>
    </row>
    <row r="674" spans="1:6" x14ac:dyDescent="0.25">
      <c r="A674" s="46" t="s">
        <v>1551</v>
      </c>
      <c r="B674" t="s">
        <v>2150</v>
      </c>
      <c r="C674" s="52">
        <v>200</v>
      </c>
      <c r="D674">
        <v>1</v>
      </c>
      <c r="E674">
        <v>1</v>
      </c>
      <c r="F674">
        <v>0</v>
      </c>
    </row>
    <row r="675" spans="1:6" x14ac:dyDescent="0.25">
      <c r="A675" s="46" t="s">
        <v>1553</v>
      </c>
      <c r="B675" t="s">
        <v>2150</v>
      </c>
      <c r="C675" s="52">
        <v>6</v>
      </c>
      <c r="D675">
        <v>1</v>
      </c>
      <c r="E675">
        <v>1</v>
      </c>
      <c r="F675">
        <v>0</v>
      </c>
    </row>
    <row r="676" spans="1:6" x14ac:dyDescent="0.25">
      <c r="A676" s="46" t="s">
        <v>1555</v>
      </c>
      <c r="B676" t="s">
        <v>2150</v>
      </c>
      <c r="C676" s="52">
        <v>86</v>
      </c>
      <c r="D676">
        <v>1</v>
      </c>
      <c r="E676">
        <v>1</v>
      </c>
      <c r="F676">
        <v>0</v>
      </c>
    </row>
    <row r="677" spans="1:6" x14ac:dyDescent="0.25">
      <c r="A677" s="46" t="s">
        <v>1557</v>
      </c>
      <c r="B677" t="s">
        <v>2150</v>
      </c>
      <c r="C677" s="52">
        <v>30</v>
      </c>
      <c r="D677">
        <v>1</v>
      </c>
      <c r="E677">
        <v>1</v>
      </c>
      <c r="F677">
        <v>0</v>
      </c>
    </row>
    <row r="678" spans="1:6" x14ac:dyDescent="0.25">
      <c r="A678" s="46" t="s">
        <v>1559</v>
      </c>
      <c r="B678" t="s">
        <v>2150</v>
      </c>
      <c r="C678" s="52">
        <v>1000</v>
      </c>
      <c r="D678">
        <v>1</v>
      </c>
      <c r="E678">
        <v>1</v>
      </c>
      <c r="F678">
        <v>0</v>
      </c>
    </row>
    <row r="679" spans="1:6" x14ac:dyDescent="0.25">
      <c r="A679" s="46" t="s">
        <v>1561</v>
      </c>
      <c r="B679" t="s">
        <v>2150</v>
      </c>
      <c r="C679" s="52">
        <v>100</v>
      </c>
      <c r="D679">
        <v>1</v>
      </c>
      <c r="E679">
        <v>1</v>
      </c>
      <c r="F679">
        <v>0</v>
      </c>
    </row>
    <row r="680" spans="1:6" x14ac:dyDescent="0.25">
      <c r="A680" s="46" t="s">
        <v>1563</v>
      </c>
      <c r="B680" t="s">
        <v>2150</v>
      </c>
      <c r="C680" s="52">
        <v>48</v>
      </c>
      <c r="D680">
        <v>1</v>
      </c>
      <c r="E680">
        <v>1</v>
      </c>
      <c r="F680">
        <v>0</v>
      </c>
    </row>
    <row r="681" spans="1:6" x14ac:dyDescent="0.25">
      <c r="A681" s="27" t="s">
        <v>1565</v>
      </c>
      <c r="B681" t="s">
        <v>2150</v>
      </c>
      <c r="C681" s="52">
        <v>1</v>
      </c>
      <c r="D681">
        <v>1</v>
      </c>
      <c r="E681">
        <v>1</v>
      </c>
      <c r="F681">
        <v>0</v>
      </c>
    </row>
    <row r="682" spans="1:6" x14ac:dyDescent="0.25">
      <c r="A682" s="27" t="s">
        <v>705</v>
      </c>
      <c r="B682" t="s">
        <v>2150</v>
      </c>
      <c r="C682" s="52">
        <v>1</v>
      </c>
      <c r="D682">
        <v>1</v>
      </c>
      <c r="E682">
        <v>1</v>
      </c>
      <c r="F682">
        <v>0</v>
      </c>
    </row>
    <row r="683" spans="1:6" x14ac:dyDescent="0.25">
      <c r="A683" s="76" t="s">
        <v>1326</v>
      </c>
      <c r="B683" t="s">
        <v>2150</v>
      </c>
      <c r="C683" s="52">
        <v>100</v>
      </c>
      <c r="D683">
        <v>1</v>
      </c>
      <c r="E683">
        <v>1</v>
      </c>
      <c r="F683">
        <v>0</v>
      </c>
    </row>
    <row r="684" spans="1:6" x14ac:dyDescent="0.25">
      <c r="A684" s="76" t="s">
        <v>1328</v>
      </c>
      <c r="B684" t="s">
        <v>2150</v>
      </c>
      <c r="C684" s="52">
        <v>50</v>
      </c>
      <c r="D684">
        <v>1</v>
      </c>
      <c r="E684">
        <v>1</v>
      </c>
      <c r="F684">
        <v>0</v>
      </c>
    </row>
    <row r="685" spans="1:6" x14ac:dyDescent="0.25">
      <c r="A685" s="76" t="s">
        <v>1330</v>
      </c>
      <c r="B685" t="s">
        <v>2150</v>
      </c>
      <c r="C685" s="52">
        <v>35</v>
      </c>
      <c r="D685">
        <v>1</v>
      </c>
      <c r="E685">
        <v>1</v>
      </c>
      <c r="F685">
        <v>0</v>
      </c>
    </row>
    <row r="686" spans="1:6" x14ac:dyDescent="0.25">
      <c r="A686" s="76" t="s">
        <v>1332</v>
      </c>
      <c r="B686" t="s">
        <v>2150</v>
      </c>
      <c r="C686" s="52">
        <v>10</v>
      </c>
      <c r="D686">
        <v>1</v>
      </c>
      <c r="E686">
        <v>1</v>
      </c>
      <c r="F686">
        <v>0</v>
      </c>
    </row>
    <row r="687" spans="1:6" x14ac:dyDescent="0.25">
      <c r="A687" s="76" t="s">
        <v>1334</v>
      </c>
      <c r="B687" t="s">
        <v>2150</v>
      </c>
      <c r="C687" s="52">
        <v>24</v>
      </c>
      <c r="D687">
        <v>1</v>
      </c>
      <c r="E687">
        <v>1</v>
      </c>
      <c r="F687">
        <v>0</v>
      </c>
    </row>
    <row r="688" spans="1:6" x14ac:dyDescent="0.25">
      <c r="A688" s="76" t="s">
        <v>1336</v>
      </c>
      <c r="B688" t="s">
        <v>2150</v>
      </c>
      <c r="C688" s="52">
        <v>10</v>
      </c>
      <c r="D688">
        <v>1</v>
      </c>
      <c r="E688">
        <v>1</v>
      </c>
      <c r="F688">
        <v>0</v>
      </c>
    </row>
    <row r="689" spans="1:6" x14ac:dyDescent="0.25">
      <c r="A689" s="76" t="s">
        <v>1338</v>
      </c>
      <c r="B689" t="s">
        <v>2150</v>
      </c>
      <c r="C689" s="52">
        <v>10</v>
      </c>
      <c r="D689">
        <v>1</v>
      </c>
      <c r="E689">
        <v>1</v>
      </c>
      <c r="F68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9"/>
  <sheetViews>
    <sheetView topLeftCell="A11" workbookViewId="0">
      <selection activeCell="D11" sqref="D11"/>
    </sheetView>
  </sheetViews>
  <sheetFormatPr defaultRowHeight="15" x14ac:dyDescent="0.25"/>
  <cols>
    <col min="1" max="1" width="13.28515625" style="5" customWidth="1"/>
    <col min="2" max="2" width="27.5703125" style="5" customWidth="1"/>
    <col min="3" max="3" width="15.85546875" style="5" customWidth="1"/>
  </cols>
  <sheetData>
    <row r="1" spans="1:6" x14ac:dyDescent="0.25">
      <c r="A1" s="92" t="s">
        <v>1569</v>
      </c>
      <c r="B1" s="13" t="s">
        <v>2116</v>
      </c>
      <c r="C1" s="94">
        <v>25</v>
      </c>
      <c r="D1">
        <v>1</v>
      </c>
      <c r="E1">
        <v>1</v>
      </c>
      <c r="F1" s="93" t="s">
        <v>1570</v>
      </c>
    </row>
    <row r="2" spans="1:6" x14ac:dyDescent="0.25">
      <c r="A2" s="92" t="s">
        <v>1571</v>
      </c>
      <c r="B2" s="13" t="s">
        <v>2117</v>
      </c>
      <c r="C2" s="94">
        <v>4</v>
      </c>
      <c r="D2">
        <v>1</v>
      </c>
      <c r="E2">
        <v>1</v>
      </c>
      <c r="F2" s="93" t="s">
        <v>1570</v>
      </c>
    </row>
    <row r="3" spans="1:6" x14ac:dyDescent="0.25">
      <c r="A3" s="92" t="s">
        <v>1572</v>
      </c>
      <c r="B3" s="13" t="s">
        <v>2117</v>
      </c>
      <c r="C3" s="94">
        <v>7</v>
      </c>
      <c r="D3">
        <v>1</v>
      </c>
      <c r="E3">
        <v>1</v>
      </c>
      <c r="F3" s="93" t="s">
        <v>1570</v>
      </c>
    </row>
    <row r="4" spans="1:6" x14ac:dyDescent="0.25">
      <c r="A4" s="92" t="s">
        <v>1572</v>
      </c>
      <c r="B4" s="13" t="s">
        <v>2117</v>
      </c>
      <c r="C4" s="94">
        <v>7</v>
      </c>
      <c r="D4">
        <v>1</v>
      </c>
      <c r="E4">
        <v>1</v>
      </c>
      <c r="F4" s="93" t="s">
        <v>1570</v>
      </c>
    </row>
    <row r="5" spans="1:6" x14ac:dyDescent="0.25">
      <c r="A5" s="92" t="s">
        <v>1572</v>
      </c>
      <c r="B5" s="13" t="s">
        <v>2117</v>
      </c>
      <c r="C5" s="94">
        <v>2</v>
      </c>
      <c r="D5">
        <v>1</v>
      </c>
      <c r="E5">
        <v>1</v>
      </c>
      <c r="F5" s="93" t="s">
        <v>1573</v>
      </c>
    </row>
    <row r="6" spans="1:6" x14ac:dyDescent="0.25">
      <c r="A6" s="92" t="s">
        <v>1574</v>
      </c>
      <c r="B6" s="13" t="s">
        <v>2117</v>
      </c>
      <c r="C6" s="94">
        <v>8</v>
      </c>
      <c r="D6">
        <v>1</v>
      </c>
      <c r="E6">
        <v>1</v>
      </c>
      <c r="F6" s="93" t="s">
        <v>1570</v>
      </c>
    </row>
    <row r="7" spans="1:6" x14ac:dyDescent="0.25">
      <c r="A7" s="92" t="s">
        <v>1575</v>
      </c>
      <c r="B7" s="13" t="s">
        <v>2117</v>
      </c>
      <c r="C7" s="94">
        <v>13</v>
      </c>
      <c r="D7">
        <v>1</v>
      </c>
      <c r="E7">
        <v>1</v>
      </c>
      <c r="F7" s="93" t="s">
        <v>1576</v>
      </c>
    </row>
    <row r="8" spans="1:6" x14ac:dyDescent="0.25">
      <c r="A8" s="92" t="s">
        <v>1577</v>
      </c>
      <c r="B8" s="13" t="s">
        <v>2117</v>
      </c>
      <c r="C8" s="94">
        <v>16</v>
      </c>
      <c r="D8">
        <v>1</v>
      </c>
      <c r="E8">
        <v>1</v>
      </c>
      <c r="F8" s="93" t="s">
        <v>1576</v>
      </c>
    </row>
    <row r="9" spans="1:6" x14ac:dyDescent="0.25">
      <c r="A9" s="92" t="s">
        <v>1577</v>
      </c>
      <c r="B9" s="13" t="s">
        <v>2117</v>
      </c>
      <c r="C9" s="94">
        <v>4</v>
      </c>
      <c r="D9">
        <v>1</v>
      </c>
      <c r="E9">
        <v>1</v>
      </c>
      <c r="F9" s="93" t="s">
        <v>1576</v>
      </c>
    </row>
    <row r="10" spans="1:6" x14ac:dyDescent="0.25">
      <c r="A10" s="92" t="s">
        <v>1577</v>
      </c>
      <c r="B10" s="13" t="s">
        <v>2117</v>
      </c>
      <c r="C10" s="94">
        <v>8</v>
      </c>
      <c r="D10">
        <v>1</v>
      </c>
      <c r="E10">
        <v>1</v>
      </c>
      <c r="F10" s="93" t="s">
        <v>1576</v>
      </c>
    </row>
    <row r="11" spans="1:6" x14ac:dyDescent="0.25">
      <c r="A11" s="92" t="s">
        <v>1577</v>
      </c>
      <c r="B11" s="13" t="s">
        <v>2117</v>
      </c>
      <c r="C11" s="94">
        <v>4</v>
      </c>
      <c r="D11">
        <v>1</v>
      </c>
      <c r="E11">
        <v>1</v>
      </c>
      <c r="F11" s="93" t="s">
        <v>1576</v>
      </c>
    </row>
    <row r="12" spans="1:6" x14ac:dyDescent="0.25">
      <c r="A12" s="92" t="s">
        <v>1578</v>
      </c>
      <c r="B12" s="13" t="s">
        <v>2117</v>
      </c>
      <c r="C12" s="94">
        <v>18</v>
      </c>
      <c r="D12">
        <v>1</v>
      </c>
      <c r="E12">
        <v>1</v>
      </c>
      <c r="F12" s="93" t="s">
        <v>1570</v>
      </c>
    </row>
    <row r="13" spans="1:6" x14ac:dyDescent="0.25">
      <c r="A13" s="92" t="s">
        <v>1579</v>
      </c>
      <c r="B13" s="13" t="s">
        <v>2117</v>
      </c>
      <c r="C13" s="94">
        <v>4</v>
      </c>
      <c r="D13">
        <v>1</v>
      </c>
      <c r="E13">
        <v>1</v>
      </c>
      <c r="F13" s="93" t="s">
        <v>1570</v>
      </c>
    </row>
    <row r="14" spans="1:6" x14ac:dyDescent="0.25">
      <c r="A14" s="92" t="s">
        <v>1579</v>
      </c>
      <c r="B14" s="13" t="s">
        <v>2117</v>
      </c>
      <c r="C14" s="94">
        <v>30</v>
      </c>
      <c r="D14">
        <v>1</v>
      </c>
      <c r="E14">
        <v>1</v>
      </c>
      <c r="F14" s="93" t="s">
        <v>1570</v>
      </c>
    </row>
    <row r="15" spans="1:6" x14ac:dyDescent="0.25">
      <c r="A15" s="92" t="s">
        <v>1580</v>
      </c>
      <c r="B15" s="13" t="s">
        <v>2117</v>
      </c>
      <c r="C15" s="94">
        <v>2</v>
      </c>
      <c r="D15">
        <v>1</v>
      </c>
      <c r="E15">
        <v>1</v>
      </c>
      <c r="F15" s="93" t="s">
        <v>1576</v>
      </c>
    </row>
    <row r="16" spans="1:6" x14ac:dyDescent="0.25">
      <c r="A16" s="92" t="s">
        <v>1580</v>
      </c>
      <c r="B16" s="13" t="s">
        <v>2117</v>
      </c>
      <c r="C16" s="94">
        <v>11</v>
      </c>
      <c r="D16">
        <v>1</v>
      </c>
      <c r="E16">
        <v>1</v>
      </c>
      <c r="F16" s="93" t="s">
        <v>1576</v>
      </c>
    </row>
    <row r="17" spans="1:6" x14ac:dyDescent="0.25">
      <c r="A17" s="92" t="s">
        <v>1581</v>
      </c>
      <c r="B17" s="13" t="s">
        <v>2117</v>
      </c>
      <c r="C17" s="94">
        <v>23</v>
      </c>
      <c r="D17">
        <v>1</v>
      </c>
      <c r="E17">
        <v>1</v>
      </c>
      <c r="F17" s="93" t="s">
        <v>1570</v>
      </c>
    </row>
    <row r="18" spans="1:6" x14ac:dyDescent="0.25">
      <c r="A18" s="92" t="s">
        <v>1581</v>
      </c>
      <c r="B18" s="13" t="s">
        <v>2117</v>
      </c>
      <c r="C18" s="94">
        <v>26</v>
      </c>
      <c r="D18">
        <v>1</v>
      </c>
      <c r="E18">
        <v>1</v>
      </c>
      <c r="F18" s="93" t="s">
        <v>1570</v>
      </c>
    </row>
    <row r="19" spans="1:6" x14ac:dyDescent="0.25">
      <c r="A19" s="92" t="s">
        <v>1581</v>
      </c>
      <c r="B19" s="13" t="s">
        <v>2117</v>
      </c>
      <c r="C19" s="94">
        <v>16</v>
      </c>
      <c r="D19">
        <v>1</v>
      </c>
      <c r="E19">
        <v>1</v>
      </c>
      <c r="F19" s="93" t="s">
        <v>1570</v>
      </c>
    </row>
    <row r="20" spans="1:6" x14ac:dyDescent="0.25">
      <c r="A20" s="92" t="s">
        <v>1582</v>
      </c>
      <c r="B20" s="13" t="s">
        <v>2117</v>
      </c>
      <c r="C20" s="94">
        <v>8</v>
      </c>
      <c r="D20">
        <v>1</v>
      </c>
      <c r="E20">
        <v>1</v>
      </c>
      <c r="F20" s="93" t="s">
        <v>1573</v>
      </c>
    </row>
    <row r="21" spans="1:6" x14ac:dyDescent="0.25">
      <c r="A21" s="92" t="s">
        <v>1582</v>
      </c>
      <c r="B21" s="13" t="s">
        <v>2117</v>
      </c>
      <c r="C21" s="94">
        <v>24</v>
      </c>
      <c r="D21">
        <v>1</v>
      </c>
      <c r="E21">
        <v>1</v>
      </c>
      <c r="F21" s="93" t="s">
        <v>1573</v>
      </c>
    </row>
    <row r="22" spans="1:6" x14ac:dyDescent="0.25">
      <c r="A22" s="92" t="s">
        <v>1582</v>
      </c>
      <c r="B22" s="13" t="s">
        <v>2117</v>
      </c>
      <c r="C22" s="94">
        <v>7</v>
      </c>
      <c r="D22">
        <v>1</v>
      </c>
      <c r="E22">
        <v>1</v>
      </c>
      <c r="F22" s="93" t="s">
        <v>1573</v>
      </c>
    </row>
    <row r="23" spans="1:6" x14ac:dyDescent="0.25">
      <c r="A23" s="92" t="s">
        <v>1582</v>
      </c>
      <c r="B23" s="13" t="s">
        <v>2117</v>
      </c>
      <c r="C23" s="94">
        <v>3</v>
      </c>
      <c r="D23">
        <v>1</v>
      </c>
      <c r="E23">
        <v>1</v>
      </c>
      <c r="F23" s="93" t="s">
        <v>1573</v>
      </c>
    </row>
    <row r="24" spans="1:6" x14ac:dyDescent="0.25">
      <c r="A24" s="92" t="s">
        <v>1583</v>
      </c>
      <c r="B24" s="13" t="s">
        <v>2117</v>
      </c>
      <c r="C24" s="94">
        <v>13</v>
      </c>
      <c r="D24">
        <v>1</v>
      </c>
      <c r="E24">
        <v>1</v>
      </c>
      <c r="F24" s="93" t="s">
        <v>1570</v>
      </c>
    </row>
    <row r="25" spans="1:6" x14ac:dyDescent="0.25">
      <c r="A25" s="92" t="s">
        <v>1583</v>
      </c>
      <c r="B25" s="13" t="s">
        <v>2117</v>
      </c>
      <c r="C25" s="94">
        <v>5</v>
      </c>
      <c r="D25">
        <v>1</v>
      </c>
      <c r="E25">
        <v>1</v>
      </c>
      <c r="F25" s="93" t="s">
        <v>1570</v>
      </c>
    </row>
    <row r="26" spans="1:6" x14ac:dyDescent="0.25">
      <c r="A26" s="92" t="s">
        <v>1584</v>
      </c>
      <c r="B26" s="13" t="s">
        <v>2117</v>
      </c>
      <c r="C26" s="94">
        <v>8</v>
      </c>
      <c r="D26">
        <v>1</v>
      </c>
      <c r="E26">
        <v>1</v>
      </c>
      <c r="F26" s="93" t="s">
        <v>1570</v>
      </c>
    </row>
    <row r="27" spans="1:6" x14ac:dyDescent="0.25">
      <c r="A27" s="92" t="s">
        <v>1585</v>
      </c>
      <c r="B27" s="13" t="s">
        <v>2117</v>
      </c>
      <c r="C27" s="94">
        <v>34</v>
      </c>
      <c r="D27">
        <v>1</v>
      </c>
      <c r="E27">
        <v>1</v>
      </c>
      <c r="F27" s="93" t="s">
        <v>1570</v>
      </c>
    </row>
    <row r="28" spans="1:6" x14ac:dyDescent="0.25">
      <c r="A28" s="92" t="s">
        <v>1586</v>
      </c>
      <c r="B28" s="13" t="s">
        <v>2117</v>
      </c>
      <c r="C28" s="94">
        <v>18</v>
      </c>
      <c r="D28">
        <v>1</v>
      </c>
      <c r="E28">
        <v>1</v>
      </c>
      <c r="F28" s="93" t="s">
        <v>1570</v>
      </c>
    </row>
    <row r="29" spans="1:6" x14ac:dyDescent="0.25">
      <c r="A29" s="92" t="s">
        <v>1587</v>
      </c>
      <c r="B29" s="13" t="s">
        <v>2117</v>
      </c>
      <c r="C29" s="94">
        <v>2</v>
      </c>
      <c r="D29">
        <v>1</v>
      </c>
      <c r="E29">
        <v>1</v>
      </c>
      <c r="F29" s="93" t="s">
        <v>1570</v>
      </c>
    </row>
    <row r="30" spans="1:6" x14ac:dyDescent="0.25">
      <c r="A30" s="92" t="s">
        <v>1587</v>
      </c>
      <c r="B30" s="13" t="s">
        <v>2117</v>
      </c>
      <c r="C30" s="94">
        <v>6</v>
      </c>
      <c r="D30">
        <v>1</v>
      </c>
      <c r="E30">
        <v>1</v>
      </c>
      <c r="F30" s="93" t="s">
        <v>1570</v>
      </c>
    </row>
    <row r="31" spans="1:6" x14ac:dyDescent="0.25">
      <c r="A31" s="92" t="s">
        <v>1587</v>
      </c>
      <c r="B31" s="13" t="s">
        <v>2117</v>
      </c>
      <c r="C31" s="94">
        <v>3</v>
      </c>
      <c r="D31">
        <v>1</v>
      </c>
      <c r="E31">
        <v>1</v>
      </c>
      <c r="F31" s="93" t="s">
        <v>1570</v>
      </c>
    </row>
    <row r="32" spans="1:6" x14ac:dyDescent="0.25">
      <c r="A32" s="92" t="s">
        <v>1588</v>
      </c>
      <c r="B32" s="13" t="s">
        <v>2117</v>
      </c>
      <c r="C32" s="94">
        <v>45</v>
      </c>
      <c r="D32">
        <v>1</v>
      </c>
      <c r="E32">
        <v>1</v>
      </c>
      <c r="F32" s="93" t="s">
        <v>1570</v>
      </c>
    </row>
    <row r="33" spans="1:6" x14ac:dyDescent="0.25">
      <c r="A33" s="92" t="s">
        <v>1588</v>
      </c>
      <c r="B33" s="13" t="s">
        <v>2117</v>
      </c>
      <c r="C33" s="94">
        <v>2</v>
      </c>
      <c r="D33">
        <v>1</v>
      </c>
      <c r="E33">
        <v>1</v>
      </c>
      <c r="F33" s="93" t="s">
        <v>1570</v>
      </c>
    </row>
    <row r="34" spans="1:6" x14ac:dyDescent="0.25">
      <c r="A34" s="92" t="s">
        <v>1589</v>
      </c>
      <c r="B34" s="13" t="s">
        <v>2117</v>
      </c>
      <c r="C34" s="94">
        <v>5</v>
      </c>
      <c r="D34">
        <v>1</v>
      </c>
      <c r="E34">
        <v>1</v>
      </c>
      <c r="F34" s="93" t="s">
        <v>1570</v>
      </c>
    </row>
    <row r="35" spans="1:6" x14ac:dyDescent="0.25">
      <c r="A35" s="92" t="s">
        <v>1589</v>
      </c>
      <c r="B35" s="13" t="s">
        <v>2117</v>
      </c>
      <c r="C35" s="94">
        <v>1</v>
      </c>
      <c r="D35">
        <v>1</v>
      </c>
      <c r="E35">
        <v>1</v>
      </c>
      <c r="F35" s="93" t="s">
        <v>1570</v>
      </c>
    </row>
    <row r="36" spans="1:6" x14ac:dyDescent="0.25">
      <c r="A36" s="92" t="s">
        <v>1590</v>
      </c>
      <c r="B36" s="13" t="s">
        <v>2117</v>
      </c>
      <c r="C36" s="94">
        <v>7</v>
      </c>
      <c r="D36">
        <v>1</v>
      </c>
      <c r="E36">
        <v>1</v>
      </c>
      <c r="F36" s="93" t="s">
        <v>1570</v>
      </c>
    </row>
    <row r="37" spans="1:6" x14ac:dyDescent="0.25">
      <c r="A37" s="92" t="s">
        <v>1591</v>
      </c>
      <c r="B37" s="13" t="s">
        <v>2117</v>
      </c>
      <c r="C37" s="94">
        <v>11</v>
      </c>
      <c r="D37">
        <v>1</v>
      </c>
      <c r="E37">
        <v>1</v>
      </c>
      <c r="F37" s="93" t="s">
        <v>1570</v>
      </c>
    </row>
    <row r="38" spans="1:6" x14ac:dyDescent="0.25">
      <c r="A38" s="92" t="s">
        <v>1592</v>
      </c>
      <c r="B38" s="13" t="s">
        <v>2117</v>
      </c>
      <c r="C38" s="94">
        <v>13</v>
      </c>
      <c r="D38">
        <v>1</v>
      </c>
      <c r="E38">
        <v>1</v>
      </c>
      <c r="F38" s="93" t="s">
        <v>1570</v>
      </c>
    </row>
    <row r="39" spans="1:6" x14ac:dyDescent="0.25">
      <c r="A39" s="92" t="s">
        <v>1592</v>
      </c>
      <c r="B39" s="13" t="s">
        <v>2117</v>
      </c>
      <c r="C39" s="94">
        <v>1</v>
      </c>
      <c r="D39">
        <v>1</v>
      </c>
      <c r="E39">
        <v>1</v>
      </c>
      <c r="F39" s="93" t="s">
        <v>1570</v>
      </c>
    </row>
    <row r="40" spans="1:6" x14ac:dyDescent="0.25">
      <c r="A40" s="92" t="s">
        <v>1593</v>
      </c>
      <c r="B40" s="13" t="s">
        <v>2117</v>
      </c>
      <c r="C40" s="94">
        <v>10</v>
      </c>
      <c r="D40">
        <v>1</v>
      </c>
      <c r="E40">
        <v>1</v>
      </c>
      <c r="F40" s="93" t="s">
        <v>1570</v>
      </c>
    </row>
    <row r="41" spans="1:6" x14ac:dyDescent="0.25">
      <c r="A41" s="92" t="s">
        <v>1594</v>
      </c>
      <c r="B41" s="13" t="s">
        <v>2117</v>
      </c>
      <c r="C41" s="94">
        <v>12</v>
      </c>
      <c r="D41">
        <v>1</v>
      </c>
      <c r="E41">
        <v>1</v>
      </c>
      <c r="F41" s="93" t="s">
        <v>1570</v>
      </c>
    </row>
    <row r="42" spans="1:6" x14ac:dyDescent="0.25">
      <c r="A42" s="92" t="s">
        <v>1595</v>
      </c>
      <c r="B42" s="13" t="s">
        <v>2117</v>
      </c>
      <c r="C42" s="94">
        <v>13</v>
      </c>
      <c r="D42">
        <v>1</v>
      </c>
      <c r="E42">
        <v>1</v>
      </c>
      <c r="F42" s="93" t="s">
        <v>1570</v>
      </c>
    </row>
    <row r="43" spans="1:6" x14ac:dyDescent="0.25">
      <c r="A43" s="92" t="s">
        <v>1596</v>
      </c>
      <c r="B43" s="13" t="s">
        <v>2117</v>
      </c>
      <c r="C43" s="94">
        <v>6</v>
      </c>
      <c r="D43">
        <v>1</v>
      </c>
      <c r="E43">
        <v>1</v>
      </c>
      <c r="F43" s="93" t="s">
        <v>1570</v>
      </c>
    </row>
    <row r="44" spans="1:6" x14ac:dyDescent="0.25">
      <c r="A44" s="92" t="s">
        <v>1597</v>
      </c>
      <c r="B44" s="13" t="s">
        <v>2117</v>
      </c>
      <c r="C44" s="94">
        <v>5</v>
      </c>
      <c r="D44">
        <v>1</v>
      </c>
      <c r="E44">
        <v>1</v>
      </c>
      <c r="F44" s="93" t="s">
        <v>1570</v>
      </c>
    </row>
    <row r="45" spans="1:6" x14ac:dyDescent="0.25">
      <c r="A45" s="92" t="s">
        <v>1598</v>
      </c>
      <c r="B45" s="13" t="s">
        <v>2117</v>
      </c>
      <c r="C45" s="94">
        <v>4</v>
      </c>
      <c r="D45">
        <v>1</v>
      </c>
      <c r="E45">
        <v>1</v>
      </c>
      <c r="F45" s="93" t="s">
        <v>1570</v>
      </c>
    </row>
    <row r="46" spans="1:6" x14ac:dyDescent="0.25">
      <c r="A46" s="92" t="s">
        <v>1598</v>
      </c>
      <c r="B46" s="13" t="s">
        <v>2117</v>
      </c>
      <c r="C46" s="94">
        <v>1</v>
      </c>
      <c r="D46">
        <v>1</v>
      </c>
      <c r="E46">
        <v>1</v>
      </c>
      <c r="F46" s="93" t="s">
        <v>1570</v>
      </c>
    </row>
    <row r="47" spans="1:6" x14ac:dyDescent="0.25">
      <c r="A47" s="92" t="s">
        <v>1599</v>
      </c>
      <c r="B47" s="13" t="s">
        <v>2117</v>
      </c>
      <c r="C47" s="94">
        <v>2</v>
      </c>
      <c r="D47">
        <v>1</v>
      </c>
      <c r="E47">
        <v>1</v>
      </c>
      <c r="F47" s="93" t="s">
        <v>1570</v>
      </c>
    </row>
    <row r="48" spans="1:6" x14ac:dyDescent="0.25">
      <c r="A48" s="92" t="s">
        <v>1600</v>
      </c>
      <c r="B48" s="13" t="s">
        <v>2117</v>
      </c>
      <c r="C48" s="94">
        <v>12</v>
      </c>
      <c r="D48">
        <v>1</v>
      </c>
      <c r="E48">
        <v>1</v>
      </c>
      <c r="F48" s="93" t="s">
        <v>1570</v>
      </c>
    </row>
    <row r="49" spans="1:6" x14ac:dyDescent="0.25">
      <c r="A49" s="92" t="s">
        <v>1601</v>
      </c>
      <c r="B49" s="13" t="s">
        <v>2118</v>
      </c>
      <c r="C49" s="94">
        <v>30</v>
      </c>
      <c r="D49">
        <v>1</v>
      </c>
      <c r="E49">
        <v>1</v>
      </c>
      <c r="F49" s="93" t="s">
        <v>1570</v>
      </c>
    </row>
    <row r="50" spans="1:6" x14ac:dyDescent="0.25">
      <c r="A50" s="92" t="s">
        <v>1602</v>
      </c>
      <c r="B50" s="13" t="s">
        <v>2119</v>
      </c>
      <c r="C50" s="94">
        <v>10</v>
      </c>
      <c r="D50">
        <v>1</v>
      </c>
      <c r="E50">
        <v>1</v>
      </c>
      <c r="F50" s="93" t="s">
        <v>1570</v>
      </c>
    </row>
    <row r="51" spans="1:6" x14ac:dyDescent="0.25">
      <c r="A51" s="92" t="s">
        <v>1603</v>
      </c>
      <c r="B51" s="13" t="s">
        <v>2119</v>
      </c>
      <c r="C51" s="94">
        <v>10</v>
      </c>
      <c r="D51">
        <v>1</v>
      </c>
      <c r="E51">
        <v>1</v>
      </c>
      <c r="F51" s="93" t="s">
        <v>1570</v>
      </c>
    </row>
    <row r="52" spans="1:6" x14ac:dyDescent="0.25">
      <c r="A52" s="92" t="s">
        <v>1604</v>
      </c>
      <c r="B52" s="13" t="s">
        <v>2119</v>
      </c>
      <c r="C52" s="94">
        <v>1</v>
      </c>
      <c r="D52">
        <v>1</v>
      </c>
      <c r="E52">
        <v>1</v>
      </c>
      <c r="F52" s="93" t="s">
        <v>1570</v>
      </c>
    </row>
    <row r="53" spans="1:6" x14ac:dyDescent="0.25">
      <c r="A53" s="92" t="s">
        <v>1604</v>
      </c>
      <c r="B53" s="13" t="s">
        <v>2119</v>
      </c>
      <c r="C53" s="94">
        <v>17</v>
      </c>
      <c r="D53">
        <v>1</v>
      </c>
      <c r="E53">
        <v>1</v>
      </c>
      <c r="F53" s="93" t="s">
        <v>1570</v>
      </c>
    </row>
    <row r="54" spans="1:6" x14ac:dyDescent="0.25">
      <c r="A54" s="92" t="s">
        <v>1605</v>
      </c>
      <c r="B54" s="13" t="s">
        <v>2119</v>
      </c>
      <c r="C54" s="94">
        <v>1</v>
      </c>
      <c r="D54">
        <v>1</v>
      </c>
      <c r="E54">
        <v>1</v>
      </c>
      <c r="F54" s="93" t="s">
        <v>1570</v>
      </c>
    </row>
    <row r="55" spans="1:6" x14ac:dyDescent="0.25">
      <c r="A55" s="92" t="s">
        <v>1606</v>
      </c>
      <c r="B55" s="13" t="s">
        <v>2119</v>
      </c>
      <c r="C55" s="94">
        <v>1</v>
      </c>
      <c r="D55">
        <v>1</v>
      </c>
      <c r="E55">
        <v>1</v>
      </c>
      <c r="F55" s="93" t="s">
        <v>1570</v>
      </c>
    </row>
    <row r="56" spans="1:6" x14ac:dyDescent="0.25">
      <c r="A56" s="92" t="s">
        <v>1607</v>
      </c>
      <c r="B56" s="13" t="s">
        <v>2119</v>
      </c>
      <c r="C56" s="94">
        <v>1</v>
      </c>
      <c r="D56">
        <v>1</v>
      </c>
      <c r="E56">
        <v>1</v>
      </c>
      <c r="F56" s="93" t="s">
        <v>1570</v>
      </c>
    </row>
    <row r="57" spans="1:6" x14ac:dyDescent="0.25">
      <c r="A57" s="92" t="s">
        <v>1608</v>
      </c>
      <c r="B57" s="13" t="s">
        <v>2119</v>
      </c>
      <c r="C57" s="94">
        <v>1</v>
      </c>
      <c r="D57">
        <v>1</v>
      </c>
      <c r="E57">
        <v>1</v>
      </c>
      <c r="F57" s="93" t="s">
        <v>1570</v>
      </c>
    </row>
    <row r="58" spans="1:6" x14ac:dyDescent="0.25">
      <c r="A58" s="92" t="s">
        <v>1609</v>
      </c>
      <c r="B58" s="13" t="s">
        <v>2119</v>
      </c>
      <c r="C58" s="94">
        <v>2</v>
      </c>
      <c r="D58">
        <v>1</v>
      </c>
      <c r="E58">
        <v>1</v>
      </c>
      <c r="F58" s="93" t="s">
        <v>1570</v>
      </c>
    </row>
    <row r="59" spans="1:6" x14ac:dyDescent="0.25">
      <c r="A59" s="92" t="s">
        <v>1610</v>
      </c>
      <c r="B59" s="13" t="s">
        <v>2119</v>
      </c>
      <c r="C59" s="94">
        <v>1</v>
      </c>
      <c r="D59">
        <v>1</v>
      </c>
      <c r="E59">
        <v>1</v>
      </c>
      <c r="F59" s="93" t="s">
        <v>1570</v>
      </c>
    </row>
    <row r="60" spans="1:6" x14ac:dyDescent="0.25">
      <c r="A60" s="92" t="s">
        <v>1611</v>
      </c>
      <c r="B60" s="13" t="s">
        <v>2119</v>
      </c>
      <c r="C60" s="94">
        <v>1</v>
      </c>
      <c r="D60">
        <v>1</v>
      </c>
      <c r="E60">
        <v>1</v>
      </c>
      <c r="F60" s="93" t="s">
        <v>1570</v>
      </c>
    </row>
    <row r="61" spans="1:6" x14ac:dyDescent="0.25">
      <c r="A61" s="92" t="s">
        <v>1612</v>
      </c>
      <c r="B61" s="13" t="s">
        <v>2119</v>
      </c>
      <c r="C61" s="94">
        <v>1</v>
      </c>
      <c r="D61">
        <v>1</v>
      </c>
      <c r="E61">
        <v>1</v>
      </c>
      <c r="F61" s="93" t="s">
        <v>1570</v>
      </c>
    </row>
    <row r="62" spans="1:6" x14ac:dyDescent="0.25">
      <c r="A62" s="92" t="s">
        <v>1613</v>
      </c>
      <c r="B62" s="13" t="s">
        <v>2119</v>
      </c>
      <c r="C62" s="94">
        <v>1</v>
      </c>
      <c r="D62">
        <v>1</v>
      </c>
      <c r="E62">
        <v>1</v>
      </c>
      <c r="F62" s="93" t="s">
        <v>1570</v>
      </c>
    </row>
    <row r="63" spans="1:6" x14ac:dyDescent="0.25">
      <c r="A63" s="92" t="s">
        <v>1614</v>
      </c>
      <c r="B63" s="13" t="s">
        <v>2119</v>
      </c>
      <c r="C63" s="94">
        <v>2</v>
      </c>
      <c r="D63">
        <v>1</v>
      </c>
      <c r="E63">
        <v>1</v>
      </c>
      <c r="F63" s="93" t="s">
        <v>1570</v>
      </c>
    </row>
    <row r="64" spans="1:6" x14ac:dyDescent="0.25">
      <c r="A64" s="92" t="s">
        <v>1615</v>
      </c>
      <c r="B64" s="13" t="s">
        <v>2119</v>
      </c>
      <c r="C64" s="94">
        <v>1</v>
      </c>
      <c r="D64">
        <v>1</v>
      </c>
      <c r="E64">
        <v>1</v>
      </c>
      <c r="F64" s="93" t="s">
        <v>1570</v>
      </c>
    </row>
    <row r="65" spans="1:6" x14ac:dyDescent="0.25">
      <c r="A65" s="92" t="s">
        <v>1616</v>
      </c>
      <c r="B65" s="13" t="s">
        <v>2119</v>
      </c>
      <c r="C65" s="94">
        <v>1</v>
      </c>
      <c r="D65">
        <v>1</v>
      </c>
      <c r="E65">
        <v>1</v>
      </c>
      <c r="F65" s="93" t="s">
        <v>1570</v>
      </c>
    </row>
    <row r="66" spans="1:6" x14ac:dyDescent="0.25">
      <c r="A66" s="92" t="s">
        <v>1617</v>
      </c>
      <c r="B66" s="13" t="s">
        <v>2119</v>
      </c>
      <c r="C66" s="94">
        <v>5</v>
      </c>
      <c r="D66">
        <v>1</v>
      </c>
      <c r="E66">
        <v>1</v>
      </c>
      <c r="F66" s="93" t="s">
        <v>1618</v>
      </c>
    </row>
    <row r="67" spans="1:6" x14ac:dyDescent="0.25">
      <c r="A67" s="92" t="s">
        <v>1619</v>
      </c>
      <c r="B67" s="13" t="s">
        <v>2119</v>
      </c>
      <c r="C67" s="94">
        <v>30</v>
      </c>
      <c r="D67">
        <v>1</v>
      </c>
      <c r="E67">
        <v>1</v>
      </c>
      <c r="F67" s="93" t="s">
        <v>1570</v>
      </c>
    </row>
    <row r="68" spans="1:6" x14ac:dyDescent="0.25">
      <c r="A68" s="92" t="s">
        <v>1619</v>
      </c>
      <c r="B68" s="13" t="s">
        <v>2119</v>
      </c>
      <c r="C68" s="94">
        <v>11</v>
      </c>
      <c r="D68">
        <v>1</v>
      </c>
      <c r="E68">
        <v>1</v>
      </c>
      <c r="F68" s="93" t="s">
        <v>1570</v>
      </c>
    </row>
    <row r="69" spans="1:6" x14ac:dyDescent="0.25">
      <c r="A69" s="92" t="s">
        <v>1620</v>
      </c>
      <c r="B69" s="13" t="s">
        <v>2119</v>
      </c>
      <c r="C69" s="94">
        <v>17</v>
      </c>
      <c r="D69">
        <v>1</v>
      </c>
      <c r="E69">
        <v>1</v>
      </c>
      <c r="F69" s="93" t="s">
        <v>1570</v>
      </c>
    </row>
    <row r="70" spans="1:6" x14ac:dyDescent="0.25">
      <c r="A70" s="92" t="s">
        <v>1621</v>
      </c>
      <c r="B70" s="13" t="s">
        <v>2119</v>
      </c>
      <c r="C70" s="94">
        <v>20</v>
      </c>
      <c r="D70">
        <v>1</v>
      </c>
      <c r="E70">
        <v>1</v>
      </c>
      <c r="F70" s="93" t="s">
        <v>1570</v>
      </c>
    </row>
    <row r="71" spans="1:6" x14ac:dyDescent="0.25">
      <c r="A71" s="92" t="s">
        <v>1622</v>
      </c>
      <c r="B71" s="13" t="s">
        <v>2119</v>
      </c>
      <c r="C71" s="94">
        <v>2</v>
      </c>
      <c r="D71">
        <v>1</v>
      </c>
      <c r="E71">
        <v>1</v>
      </c>
      <c r="F71" s="93" t="s">
        <v>1570</v>
      </c>
    </row>
    <row r="72" spans="1:6" x14ac:dyDescent="0.25">
      <c r="A72" s="92" t="s">
        <v>1623</v>
      </c>
      <c r="B72" s="13" t="s">
        <v>2119</v>
      </c>
      <c r="C72" s="94">
        <v>35</v>
      </c>
      <c r="D72">
        <v>1</v>
      </c>
      <c r="E72">
        <v>1</v>
      </c>
      <c r="F72" s="93" t="s">
        <v>1624</v>
      </c>
    </row>
    <row r="73" spans="1:6" x14ac:dyDescent="0.25">
      <c r="A73" s="92" t="s">
        <v>1623</v>
      </c>
      <c r="B73" s="13" t="s">
        <v>2119</v>
      </c>
      <c r="C73" s="94">
        <v>2</v>
      </c>
      <c r="D73">
        <v>1</v>
      </c>
      <c r="E73">
        <v>1</v>
      </c>
      <c r="F73" s="93" t="s">
        <v>1624</v>
      </c>
    </row>
    <row r="74" spans="1:6" x14ac:dyDescent="0.25">
      <c r="A74" s="92" t="s">
        <v>1588</v>
      </c>
      <c r="B74" s="13" t="s">
        <v>2119</v>
      </c>
      <c r="C74" s="94">
        <v>25</v>
      </c>
      <c r="D74">
        <v>1</v>
      </c>
      <c r="E74">
        <v>1</v>
      </c>
      <c r="F74" s="93" t="s">
        <v>1570</v>
      </c>
    </row>
    <row r="75" spans="1:6" x14ac:dyDescent="0.25">
      <c r="A75" s="92" t="s">
        <v>1588</v>
      </c>
      <c r="B75" s="13" t="s">
        <v>2119</v>
      </c>
      <c r="C75" s="94">
        <v>16</v>
      </c>
      <c r="D75">
        <v>1</v>
      </c>
      <c r="E75">
        <v>1</v>
      </c>
      <c r="F75" s="93" t="s">
        <v>1570</v>
      </c>
    </row>
    <row r="76" spans="1:6" x14ac:dyDescent="0.25">
      <c r="A76" s="92" t="s">
        <v>1588</v>
      </c>
      <c r="B76" s="13" t="s">
        <v>2119</v>
      </c>
      <c r="C76" s="94">
        <v>2</v>
      </c>
      <c r="D76">
        <v>1</v>
      </c>
      <c r="E76">
        <v>1</v>
      </c>
      <c r="F76" s="93" t="s">
        <v>1570</v>
      </c>
    </row>
    <row r="77" spans="1:6" x14ac:dyDescent="0.25">
      <c r="A77" s="92" t="s">
        <v>1589</v>
      </c>
      <c r="B77" s="13" t="s">
        <v>2119</v>
      </c>
      <c r="C77" s="94">
        <v>3</v>
      </c>
      <c r="D77">
        <v>1</v>
      </c>
      <c r="E77">
        <v>1</v>
      </c>
      <c r="F77" s="93" t="s">
        <v>1570</v>
      </c>
    </row>
    <row r="78" spans="1:6" x14ac:dyDescent="0.25">
      <c r="A78" s="92" t="s">
        <v>1589</v>
      </c>
      <c r="B78" s="13" t="s">
        <v>2119</v>
      </c>
      <c r="C78" s="94">
        <v>2</v>
      </c>
      <c r="D78">
        <v>1</v>
      </c>
      <c r="E78">
        <v>1</v>
      </c>
      <c r="F78" s="93" t="s">
        <v>1570</v>
      </c>
    </row>
    <row r="79" spans="1:6" x14ac:dyDescent="0.25">
      <c r="A79" s="92" t="s">
        <v>1625</v>
      </c>
      <c r="B79" s="13" t="s">
        <v>2119</v>
      </c>
      <c r="C79" s="94">
        <v>1</v>
      </c>
      <c r="D79">
        <v>1</v>
      </c>
      <c r="E79">
        <v>1</v>
      </c>
      <c r="F79" s="93" t="s">
        <v>1570</v>
      </c>
    </row>
    <row r="80" spans="1:6" x14ac:dyDescent="0.25">
      <c r="A80" s="92" t="s">
        <v>1590</v>
      </c>
      <c r="B80" s="13" t="s">
        <v>2119</v>
      </c>
      <c r="C80" s="94">
        <v>1</v>
      </c>
      <c r="D80">
        <v>1</v>
      </c>
      <c r="E80">
        <v>1</v>
      </c>
      <c r="F80" s="93" t="s">
        <v>1570</v>
      </c>
    </row>
    <row r="81" spans="1:6" x14ac:dyDescent="0.25">
      <c r="A81" s="92" t="s">
        <v>1590</v>
      </c>
      <c r="B81" s="13" t="s">
        <v>2119</v>
      </c>
      <c r="C81" s="94">
        <v>4</v>
      </c>
      <c r="D81">
        <v>1</v>
      </c>
      <c r="E81">
        <v>1</v>
      </c>
      <c r="F81" s="93" t="s">
        <v>1570</v>
      </c>
    </row>
    <row r="82" spans="1:6" x14ac:dyDescent="0.25">
      <c r="A82" s="92" t="s">
        <v>1591</v>
      </c>
      <c r="B82" s="13" t="s">
        <v>2119</v>
      </c>
      <c r="C82" s="94">
        <v>25</v>
      </c>
      <c r="D82">
        <v>1</v>
      </c>
      <c r="E82">
        <v>1</v>
      </c>
      <c r="F82" s="93" t="s">
        <v>1570</v>
      </c>
    </row>
    <row r="83" spans="1:6" x14ac:dyDescent="0.25">
      <c r="A83" s="92" t="s">
        <v>1591</v>
      </c>
      <c r="B83" s="13" t="s">
        <v>2119</v>
      </c>
      <c r="C83" s="94">
        <v>2</v>
      </c>
      <c r="D83">
        <v>1</v>
      </c>
      <c r="E83">
        <v>1</v>
      </c>
      <c r="F83" s="93" t="s">
        <v>1570</v>
      </c>
    </row>
    <row r="84" spans="1:6" x14ac:dyDescent="0.25">
      <c r="A84" s="92" t="s">
        <v>1592</v>
      </c>
      <c r="B84" s="13" t="s">
        <v>2119</v>
      </c>
      <c r="C84" s="94">
        <v>8</v>
      </c>
      <c r="D84">
        <v>1</v>
      </c>
      <c r="E84">
        <v>1</v>
      </c>
      <c r="F84" s="93" t="s">
        <v>1570</v>
      </c>
    </row>
    <row r="85" spans="1:6" x14ac:dyDescent="0.25">
      <c r="A85" s="92" t="s">
        <v>1592</v>
      </c>
      <c r="B85" s="13" t="s">
        <v>2119</v>
      </c>
      <c r="C85" s="94">
        <v>3</v>
      </c>
      <c r="D85">
        <v>1</v>
      </c>
      <c r="E85">
        <v>1</v>
      </c>
      <c r="F85" s="93" t="s">
        <v>1570</v>
      </c>
    </row>
    <row r="86" spans="1:6" x14ac:dyDescent="0.25">
      <c r="A86" s="92" t="s">
        <v>1592</v>
      </c>
      <c r="B86" s="13" t="s">
        <v>2119</v>
      </c>
      <c r="C86" s="94">
        <v>22</v>
      </c>
      <c r="D86">
        <v>1</v>
      </c>
      <c r="E86">
        <v>1</v>
      </c>
      <c r="F86" s="93" t="s">
        <v>1570</v>
      </c>
    </row>
    <row r="87" spans="1:6" x14ac:dyDescent="0.25">
      <c r="A87" s="92" t="s">
        <v>1594</v>
      </c>
      <c r="B87" s="13" t="s">
        <v>2119</v>
      </c>
      <c r="C87" s="94">
        <v>1</v>
      </c>
      <c r="D87">
        <v>1</v>
      </c>
      <c r="E87">
        <v>1</v>
      </c>
      <c r="F87" s="93" t="s">
        <v>1570</v>
      </c>
    </row>
    <row r="88" spans="1:6" x14ac:dyDescent="0.25">
      <c r="A88" s="92" t="s">
        <v>1594</v>
      </c>
      <c r="B88" s="13" t="s">
        <v>2119</v>
      </c>
      <c r="C88" s="94">
        <v>5</v>
      </c>
      <c r="D88">
        <v>1</v>
      </c>
      <c r="E88">
        <v>1</v>
      </c>
      <c r="F88" s="93" t="s">
        <v>1570</v>
      </c>
    </row>
    <row r="89" spans="1:6" x14ac:dyDescent="0.25">
      <c r="A89" s="92" t="s">
        <v>1626</v>
      </c>
      <c r="B89" s="13" t="s">
        <v>2119</v>
      </c>
      <c r="C89" s="94">
        <v>50</v>
      </c>
      <c r="D89">
        <v>1</v>
      </c>
      <c r="E89">
        <v>1</v>
      </c>
      <c r="F89" s="93" t="s">
        <v>1570</v>
      </c>
    </row>
    <row r="90" spans="1:6" x14ac:dyDescent="0.25">
      <c r="A90" s="92" t="s">
        <v>1627</v>
      </c>
      <c r="B90" s="13" t="s">
        <v>2119</v>
      </c>
      <c r="C90" s="94">
        <v>5</v>
      </c>
      <c r="D90">
        <v>1</v>
      </c>
      <c r="E90">
        <v>1</v>
      </c>
      <c r="F90" s="93" t="s">
        <v>1570</v>
      </c>
    </row>
    <row r="91" spans="1:6" x14ac:dyDescent="0.25">
      <c r="A91" s="92" t="s">
        <v>1628</v>
      </c>
      <c r="B91" s="13" t="s">
        <v>2119</v>
      </c>
      <c r="C91" s="94">
        <v>5</v>
      </c>
      <c r="D91">
        <v>1</v>
      </c>
      <c r="E91">
        <v>1</v>
      </c>
      <c r="F91" s="93" t="s">
        <v>1570</v>
      </c>
    </row>
    <row r="92" spans="1:6" x14ac:dyDescent="0.25">
      <c r="A92" s="92" t="s">
        <v>1629</v>
      </c>
      <c r="B92" s="13" t="s">
        <v>2119</v>
      </c>
      <c r="C92" s="94">
        <v>8</v>
      </c>
      <c r="D92">
        <v>1</v>
      </c>
      <c r="E92">
        <v>1</v>
      </c>
      <c r="F92" s="93" t="s">
        <v>1570</v>
      </c>
    </row>
    <row r="93" spans="1:6" x14ac:dyDescent="0.25">
      <c r="A93" s="92" t="s">
        <v>1630</v>
      </c>
      <c r="B93" s="13" t="s">
        <v>2119</v>
      </c>
      <c r="C93" s="94">
        <v>18</v>
      </c>
      <c r="D93">
        <v>1</v>
      </c>
      <c r="E93">
        <v>1</v>
      </c>
      <c r="F93" s="93" t="s">
        <v>1570</v>
      </c>
    </row>
    <row r="94" spans="1:6" x14ac:dyDescent="0.25">
      <c r="A94" s="92" t="s">
        <v>1631</v>
      </c>
      <c r="B94" s="13" t="s">
        <v>2119</v>
      </c>
      <c r="C94" s="94">
        <v>5</v>
      </c>
      <c r="D94">
        <v>1</v>
      </c>
      <c r="E94">
        <v>1</v>
      </c>
      <c r="F94" s="93" t="s">
        <v>1570</v>
      </c>
    </row>
    <row r="95" spans="1:6" x14ac:dyDescent="0.25">
      <c r="A95" s="92" t="s">
        <v>1632</v>
      </c>
      <c r="B95" s="13" t="s">
        <v>2119</v>
      </c>
      <c r="C95" s="94">
        <v>5</v>
      </c>
      <c r="D95">
        <v>1</v>
      </c>
      <c r="E95">
        <v>1</v>
      </c>
      <c r="F95" s="93" t="s">
        <v>1570</v>
      </c>
    </row>
    <row r="96" spans="1:6" x14ac:dyDescent="0.25">
      <c r="A96" s="92" t="s">
        <v>1633</v>
      </c>
      <c r="B96" s="13" t="s">
        <v>2119</v>
      </c>
      <c r="C96" s="94">
        <v>20</v>
      </c>
      <c r="D96">
        <v>1</v>
      </c>
      <c r="E96">
        <v>1</v>
      </c>
      <c r="F96" s="93" t="s">
        <v>1570</v>
      </c>
    </row>
    <row r="97" spans="1:6" x14ac:dyDescent="0.25">
      <c r="A97" s="92" t="s">
        <v>1634</v>
      </c>
      <c r="B97" s="13" t="s">
        <v>2119</v>
      </c>
      <c r="C97" s="94">
        <v>3</v>
      </c>
      <c r="D97">
        <v>1</v>
      </c>
      <c r="E97">
        <v>1</v>
      </c>
      <c r="F97" s="93" t="s">
        <v>1570</v>
      </c>
    </row>
    <row r="98" spans="1:6" x14ac:dyDescent="0.25">
      <c r="A98" s="92" t="s">
        <v>1635</v>
      </c>
      <c r="B98" s="13" t="s">
        <v>2119</v>
      </c>
      <c r="C98" s="94">
        <v>5</v>
      </c>
      <c r="D98">
        <v>1</v>
      </c>
      <c r="E98">
        <v>1</v>
      </c>
      <c r="F98" s="93" t="s">
        <v>1570</v>
      </c>
    </row>
    <row r="99" spans="1:6" x14ac:dyDescent="0.25">
      <c r="A99" s="92" t="s">
        <v>1636</v>
      </c>
      <c r="B99" s="13" t="s">
        <v>2120</v>
      </c>
      <c r="C99" s="94">
        <v>55</v>
      </c>
      <c r="D99">
        <v>1</v>
      </c>
      <c r="E99">
        <v>1</v>
      </c>
      <c r="F99" s="93" t="s">
        <v>1576</v>
      </c>
    </row>
    <row r="100" spans="1:6" x14ac:dyDescent="0.25">
      <c r="A100" s="92" t="s">
        <v>1636</v>
      </c>
      <c r="B100" s="13" t="s">
        <v>2120</v>
      </c>
      <c r="C100" s="94">
        <v>1</v>
      </c>
      <c r="D100">
        <v>1</v>
      </c>
      <c r="E100">
        <v>1</v>
      </c>
      <c r="F100" s="93" t="s">
        <v>1576</v>
      </c>
    </row>
    <row r="101" spans="1:6" x14ac:dyDescent="0.25">
      <c r="A101" s="92" t="s">
        <v>1637</v>
      </c>
      <c r="B101" s="13" t="s">
        <v>2120</v>
      </c>
      <c r="C101" s="94">
        <v>19</v>
      </c>
      <c r="D101">
        <v>1</v>
      </c>
      <c r="E101">
        <v>1</v>
      </c>
      <c r="F101" s="93" t="s">
        <v>1573</v>
      </c>
    </row>
    <row r="102" spans="1:6" x14ac:dyDescent="0.25">
      <c r="A102" s="92" t="s">
        <v>1638</v>
      </c>
      <c r="B102" s="13" t="s">
        <v>2120</v>
      </c>
      <c r="C102" s="94">
        <v>51</v>
      </c>
      <c r="D102">
        <v>1</v>
      </c>
      <c r="E102">
        <v>1</v>
      </c>
      <c r="F102" s="93" t="s">
        <v>1573</v>
      </c>
    </row>
    <row r="103" spans="1:6" x14ac:dyDescent="0.25">
      <c r="A103" s="92" t="s">
        <v>1639</v>
      </c>
      <c r="B103" s="13" t="s">
        <v>2120</v>
      </c>
      <c r="C103" s="94">
        <v>18</v>
      </c>
      <c r="D103">
        <v>1</v>
      </c>
      <c r="E103">
        <v>1</v>
      </c>
      <c r="F103" s="93" t="s">
        <v>1570</v>
      </c>
    </row>
    <row r="104" spans="1:6" x14ac:dyDescent="0.25">
      <c r="A104" s="92" t="s">
        <v>1639</v>
      </c>
      <c r="B104" s="13" t="s">
        <v>2120</v>
      </c>
      <c r="C104" s="94">
        <v>30</v>
      </c>
      <c r="D104">
        <v>1</v>
      </c>
      <c r="E104">
        <v>1</v>
      </c>
      <c r="F104" s="93" t="s">
        <v>1570</v>
      </c>
    </row>
    <row r="105" spans="1:6" x14ac:dyDescent="0.25">
      <c r="A105" s="92" t="s">
        <v>1639</v>
      </c>
      <c r="B105" s="13" t="s">
        <v>2120</v>
      </c>
      <c r="C105" s="94">
        <v>26</v>
      </c>
      <c r="D105">
        <v>1</v>
      </c>
      <c r="E105">
        <v>1</v>
      </c>
      <c r="F105" s="93" t="s">
        <v>1570</v>
      </c>
    </row>
    <row r="106" spans="1:6" x14ac:dyDescent="0.25">
      <c r="A106" s="92" t="s">
        <v>1639</v>
      </c>
      <c r="B106" s="13" t="s">
        <v>2120</v>
      </c>
      <c r="C106" s="94">
        <v>18</v>
      </c>
      <c r="D106">
        <v>1</v>
      </c>
      <c r="E106">
        <v>1</v>
      </c>
      <c r="F106" s="93" t="s">
        <v>1570</v>
      </c>
    </row>
    <row r="107" spans="1:6" x14ac:dyDescent="0.25">
      <c r="A107" s="92" t="s">
        <v>1639</v>
      </c>
      <c r="B107" s="13" t="s">
        <v>2120</v>
      </c>
      <c r="C107" s="94">
        <v>6</v>
      </c>
      <c r="D107">
        <v>1</v>
      </c>
      <c r="E107">
        <v>1</v>
      </c>
      <c r="F107" s="93" t="s">
        <v>1570</v>
      </c>
    </row>
    <row r="108" spans="1:6" x14ac:dyDescent="0.25">
      <c r="A108" s="92" t="s">
        <v>1640</v>
      </c>
      <c r="B108" s="13" t="s">
        <v>2120</v>
      </c>
      <c r="C108" s="94">
        <v>2</v>
      </c>
      <c r="D108">
        <v>1</v>
      </c>
      <c r="E108">
        <v>1</v>
      </c>
      <c r="F108" s="93" t="s">
        <v>1573</v>
      </c>
    </row>
    <row r="109" spans="1:6" x14ac:dyDescent="0.25">
      <c r="A109" s="92" t="s">
        <v>1641</v>
      </c>
      <c r="B109" s="13" t="s">
        <v>2120</v>
      </c>
      <c r="C109" s="94">
        <v>2</v>
      </c>
      <c r="D109">
        <v>1</v>
      </c>
      <c r="E109">
        <v>1</v>
      </c>
      <c r="F109" s="93" t="s">
        <v>1573</v>
      </c>
    </row>
    <row r="110" spans="1:6" x14ac:dyDescent="0.25">
      <c r="A110" s="92" t="s">
        <v>1642</v>
      </c>
      <c r="B110" s="13" t="s">
        <v>2120</v>
      </c>
      <c r="C110" s="94">
        <v>2</v>
      </c>
      <c r="D110">
        <v>1</v>
      </c>
      <c r="E110">
        <v>1</v>
      </c>
      <c r="F110" s="93" t="s">
        <v>1570</v>
      </c>
    </row>
    <row r="111" spans="1:6" x14ac:dyDescent="0.25">
      <c r="A111" s="92" t="s">
        <v>1642</v>
      </c>
      <c r="B111" s="13" t="s">
        <v>2120</v>
      </c>
      <c r="C111" s="94">
        <v>4</v>
      </c>
      <c r="D111">
        <v>1</v>
      </c>
      <c r="E111">
        <v>1</v>
      </c>
      <c r="F111" s="93" t="s">
        <v>1570</v>
      </c>
    </row>
    <row r="112" spans="1:6" x14ac:dyDescent="0.25">
      <c r="A112" s="92" t="s">
        <v>1643</v>
      </c>
      <c r="B112" s="13" t="s">
        <v>2120</v>
      </c>
      <c r="C112" s="94">
        <v>1</v>
      </c>
      <c r="D112">
        <v>1</v>
      </c>
      <c r="E112">
        <v>1</v>
      </c>
      <c r="F112" s="93" t="s">
        <v>1624</v>
      </c>
    </row>
    <row r="113" spans="1:6" x14ac:dyDescent="0.25">
      <c r="A113" s="92" t="s">
        <v>1644</v>
      </c>
      <c r="B113" s="13" t="s">
        <v>2121</v>
      </c>
      <c r="C113" s="94">
        <v>3</v>
      </c>
      <c r="D113">
        <v>1</v>
      </c>
      <c r="E113">
        <v>1</v>
      </c>
      <c r="F113" s="93" t="s">
        <v>1570</v>
      </c>
    </row>
    <row r="114" spans="1:6" x14ac:dyDescent="0.25">
      <c r="A114" s="92" t="s">
        <v>1644</v>
      </c>
      <c r="B114" s="13" t="s">
        <v>2121</v>
      </c>
      <c r="C114" s="94">
        <v>3</v>
      </c>
      <c r="D114">
        <v>1</v>
      </c>
      <c r="E114">
        <v>1</v>
      </c>
      <c r="F114" s="93" t="s">
        <v>1570</v>
      </c>
    </row>
    <row r="115" spans="1:6" x14ac:dyDescent="0.25">
      <c r="A115" s="92" t="s">
        <v>1645</v>
      </c>
      <c r="B115" s="13" t="s">
        <v>2120</v>
      </c>
      <c r="C115" s="94">
        <v>13</v>
      </c>
      <c r="D115">
        <v>1</v>
      </c>
      <c r="E115">
        <v>1</v>
      </c>
      <c r="F115" s="93" t="s">
        <v>1570</v>
      </c>
    </row>
    <row r="116" spans="1:6" x14ac:dyDescent="0.25">
      <c r="A116" s="92" t="s">
        <v>1646</v>
      </c>
      <c r="B116" s="13" t="s">
        <v>2120</v>
      </c>
      <c r="C116" s="94">
        <v>12</v>
      </c>
      <c r="D116">
        <v>1</v>
      </c>
      <c r="E116">
        <v>1</v>
      </c>
      <c r="F116" s="93" t="s">
        <v>1570</v>
      </c>
    </row>
    <row r="117" spans="1:6" x14ac:dyDescent="0.25">
      <c r="A117" s="92" t="s">
        <v>1646</v>
      </c>
      <c r="B117" s="13" t="s">
        <v>2120</v>
      </c>
      <c r="C117" s="94">
        <v>7</v>
      </c>
      <c r="D117">
        <v>1</v>
      </c>
      <c r="E117">
        <v>1</v>
      </c>
      <c r="F117" s="93" t="s">
        <v>1570</v>
      </c>
    </row>
    <row r="118" spans="1:6" x14ac:dyDescent="0.25">
      <c r="A118" s="92" t="s">
        <v>1646</v>
      </c>
      <c r="B118" s="13" t="s">
        <v>2120</v>
      </c>
      <c r="C118" s="94">
        <v>14</v>
      </c>
      <c r="D118">
        <v>1</v>
      </c>
      <c r="E118">
        <v>1</v>
      </c>
      <c r="F118" s="93" t="s">
        <v>1570</v>
      </c>
    </row>
    <row r="119" spans="1:6" x14ac:dyDescent="0.25">
      <c r="A119" s="92" t="s">
        <v>1646</v>
      </c>
      <c r="B119" s="13" t="s">
        <v>2120</v>
      </c>
      <c r="C119" s="94">
        <v>13</v>
      </c>
      <c r="D119">
        <v>1</v>
      </c>
      <c r="E119">
        <v>1</v>
      </c>
      <c r="F119" s="93" t="s">
        <v>1570</v>
      </c>
    </row>
    <row r="120" spans="1:6" x14ac:dyDescent="0.25">
      <c r="A120" s="92" t="s">
        <v>1646</v>
      </c>
      <c r="B120" s="13" t="s">
        <v>2120</v>
      </c>
      <c r="C120" s="94">
        <v>9</v>
      </c>
      <c r="D120">
        <v>1</v>
      </c>
      <c r="E120">
        <v>1</v>
      </c>
      <c r="F120" s="93" t="s">
        <v>1570</v>
      </c>
    </row>
    <row r="121" spans="1:6" x14ac:dyDescent="0.25">
      <c r="A121" s="92" t="s">
        <v>1646</v>
      </c>
      <c r="B121" s="13" t="s">
        <v>2120</v>
      </c>
      <c r="C121" s="94">
        <v>12</v>
      </c>
      <c r="D121">
        <v>1</v>
      </c>
      <c r="E121">
        <v>1</v>
      </c>
      <c r="F121" s="93" t="s">
        <v>1570</v>
      </c>
    </row>
    <row r="122" spans="1:6" x14ac:dyDescent="0.25">
      <c r="A122" s="92" t="s">
        <v>1646</v>
      </c>
      <c r="B122" s="13" t="s">
        <v>2120</v>
      </c>
      <c r="C122" s="94">
        <v>3</v>
      </c>
      <c r="D122">
        <v>1</v>
      </c>
      <c r="E122">
        <v>1</v>
      </c>
      <c r="F122" s="93" t="s">
        <v>1570</v>
      </c>
    </row>
    <row r="123" spans="1:6" x14ac:dyDescent="0.25">
      <c r="A123" s="92" t="s">
        <v>1646</v>
      </c>
      <c r="B123" s="13" t="s">
        <v>2120</v>
      </c>
      <c r="C123" s="94">
        <v>1</v>
      </c>
      <c r="D123">
        <v>1</v>
      </c>
      <c r="E123">
        <v>1</v>
      </c>
      <c r="F123" s="93" t="s">
        <v>1570</v>
      </c>
    </row>
    <row r="124" spans="1:6" x14ac:dyDescent="0.25">
      <c r="A124" s="92" t="s">
        <v>1646</v>
      </c>
      <c r="B124" s="13" t="s">
        <v>2120</v>
      </c>
      <c r="C124" s="94">
        <v>4</v>
      </c>
      <c r="D124">
        <v>1</v>
      </c>
      <c r="E124">
        <v>1</v>
      </c>
      <c r="F124" s="93" t="s">
        <v>1570</v>
      </c>
    </row>
    <row r="125" spans="1:6" x14ac:dyDescent="0.25">
      <c r="A125" s="92" t="s">
        <v>1646</v>
      </c>
      <c r="B125" s="13" t="s">
        <v>2120</v>
      </c>
      <c r="C125" s="94">
        <v>1</v>
      </c>
      <c r="D125">
        <v>1</v>
      </c>
      <c r="E125">
        <v>1</v>
      </c>
      <c r="F125" s="93" t="s">
        <v>1570</v>
      </c>
    </row>
    <row r="126" spans="1:6" x14ac:dyDescent="0.25">
      <c r="A126" s="92" t="s">
        <v>1647</v>
      </c>
      <c r="B126" s="13" t="s">
        <v>2120</v>
      </c>
      <c r="C126" s="94">
        <v>2</v>
      </c>
      <c r="D126">
        <v>1</v>
      </c>
      <c r="E126">
        <v>1</v>
      </c>
      <c r="F126" s="93" t="s">
        <v>1570</v>
      </c>
    </row>
    <row r="127" spans="1:6" x14ac:dyDescent="0.25">
      <c r="A127" s="92" t="s">
        <v>1648</v>
      </c>
      <c r="B127" s="13" t="s">
        <v>2120</v>
      </c>
      <c r="C127" s="94">
        <v>2</v>
      </c>
      <c r="D127">
        <v>1</v>
      </c>
      <c r="E127">
        <v>1</v>
      </c>
      <c r="F127" s="93" t="s">
        <v>1573</v>
      </c>
    </row>
    <row r="128" spans="1:6" x14ac:dyDescent="0.25">
      <c r="A128" s="92" t="s">
        <v>1648</v>
      </c>
      <c r="B128" s="13" t="s">
        <v>2120</v>
      </c>
      <c r="C128" s="94">
        <v>3</v>
      </c>
      <c r="D128">
        <v>1</v>
      </c>
      <c r="E128">
        <v>1</v>
      </c>
      <c r="F128" s="93" t="s">
        <v>1573</v>
      </c>
    </row>
    <row r="129" spans="1:6" x14ac:dyDescent="0.25">
      <c r="A129" s="92" t="s">
        <v>1649</v>
      </c>
      <c r="B129" s="13" t="s">
        <v>2120</v>
      </c>
      <c r="C129" s="94">
        <v>8</v>
      </c>
      <c r="D129">
        <v>1</v>
      </c>
      <c r="E129">
        <v>1</v>
      </c>
      <c r="F129" s="93" t="s">
        <v>1570</v>
      </c>
    </row>
    <row r="130" spans="1:6" x14ac:dyDescent="0.25">
      <c r="A130" s="92" t="s">
        <v>1649</v>
      </c>
      <c r="B130" s="13" t="s">
        <v>2120</v>
      </c>
      <c r="C130" s="94">
        <v>12</v>
      </c>
      <c r="D130">
        <v>1</v>
      </c>
      <c r="E130">
        <v>1</v>
      </c>
      <c r="F130" s="93" t="s">
        <v>1570</v>
      </c>
    </row>
    <row r="131" spans="1:6" x14ac:dyDescent="0.25">
      <c r="A131" s="92" t="s">
        <v>1649</v>
      </c>
      <c r="B131" s="13" t="s">
        <v>2120</v>
      </c>
      <c r="C131" s="94">
        <v>2</v>
      </c>
      <c r="D131">
        <v>1</v>
      </c>
      <c r="E131">
        <v>1</v>
      </c>
      <c r="F131" s="93" t="s">
        <v>1570</v>
      </c>
    </row>
    <row r="132" spans="1:6" x14ac:dyDescent="0.25">
      <c r="A132" s="92" t="s">
        <v>1649</v>
      </c>
      <c r="B132" s="13" t="s">
        <v>2120</v>
      </c>
      <c r="C132" s="94">
        <v>6</v>
      </c>
      <c r="D132">
        <v>1</v>
      </c>
      <c r="E132">
        <v>1</v>
      </c>
      <c r="F132" s="93" t="s">
        <v>1570</v>
      </c>
    </row>
    <row r="133" spans="1:6" x14ac:dyDescent="0.25">
      <c r="A133" s="92" t="s">
        <v>1649</v>
      </c>
      <c r="B133" s="13" t="s">
        <v>2120</v>
      </c>
      <c r="C133" s="94">
        <v>2</v>
      </c>
      <c r="D133">
        <v>1</v>
      </c>
      <c r="E133">
        <v>1</v>
      </c>
      <c r="F133" s="93" t="s">
        <v>1570</v>
      </c>
    </row>
    <row r="134" spans="1:6" x14ac:dyDescent="0.25">
      <c r="A134" s="92" t="s">
        <v>1649</v>
      </c>
      <c r="B134" s="13" t="s">
        <v>2120</v>
      </c>
      <c r="C134" s="94">
        <v>5</v>
      </c>
      <c r="D134">
        <v>1</v>
      </c>
      <c r="E134">
        <v>1</v>
      </c>
      <c r="F134" s="93" t="s">
        <v>1570</v>
      </c>
    </row>
    <row r="135" spans="1:6" x14ac:dyDescent="0.25">
      <c r="A135" s="92" t="s">
        <v>1650</v>
      </c>
      <c r="B135" s="13" t="s">
        <v>2120</v>
      </c>
      <c r="C135" s="94">
        <v>6</v>
      </c>
      <c r="D135">
        <v>1</v>
      </c>
      <c r="E135">
        <v>1</v>
      </c>
      <c r="F135" s="93" t="s">
        <v>1573</v>
      </c>
    </row>
    <row r="136" spans="1:6" x14ac:dyDescent="0.25">
      <c r="A136" s="92" t="s">
        <v>1651</v>
      </c>
      <c r="B136" s="13" t="s">
        <v>2120</v>
      </c>
      <c r="C136" s="94">
        <v>25</v>
      </c>
      <c r="D136">
        <v>1</v>
      </c>
      <c r="E136">
        <v>1</v>
      </c>
      <c r="F136" s="93" t="s">
        <v>1573</v>
      </c>
    </row>
    <row r="137" spans="1:6" x14ac:dyDescent="0.25">
      <c r="A137" s="92" t="s">
        <v>1652</v>
      </c>
      <c r="B137" s="13" t="s">
        <v>2120</v>
      </c>
      <c r="C137" s="94">
        <v>25</v>
      </c>
      <c r="D137">
        <v>1</v>
      </c>
      <c r="E137">
        <v>1</v>
      </c>
      <c r="F137" s="93" t="s">
        <v>1573</v>
      </c>
    </row>
    <row r="138" spans="1:6" x14ac:dyDescent="0.25">
      <c r="A138" s="92" t="s">
        <v>1652</v>
      </c>
      <c r="B138" s="13" t="s">
        <v>2120</v>
      </c>
      <c r="C138" s="94">
        <v>24</v>
      </c>
      <c r="D138">
        <v>1</v>
      </c>
      <c r="E138">
        <v>1</v>
      </c>
      <c r="F138" s="93" t="s">
        <v>1573</v>
      </c>
    </row>
    <row r="139" spans="1:6" x14ac:dyDescent="0.25">
      <c r="A139" s="92" t="s">
        <v>1652</v>
      </c>
      <c r="B139" s="13" t="s">
        <v>2120</v>
      </c>
      <c r="C139" s="94">
        <v>13</v>
      </c>
      <c r="D139">
        <v>1</v>
      </c>
      <c r="E139">
        <v>1</v>
      </c>
      <c r="F139" s="93" t="s">
        <v>1573</v>
      </c>
    </row>
    <row r="140" spans="1:6" x14ac:dyDescent="0.25">
      <c r="A140" s="92" t="s">
        <v>1652</v>
      </c>
      <c r="B140" s="13" t="s">
        <v>2120</v>
      </c>
      <c r="C140" s="94">
        <v>3</v>
      </c>
      <c r="D140">
        <v>1</v>
      </c>
      <c r="E140">
        <v>1</v>
      </c>
      <c r="F140" s="93" t="s">
        <v>1573</v>
      </c>
    </row>
    <row r="141" spans="1:6" x14ac:dyDescent="0.25">
      <c r="A141" s="92" t="s">
        <v>1653</v>
      </c>
      <c r="B141" s="13" t="s">
        <v>2120</v>
      </c>
      <c r="C141" s="94">
        <v>16</v>
      </c>
      <c r="D141">
        <v>1</v>
      </c>
      <c r="E141">
        <v>1</v>
      </c>
      <c r="F141" s="93" t="s">
        <v>1576</v>
      </c>
    </row>
    <row r="142" spans="1:6" x14ac:dyDescent="0.25">
      <c r="A142" s="92" t="s">
        <v>1653</v>
      </c>
      <c r="B142" s="13" t="s">
        <v>2120</v>
      </c>
      <c r="C142" s="94">
        <v>16</v>
      </c>
      <c r="D142">
        <v>1</v>
      </c>
      <c r="E142">
        <v>1</v>
      </c>
      <c r="F142" s="93" t="s">
        <v>1576</v>
      </c>
    </row>
    <row r="143" spans="1:6" x14ac:dyDescent="0.25">
      <c r="A143" s="92" t="s">
        <v>1653</v>
      </c>
      <c r="B143" s="13" t="s">
        <v>2120</v>
      </c>
      <c r="C143" s="94">
        <v>16</v>
      </c>
      <c r="D143">
        <v>1</v>
      </c>
      <c r="E143">
        <v>1</v>
      </c>
      <c r="F143" s="93" t="s">
        <v>1576</v>
      </c>
    </row>
    <row r="144" spans="1:6" x14ac:dyDescent="0.25">
      <c r="A144" s="92" t="s">
        <v>1653</v>
      </c>
      <c r="B144" s="13" t="s">
        <v>2120</v>
      </c>
      <c r="C144" s="94">
        <v>2</v>
      </c>
      <c r="D144">
        <v>1</v>
      </c>
      <c r="E144">
        <v>1</v>
      </c>
      <c r="F144" s="93" t="s">
        <v>1576</v>
      </c>
    </row>
    <row r="145" spans="1:6" x14ac:dyDescent="0.25">
      <c r="A145" s="92" t="s">
        <v>1654</v>
      </c>
      <c r="B145" s="13" t="s">
        <v>2120</v>
      </c>
      <c r="C145" s="94">
        <v>20</v>
      </c>
      <c r="D145">
        <v>1</v>
      </c>
      <c r="E145">
        <v>1</v>
      </c>
      <c r="F145" s="93" t="s">
        <v>1576</v>
      </c>
    </row>
    <row r="146" spans="1:6" x14ac:dyDescent="0.25">
      <c r="A146" s="92" t="s">
        <v>1654</v>
      </c>
      <c r="B146" s="13" t="s">
        <v>2120</v>
      </c>
      <c r="C146" s="94">
        <v>1</v>
      </c>
      <c r="D146">
        <v>1</v>
      </c>
      <c r="E146">
        <v>1</v>
      </c>
      <c r="F146" s="93" t="s">
        <v>1576</v>
      </c>
    </row>
    <row r="147" spans="1:6" x14ac:dyDescent="0.25">
      <c r="A147" s="92" t="s">
        <v>1655</v>
      </c>
      <c r="B147" s="13" t="s">
        <v>2120</v>
      </c>
      <c r="C147" s="94">
        <v>22</v>
      </c>
      <c r="D147">
        <v>1</v>
      </c>
      <c r="E147">
        <v>1</v>
      </c>
      <c r="F147" s="93" t="s">
        <v>1573</v>
      </c>
    </row>
    <row r="148" spans="1:6" x14ac:dyDescent="0.25">
      <c r="A148" s="92" t="s">
        <v>1655</v>
      </c>
      <c r="B148" s="13" t="s">
        <v>2120</v>
      </c>
      <c r="C148" s="94">
        <v>16</v>
      </c>
      <c r="D148">
        <v>1</v>
      </c>
      <c r="E148">
        <v>1</v>
      </c>
      <c r="F148" s="93" t="s">
        <v>1573</v>
      </c>
    </row>
    <row r="149" spans="1:6" x14ac:dyDescent="0.25">
      <c r="A149" s="92" t="s">
        <v>1656</v>
      </c>
      <c r="B149" s="13" t="s">
        <v>2120</v>
      </c>
      <c r="C149" s="94">
        <v>2</v>
      </c>
      <c r="D149">
        <v>1</v>
      </c>
      <c r="E149">
        <v>1</v>
      </c>
      <c r="F149" s="93" t="s">
        <v>1570</v>
      </c>
    </row>
    <row r="150" spans="1:6" x14ac:dyDescent="0.25">
      <c r="A150" s="92" t="s">
        <v>1657</v>
      </c>
      <c r="B150" s="13" t="s">
        <v>2120</v>
      </c>
      <c r="C150" s="94">
        <v>6</v>
      </c>
      <c r="D150">
        <v>1</v>
      </c>
      <c r="E150">
        <v>1</v>
      </c>
      <c r="F150" s="93" t="s">
        <v>1570</v>
      </c>
    </row>
    <row r="151" spans="1:6" x14ac:dyDescent="0.25">
      <c r="A151" s="92" t="s">
        <v>1657</v>
      </c>
      <c r="B151" s="13" t="s">
        <v>2120</v>
      </c>
      <c r="C151" s="94">
        <v>6</v>
      </c>
      <c r="D151">
        <v>1</v>
      </c>
      <c r="E151">
        <v>1</v>
      </c>
      <c r="F151" s="93" t="s">
        <v>1570</v>
      </c>
    </row>
    <row r="152" spans="1:6" x14ac:dyDescent="0.25">
      <c r="A152" s="92" t="s">
        <v>1658</v>
      </c>
      <c r="B152" s="13" t="s">
        <v>2120</v>
      </c>
      <c r="C152" s="94">
        <v>3</v>
      </c>
      <c r="D152">
        <v>1</v>
      </c>
      <c r="E152">
        <v>1</v>
      </c>
      <c r="F152" s="93" t="s">
        <v>1570</v>
      </c>
    </row>
    <row r="153" spans="1:6" x14ac:dyDescent="0.25">
      <c r="A153" s="92" t="s">
        <v>1658</v>
      </c>
      <c r="B153" s="13" t="s">
        <v>2120</v>
      </c>
      <c r="C153" s="94">
        <v>7</v>
      </c>
      <c r="D153">
        <v>1</v>
      </c>
      <c r="E153">
        <v>1</v>
      </c>
      <c r="F153" s="93" t="s">
        <v>1570</v>
      </c>
    </row>
    <row r="154" spans="1:6" x14ac:dyDescent="0.25">
      <c r="A154" s="92" t="s">
        <v>1658</v>
      </c>
      <c r="B154" s="13" t="s">
        <v>2120</v>
      </c>
      <c r="C154" s="94">
        <v>2</v>
      </c>
      <c r="D154">
        <v>1</v>
      </c>
      <c r="E154">
        <v>1</v>
      </c>
      <c r="F154" s="93" t="s">
        <v>1570</v>
      </c>
    </row>
    <row r="155" spans="1:6" x14ac:dyDescent="0.25">
      <c r="A155" s="92" t="s">
        <v>1594</v>
      </c>
      <c r="B155" s="13" t="s">
        <v>2120</v>
      </c>
      <c r="C155" s="94">
        <v>1</v>
      </c>
      <c r="D155">
        <v>1</v>
      </c>
      <c r="E155">
        <v>1</v>
      </c>
      <c r="F155" s="93" t="s">
        <v>1659</v>
      </c>
    </row>
    <row r="156" spans="1:6" x14ac:dyDescent="0.25">
      <c r="A156" s="92" t="s">
        <v>1660</v>
      </c>
      <c r="B156" s="13" t="s">
        <v>2120</v>
      </c>
      <c r="C156" s="94">
        <v>4</v>
      </c>
      <c r="D156">
        <v>1</v>
      </c>
      <c r="E156">
        <v>1</v>
      </c>
      <c r="F156" s="93" t="s">
        <v>1659</v>
      </c>
    </row>
    <row r="157" spans="1:6" x14ac:dyDescent="0.25">
      <c r="A157" s="92" t="s">
        <v>1660</v>
      </c>
      <c r="B157" s="13" t="s">
        <v>2120</v>
      </c>
      <c r="C157" s="94">
        <v>40</v>
      </c>
      <c r="D157">
        <v>1</v>
      </c>
      <c r="E157">
        <v>1</v>
      </c>
      <c r="F157" s="93" t="s">
        <v>1659</v>
      </c>
    </row>
    <row r="158" spans="1:6" x14ac:dyDescent="0.25">
      <c r="A158" s="92" t="s">
        <v>1661</v>
      </c>
      <c r="B158" s="13" t="s">
        <v>2121</v>
      </c>
      <c r="C158" s="94">
        <v>40</v>
      </c>
      <c r="D158">
        <v>1</v>
      </c>
      <c r="E158">
        <v>1</v>
      </c>
      <c r="F158" s="93" t="s">
        <v>1570</v>
      </c>
    </row>
    <row r="159" spans="1:6" x14ac:dyDescent="0.25">
      <c r="A159" s="92" t="s">
        <v>1662</v>
      </c>
      <c r="B159" s="13" t="s">
        <v>2120</v>
      </c>
      <c r="C159" s="94">
        <v>1</v>
      </c>
      <c r="D159">
        <v>1</v>
      </c>
      <c r="E159">
        <v>1</v>
      </c>
      <c r="F159" s="93" t="s">
        <v>1570</v>
      </c>
    </row>
    <row r="160" spans="1:6" x14ac:dyDescent="0.25">
      <c r="A160" s="92" t="s">
        <v>1662</v>
      </c>
      <c r="B160" s="13" t="s">
        <v>2120</v>
      </c>
      <c r="C160" s="94">
        <v>1</v>
      </c>
      <c r="D160">
        <v>1</v>
      </c>
      <c r="E160">
        <v>1</v>
      </c>
      <c r="F160" s="93" t="s">
        <v>1570</v>
      </c>
    </row>
    <row r="161" spans="1:6" x14ac:dyDescent="0.25">
      <c r="A161" s="92" t="s">
        <v>1662</v>
      </c>
      <c r="B161" s="13" t="s">
        <v>2120</v>
      </c>
      <c r="C161" s="94">
        <v>1</v>
      </c>
      <c r="D161">
        <v>1</v>
      </c>
      <c r="E161">
        <v>1</v>
      </c>
      <c r="F161" s="93" t="s">
        <v>1570</v>
      </c>
    </row>
    <row r="162" spans="1:6" x14ac:dyDescent="0.25">
      <c r="A162" s="92" t="s">
        <v>1662</v>
      </c>
      <c r="B162" s="13" t="s">
        <v>2120</v>
      </c>
      <c r="C162" s="94">
        <v>39</v>
      </c>
      <c r="D162">
        <v>1</v>
      </c>
      <c r="E162">
        <v>1</v>
      </c>
      <c r="F162" s="93" t="s">
        <v>1570</v>
      </c>
    </row>
    <row r="163" spans="1:6" x14ac:dyDescent="0.25">
      <c r="A163" s="92" t="s">
        <v>2152</v>
      </c>
      <c r="B163" s="13" t="s">
        <v>2120</v>
      </c>
      <c r="C163" s="94">
        <v>9</v>
      </c>
      <c r="D163">
        <v>1</v>
      </c>
      <c r="E163">
        <v>1</v>
      </c>
      <c r="F163" s="93" t="s">
        <v>1570</v>
      </c>
    </row>
    <row r="164" spans="1:6" x14ac:dyDescent="0.25">
      <c r="A164" s="92" t="s">
        <v>2152</v>
      </c>
      <c r="B164" s="13" t="s">
        <v>2120</v>
      </c>
      <c r="C164" s="94">
        <v>6</v>
      </c>
      <c r="D164">
        <v>1</v>
      </c>
      <c r="E164">
        <v>1</v>
      </c>
      <c r="F164" s="93" t="s">
        <v>1570</v>
      </c>
    </row>
    <row r="165" spans="1:6" x14ac:dyDescent="0.25">
      <c r="A165" s="92" t="s">
        <v>2152</v>
      </c>
      <c r="B165" s="13" t="s">
        <v>2120</v>
      </c>
      <c r="C165" s="94">
        <v>1</v>
      </c>
      <c r="D165">
        <v>1</v>
      </c>
      <c r="E165">
        <v>1</v>
      </c>
      <c r="F165" s="93" t="s">
        <v>1570</v>
      </c>
    </row>
    <row r="166" spans="1:6" x14ac:dyDescent="0.25">
      <c r="A166" s="92" t="s">
        <v>1664</v>
      </c>
      <c r="B166" s="13" t="s">
        <v>2120</v>
      </c>
      <c r="C166" s="94">
        <v>1</v>
      </c>
      <c r="D166">
        <v>1</v>
      </c>
      <c r="E166">
        <v>1</v>
      </c>
      <c r="F166" s="93" t="s">
        <v>1570</v>
      </c>
    </row>
    <row r="167" spans="1:6" x14ac:dyDescent="0.25">
      <c r="A167" s="92" t="s">
        <v>1665</v>
      </c>
      <c r="B167" s="13" t="s">
        <v>2120</v>
      </c>
      <c r="C167" s="94">
        <v>91</v>
      </c>
      <c r="D167">
        <v>1</v>
      </c>
      <c r="E167">
        <v>1</v>
      </c>
      <c r="F167" s="93" t="s">
        <v>1570</v>
      </c>
    </row>
    <row r="168" spans="1:6" x14ac:dyDescent="0.25">
      <c r="A168" s="92" t="s">
        <v>1665</v>
      </c>
      <c r="B168" s="13" t="s">
        <v>2120</v>
      </c>
      <c r="C168" s="94">
        <v>1</v>
      </c>
      <c r="D168">
        <v>1</v>
      </c>
      <c r="E168">
        <v>1</v>
      </c>
      <c r="F168" s="93" t="s">
        <v>1570</v>
      </c>
    </row>
    <row r="169" spans="1:6" x14ac:dyDescent="0.25">
      <c r="A169" s="92" t="s">
        <v>1665</v>
      </c>
      <c r="B169" s="13" t="s">
        <v>2120</v>
      </c>
      <c r="C169" s="94">
        <v>6</v>
      </c>
      <c r="D169">
        <v>1</v>
      </c>
      <c r="E169">
        <v>1</v>
      </c>
      <c r="F169" s="93" t="s">
        <v>1570</v>
      </c>
    </row>
    <row r="170" spans="1:6" x14ac:dyDescent="0.25">
      <c r="A170" s="92" t="s">
        <v>1666</v>
      </c>
      <c r="B170" s="17" t="s">
        <v>2122</v>
      </c>
      <c r="C170" s="97">
        <v>1</v>
      </c>
      <c r="D170">
        <v>1</v>
      </c>
      <c r="E170">
        <v>1</v>
      </c>
      <c r="F170" s="96" t="s">
        <v>1570</v>
      </c>
    </row>
    <row r="171" spans="1:6" x14ac:dyDescent="0.25">
      <c r="A171" s="92" t="s">
        <v>1667</v>
      </c>
      <c r="B171" s="17" t="s">
        <v>2122</v>
      </c>
      <c r="C171" s="97">
        <v>1</v>
      </c>
      <c r="D171">
        <v>1</v>
      </c>
      <c r="E171">
        <v>1</v>
      </c>
      <c r="F171" s="96" t="s">
        <v>1570</v>
      </c>
    </row>
    <row r="172" spans="1:6" x14ac:dyDescent="0.25">
      <c r="A172" s="92" t="s">
        <v>1668</v>
      </c>
      <c r="B172" s="17" t="s">
        <v>2122</v>
      </c>
      <c r="C172" s="97">
        <v>14</v>
      </c>
      <c r="D172">
        <v>1</v>
      </c>
      <c r="E172">
        <v>1</v>
      </c>
      <c r="F172" s="96" t="s">
        <v>1570</v>
      </c>
    </row>
    <row r="173" spans="1:6" x14ac:dyDescent="0.25">
      <c r="A173" s="92" t="s">
        <v>1669</v>
      </c>
      <c r="B173" s="17" t="s">
        <v>2122</v>
      </c>
      <c r="C173" s="97">
        <v>7</v>
      </c>
      <c r="D173">
        <v>1</v>
      </c>
      <c r="E173">
        <v>1</v>
      </c>
      <c r="F173" s="96" t="s">
        <v>1570</v>
      </c>
    </row>
    <row r="174" spans="1:6" x14ac:dyDescent="0.25">
      <c r="A174" s="92" t="s">
        <v>1670</v>
      </c>
      <c r="B174" s="17" t="s">
        <v>2122</v>
      </c>
      <c r="C174" s="97">
        <v>5</v>
      </c>
      <c r="D174">
        <v>1</v>
      </c>
      <c r="E174">
        <v>1</v>
      </c>
      <c r="F174" s="96" t="s">
        <v>1570</v>
      </c>
    </row>
    <row r="175" spans="1:6" x14ac:dyDescent="0.25">
      <c r="A175" s="92" t="s">
        <v>1671</v>
      </c>
      <c r="B175" s="17" t="s">
        <v>2122</v>
      </c>
      <c r="C175" s="97">
        <v>2</v>
      </c>
      <c r="D175">
        <v>1</v>
      </c>
      <c r="E175">
        <v>1</v>
      </c>
      <c r="F175" s="96" t="s">
        <v>1570</v>
      </c>
    </row>
    <row r="176" spans="1:6" x14ac:dyDescent="0.25">
      <c r="A176" s="92" t="s">
        <v>1672</v>
      </c>
      <c r="B176" s="17" t="s">
        <v>2122</v>
      </c>
      <c r="C176" s="97">
        <v>7</v>
      </c>
      <c r="D176">
        <v>1</v>
      </c>
      <c r="E176">
        <v>1</v>
      </c>
      <c r="F176" s="96" t="s">
        <v>1570</v>
      </c>
    </row>
    <row r="177" spans="1:6" x14ac:dyDescent="0.25">
      <c r="A177" s="92" t="s">
        <v>1672</v>
      </c>
      <c r="B177" s="17" t="s">
        <v>2122</v>
      </c>
      <c r="C177" s="97">
        <v>2</v>
      </c>
      <c r="D177">
        <v>1</v>
      </c>
      <c r="E177">
        <v>1</v>
      </c>
      <c r="F177" s="96" t="s">
        <v>1570</v>
      </c>
    </row>
    <row r="178" spans="1:6" x14ac:dyDescent="0.25">
      <c r="A178" s="92" t="s">
        <v>1673</v>
      </c>
      <c r="B178" s="17" t="s">
        <v>2122</v>
      </c>
      <c r="C178" s="97">
        <v>2</v>
      </c>
      <c r="D178">
        <v>1</v>
      </c>
      <c r="E178">
        <v>1</v>
      </c>
      <c r="F178" s="96" t="s">
        <v>1570</v>
      </c>
    </row>
    <row r="179" spans="1:6" x14ac:dyDescent="0.25">
      <c r="A179" s="92" t="s">
        <v>1674</v>
      </c>
      <c r="B179" s="17" t="s">
        <v>2122</v>
      </c>
      <c r="C179" s="97">
        <v>6</v>
      </c>
      <c r="D179">
        <v>1</v>
      </c>
      <c r="E179">
        <v>1</v>
      </c>
      <c r="F179" s="96" t="s">
        <v>1570</v>
      </c>
    </row>
    <row r="180" spans="1:6" x14ac:dyDescent="0.25">
      <c r="A180" s="92" t="s">
        <v>1675</v>
      </c>
      <c r="B180" s="17" t="s">
        <v>2122</v>
      </c>
      <c r="C180" s="97">
        <v>8</v>
      </c>
      <c r="D180">
        <v>1</v>
      </c>
      <c r="E180">
        <v>1</v>
      </c>
      <c r="F180" s="96" t="s">
        <v>1570</v>
      </c>
    </row>
    <row r="181" spans="1:6" x14ac:dyDescent="0.25">
      <c r="A181" s="92" t="s">
        <v>1676</v>
      </c>
      <c r="B181" s="17" t="s">
        <v>2122</v>
      </c>
      <c r="C181" s="97">
        <v>9</v>
      </c>
      <c r="D181">
        <v>1</v>
      </c>
      <c r="E181">
        <v>1</v>
      </c>
      <c r="F181" s="96" t="s">
        <v>1570</v>
      </c>
    </row>
    <row r="182" spans="1:6" x14ac:dyDescent="0.25">
      <c r="A182" s="92" t="s">
        <v>1677</v>
      </c>
      <c r="B182" s="17" t="s">
        <v>2122</v>
      </c>
      <c r="C182" s="97">
        <v>24</v>
      </c>
      <c r="D182">
        <v>1</v>
      </c>
      <c r="E182">
        <v>1</v>
      </c>
      <c r="F182" s="96" t="s">
        <v>1570</v>
      </c>
    </row>
    <row r="183" spans="1:6" x14ac:dyDescent="0.25">
      <c r="A183" s="92" t="s">
        <v>1678</v>
      </c>
      <c r="B183" s="17" t="s">
        <v>2122</v>
      </c>
      <c r="C183" s="97">
        <v>1</v>
      </c>
      <c r="D183">
        <v>1</v>
      </c>
      <c r="E183">
        <v>1</v>
      </c>
      <c r="F183" s="96" t="s">
        <v>1570</v>
      </c>
    </row>
    <row r="184" spans="1:6" x14ac:dyDescent="0.25">
      <c r="A184" s="92" t="s">
        <v>1679</v>
      </c>
      <c r="B184" s="17" t="s">
        <v>2122</v>
      </c>
      <c r="C184" s="97">
        <v>8</v>
      </c>
      <c r="D184">
        <v>1</v>
      </c>
      <c r="E184">
        <v>1</v>
      </c>
      <c r="F184" s="96" t="s">
        <v>1570</v>
      </c>
    </row>
    <row r="185" spans="1:6" x14ac:dyDescent="0.25">
      <c r="A185" s="92" t="s">
        <v>1680</v>
      </c>
      <c r="B185" s="17" t="s">
        <v>2122</v>
      </c>
      <c r="C185" s="97">
        <v>2</v>
      </c>
      <c r="D185">
        <v>1</v>
      </c>
      <c r="E185">
        <v>1</v>
      </c>
      <c r="F185" s="96" t="s">
        <v>1570</v>
      </c>
    </row>
    <row r="186" spans="1:6" x14ac:dyDescent="0.25">
      <c r="A186" s="92" t="s">
        <v>1681</v>
      </c>
      <c r="B186" s="17" t="s">
        <v>2122</v>
      </c>
      <c r="C186" s="97">
        <v>4</v>
      </c>
      <c r="D186">
        <v>1</v>
      </c>
      <c r="E186">
        <v>1</v>
      </c>
      <c r="F186" s="96" t="s">
        <v>1570</v>
      </c>
    </row>
    <row r="187" spans="1:6" x14ac:dyDescent="0.25">
      <c r="A187" s="92" t="s">
        <v>1682</v>
      </c>
      <c r="B187" s="17" t="s">
        <v>2122</v>
      </c>
      <c r="C187" s="97">
        <v>4</v>
      </c>
      <c r="D187">
        <v>1</v>
      </c>
      <c r="E187">
        <v>1</v>
      </c>
      <c r="F187" s="96" t="s">
        <v>1570</v>
      </c>
    </row>
    <row r="188" spans="1:6" x14ac:dyDescent="0.25">
      <c r="A188" s="92" t="s">
        <v>1683</v>
      </c>
      <c r="B188" s="17" t="s">
        <v>2122</v>
      </c>
      <c r="C188" s="97">
        <v>2</v>
      </c>
      <c r="D188">
        <v>1</v>
      </c>
      <c r="E188">
        <v>1</v>
      </c>
      <c r="F188" s="96" t="s">
        <v>1570</v>
      </c>
    </row>
    <row r="189" spans="1:6" x14ac:dyDescent="0.25">
      <c r="A189" s="92" t="s">
        <v>1684</v>
      </c>
      <c r="B189" s="17" t="s">
        <v>2122</v>
      </c>
      <c r="C189" s="97">
        <v>6</v>
      </c>
      <c r="D189">
        <v>1</v>
      </c>
      <c r="E189">
        <v>1</v>
      </c>
      <c r="F189" s="96" t="s">
        <v>1570</v>
      </c>
    </row>
    <row r="190" spans="1:6" x14ac:dyDescent="0.25">
      <c r="A190" s="92" t="s">
        <v>1685</v>
      </c>
      <c r="B190" s="17" t="s">
        <v>2122</v>
      </c>
      <c r="C190" s="97">
        <v>11</v>
      </c>
      <c r="D190">
        <v>1</v>
      </c>
      <c r="E190">
        <v>1</v>
      </c>
      <c r="F190" s="96" t="s">
        <v>1570</v>
      </c>
    </row>
    <row r="191" spans="1:6" x14ac:dyDescent="0.25">
      <c r="A191" s="92" t="s">
        <v>1686</v>
      </c>
      <c r="B191" s="17" t="s">
        <v>2122</v>
      </c>
      <c r="C191" s="97">
        <v>5</v>
      </c>
      <c r="D191">
        <v>1</v>
      </c>
      <c r="E191">
        <v>1</v>
      </c>
      <c r="F191" s="96" t="s">
        <v>1570</v>
      </c>
    </row>
    <row r="192" spans="1:6" x14ac:dyDescent="0.25">
      <c r="A192" s="92" t="s">
        <v>1687</v>
      </c>
      <c r="B192" s="17" t="s">
        <v>2122</v>
      </c>
      <c r="C192" s="97">
        <v>6</v>
      </c>
      <c r="D192">
        <v>1</v>
      </c>
      <c r="E192">
        <v>1</v>
      </c>
      <c r="F192" s="96" t="s">
        <v>1570</v>
      </c>
    </row>
    <row r="193" spans="1:6" x14ac:dyDescent="0.25">
      <c r="A193" s="92" t="s">
        <v>1688</v>
      </c>
      <c r="B193" s="17" t="s">
        <v>2122</v>
      </c>
      <c r="C193" s="97">
        <v>3</v>
      </c>
      <c r="D193">
        <v>1</v>
      </c>
      <c r="E193">
        <v>1</v>
      </c>
      <c r="F193" s="96" t="s">
        <v>1570</v>
      </c>
    </row>
    <row r="194" spans="1:6" x14ac:dyDescent="0.25">
      <c r="A194" s="92" t="s">
        <v>1689</v>
      </c>
      <c r="B194" s="17" t="s">
        <v>2122</v>
      </c>
      <c r="C194" s="97">
        <v>1</v>
      </c>
      <c r="D194">
        <v>1</v>
      </c>
      <c r="E194">
        <v>1</v>
      </c>
      <c r="F194" s="96" t="s">
        <v>1570</v>
      </c>
    </row>
    <row r="195" spans="1:6" x14ac:dyDescent="0.25">
      <c r="A195" s="92" t="s">
        <v>1690</v>
      </c>
      <c r="B195" s="17" t="s">
        <v>2122</v>
      </c>
      <c r="C195" s="97">
        <v>1</v>
      </c>
      <c r="D195">
        <v>1</v>
      </c>
      <c r="E195">
        <v>1</v>
      </c>
      <c r="F195" s="96" t="s">
        <v>1570</v>
      </c>
    </row>
    <row r="196" spans="1:6" x14ac:dyDescent="0.25">
      <c r="A196" s="92" t="s">
        <v>1691</v>
      </c>
      <c r="B196" s="17" t="s">
        <v>2122</v>
      </c>
      <c r="C196" s="97">
        <v>3</v>
      </c>
      <c r="D196">
        <v>1</v>
      </c>
      <c r="E196">
        <v>1</v>
      </c>
      <c r="F196" s="96" t="s">
        <v>1570</v>
      </c>
    </row>
    <row r="197" spans="1:6" x14ac:dyDescent="0.25">
      <c r="A197" s="92" t="s">
        <v>1692</v>
      </c>
      <c r="B197" s="17" t="s">
        <v>2122</v>
      </c>
      <c r="C197" s="97">
        <v>3</v>
      </c>
      <c r="D197">
        <v>1</v>
      </c>
      <c r="E197">
        <v>1</v>
      </c>
      <c r="F197" s="96" t="s">
        <v>1570</v>
      </c>
    </row>
    <row r="198" spans="1:6" x14ac:dyDescent="0.25">
      <c r="A198" s="92" t="s">
        <v>1693</v>
      </c>
      <c r="B198" s="17" t="s">
        <v>2122</v>
      </c>
      <c r="C198" s="97">
        <v>4</v>
      </c>
      <c r="D198">
        <v>1</v>
      </c>
      <c r="E198">
        <v>1</v>
      </c>
      <c r="F198" s="96" t="s">
        <v>1570</v>
      </c>
    </row>
    <row r="199" spans="1:6" x14ac:dyDescent="0.25">
      <c r="A199" s="92" t="s">
        <v>1694</v>
      </c>
      <c r="B199" s="17" t="s">
        <v>2122</v>
      </c>
      <c r="C199" s="97">
        <v>3</v>
      </c>
      <c r="D199">
        <v>1</v>
      </c>
      <c r="E199">
        <v>1</v>
      </c>
      <c r="F199" s="96" t="s">
        <v>1570</v>
      </c>
    </row>
    <row r="200" spans="1:6" x14ac:dyDescent="0.25">
      <c r="A200" s="92" t="s">
        <v>1695</v>
      </c>
      <c r="B200" s="17" t="s">
        <v>2122</v>
      </c>
      <c r="C200" s="97">
        <v>4</v>
      </c>
      <c r="D200">
        <v>1</v>
      </c>
      <c r="E200">
        <v>1</v>
      </c>
      <c r="F200" s="96" t="s">
        <v>1570</v>
      </c>
    </row>
    <row r="201" spans="1:6" x14ac:dyDescent="0.25">
      <c r="A201" s="92" t="s">
        <v>1696</v>
      </c>
      <c r="B201" s="17" t="s">
        <v>2122</v>
      </c>
      <c r="C201" s="97">
        <v>4</v>
      </c>
      <c r="D201">
        <v>1</v>
      </c>
      <c r="E201">
        <v>1</v>
      </c>
      <c r="F201" s="96" t="s">
        <v>1570</v>
      </c>
    </row>
    <row r="202" spans="1:6" x14ac:dyDescent="0.25">
      <c r="A202" s="92" t="s">
        <v>1697</v>
      </c>
      <c r="B202" s="17" t="s">
        <v>2122</v>
      </c>
      <c r="C202" s="97">
        <v>1</v>
      </c>
      <c r="D202">
        <v>1</v>
      </c>
      <c r="E202">
        <v>1</v>
      </c>
      <c r="F202" s="96" t="s">
        <v>1570</v>
      </c>
    </row>
    <row r="203" spans="1:6" x14ac:dyDescent="0.25">
      <c r="A203" s="92" t="s">
        <v>1698</v>
      </c>
      <c r="B203" s="17" t="s">
        <v>2122</v>
      </c>
      <c r="C203" s="97">
        <v>4</v>
      </c>
      <c r="D203">
        <v>1</v>
      </c>
      <c r="E203">
        <v>1</v>
      </c>
      <c r="F203" s="96" t="s">
        <v>1570</v>
      </c>
    </row>
    <row r="204" spans="1:6" x14ac:dyDescent="0.25">
      <c r="A204" s="92" t="s">
        <v>1699</v>
      </c>
      <c r="B204" s="17" t="s">
        <v>2122</v>
      </c>
      <c r="C204" s="97">
        <v>4</v>
      </c>
      <c r="D204">
        <v>1</v>
      </c>
      <c r="E204">
        <v>1</v>
      </c>
      <c r="F204" s="96" t="s">
        <v>1570</v>
      </c>
    </row>
    <row r="205" spans="1:6" x14ac:dyDescent="0.25">
      <c r="A205" s="92" t="s">
        <v>1700</v>
      </c>
      <c r="B205" s="17" t="s">
        <v>2122</v>
      </c>
      <c r="C205" s="97">
        <v>3</v>
      </c>
      <c r="D205">
        <v>1</v>
      </c>
      <c r="E205">
        <v>1</v>
      </c>
      <c r="F205" s="96" t="s">
        <v>1570</v>
      </c>
    </row>
    <row r="206" spans="1:6" x14ac:dyDescent="0.25">
      <c r="A206" s="92" t="s">
        <v>1701</v>
      </c>
      <c r="B206" s="17" t="s">
        <v>2122</v>
      </c>
      <c r="C206" s="97">
        <v>22</v>
      </c>
      <c r="D206">
        <v>1</v>
      </c>
      <c r="E206">
        <v>1</v>
      </c>
      <c r="F206" s="96" t="s">
        <v>1570</v>
      </c>
    </row>
    <row r="207" spans="1:6" x14ac:dyDescent="0.25">
      <c r="A207" s="92" t="s">
        <v>1702</v>
      </c>
      <c r="B207" s="17" t="s">
        <v>2122</v>
      </c>
      <c r="C207" s="97">
        <v>1</v>
      </c>
      <c r="D207">
        <v>1</v>
      </c>
      <c r="E207">
        <v>1</v>
      </c>
      <c r="F207" s="96" t="s">
        <v>1570</v>
      </c>
    </row>
    <row r="208" spans="1:6" x14ac:dyDescent="0.25">
      <c r="A208" s="92" t="s">
        <v>1703</v>
      </c>
      <c r="B208" s="17" t="s">
        <v>2122</v>
      </c>
      <c r="C208" s="97">
        <v>1</v>
      </c>
      <c r="D208">
        <v>1</v>
      </c>
      <c r="E208">
        <v>1</v>
      </c>
      <c r="F208" s="96" t="s">
        <v>1570</v>
      </c>
    </row>
    <row r="209" spans="1:6" x14ac:dyDescent="0.25">
      <c r="A209" s="92" t="s">
        <v>1704</v>
      </c>
      <c r="B209" s="17" t="s">
        <v>2122</v>
      </c>
      <c r="C209" s="97">
        <v>3</v>
      </c>
      <c r="D209">
        <v>1</v>
      </c>
      <c r="E209">
        <v>1</v>
      </c>
      <c r="F209" s="96" t="s">
        <v>1570</v>
      </c>
    </row>
    <row r="210" spans="1:6" x14ac:dyDescent="0.25">
      <c r="A210" s="92" t="s">
        <v>1705</v>
      </c>
      <c r="B210" s="17" t="s">
        <v>2122</v>
      </c>
      <c r="C210" s="97">
        <v>12</v>
      </c>
      <c r="D210">
        <v>1</v>
      </c>
      <c r="E210">
        <v>1</v>
      </c>
      <c r="F210" s="96" t="s">
        <v>1659</v>
      </c>
    </row>
    <row r="211" spans="1:6" x14ac:dyDescent="0.25">
      <c r="A211" s="92" t="s">
        <v>1706</v>
      </c>
      <c r="B211" s="17" t="s">
        <v>2122</v>
      </c>
      <c r="C211" s="97">
        <v>20</v>
      </c>
      <c r="D211">
        <v>1</v>
      </c>
      <c r="E211">
        <v>1</v>
      </c>
      <c r="F211" s="96" t="s">
        <v>1570</v>
      </c>
    </row>
    <row r="212" spans="1:6" x14ac:dyDescent="0.25">
      <c r="A212" s="92" t="s">
        <v>1707</v>
      </c>
      <c r="B212" s="17" t="s">
        <v>2122</v>
      </c>
      <c r="C212" s="97">
        <v>3</v>
      </c>
      <c r="D212">
        <v>1</v>
      </c>
      <c r="E212">
        <v>1</v>
      </c>
      <c r="F212" s="96" t="s">
        <v>1570</v>
      </c>
    </row>
    <row r="213" spans="1:6" x14ac:dyDescent="0.25">
      <c r="A213" s="92" t="s">
        <v>1708</v>
      </c>
      <c r="B213" s="17" t="s">
        <v>2122</v>
      </c>
      <c r="C213" s="97">
        <v>3</v>
      </c>
      <c r="D213">
        <v>1</v>
      </c>
      <c r="E213">
        <v>1</v>
      </c>
      <c r="F213" s="96" t="s">
        <v>1570</v>
      </c>
    </row>
    <row r="214" spans="1:6" x14ac:dyDescent="0.25">
      <c r="A214" s="92" t="s">
        <v>1709</v>
      </c>
      <c r="B214" s="17" t="s">
        <v>2122</v>
      </c>
      <c r="C214" s="97">
        <v>4</v>
      </c>
      <c r="D214">
        <v>1</v>
      </c>
      <c r="E214">
        <v>1</v>
      </c>
      <c r="F214" s="96" t="s">
        <v>1570</v>
      </c>
    </row>
    <row r="215" spans="1:6" x14ac:dyDescent="0.25">
      <c r="A215" s="92" t="s">
        <v>1710</v>
      </c>
      <c r="B215" s="17" t="s">
        <v>2122</v>
      </c>
      <c r="C215" s="97">
        <v>14</v>
      </c>
      <c r="D215">
        <v>1</v>
      </c>
      <c r="E215">
        <v>1</v>
      </c>
      <c r="F215" s="96" t="s">
        <v>1570</v>
      </c>
    </row>
    <row r="216" spans="1:6" x14ac:dyDescent="0.25">
      <c r="A216" s="92" t="s">
        <v>1711</v>
      </c>
      <c r="B216" s="17" t="s">
        <v>2122</v>
      </c>
      <c r="C216" s="97">
        <v>2</v>
      </c>
      <c r="D216">
        <v>1</v>
      </c>
      <c r="E216">
        <v>1</v>
      </c>
      <c r="F216" s="96" t="s">
        <v>1570</v>
      </c>
    </row>
    <row r="217" spans="1:6" x14ac:dyDescent="0.25">
      <c r="A217" s="92" t="s">
        <v>1712</v>
      </c>
      <c r="B217" s="17" t="s">
        <v>2122</v>
      </c>
      <c r="C217" s="97">
        <v>2</v>
      </c>
      <c r="D217">
        <v>1</v>
      </c>
      <c r="E217">
        <v>1</v>
      </c>
      <c r="F217" s="96" t="s">
        <v>1570</v>
      </c>
    </row>
    <row r="218" spans="1:6" x14ac:dyDescent="0.25">
      <c r="A218" s="92" t="s">
        <v>1713</v>
      </c>
      <c r="B218" s="17" t="s">
        <v>2122</v>
      </c>
      <c r="C218" s="97">
        <v>4</v>
      </c>
      <c r="D218">
        <v>1</v>
      </c>
      <c r="E218">
        <v>1</v>
      </c>
      <c r="F218" s="96" t="s">
        <v>1570</v>
      </c>
    </row>
    <row r="219" spans="1:6" x14ac:dyDescent="0.25">
      <c r="A219" s="92" t="s">
        <v>1714</v>
      </c>
      <c r="B219" s="17" t="s">
        <v>2122</v>
      </c>
      <c r="C219" s="97">
        <v>4</v>
      </c>
      <c r="D219">
        <v>1</v>
      </c>
      <c r="E219">
        <v>1</v>
      </c>
      <c r="F219" s="96" t="s">
        <v>1570</v>
      </c>
    </row>
    <row r="220" spans="1:6" x14ac:dyDescent="0.25">
      <c r="A220" s="92" t="s">
        <v>1715</v>
      </c>
      <c r="B220" s="17" t="s">
        <v>2122</v>
      </c>
      <c r="C220" s="97">
        <v>3</v>
      </c>
      <c r="D220">
        <v>1</v>
      </c>
      <c r="E220">
        <v>1</v>
      </c>
      <c r="F220" s="96" t="s">
        <v>1570</v>
      </c>
    </row>
    <row r="221" spans="1:6" x14ac:dyDescent="0.25">
      <c r="A221" s="92" t="s">
        <v>1716</v>
      </c>
      <c r="B221" s="17" t="s">
        <v>2122</v>
      </c>
      <c r="C221" s="97">
        <v>4</v>
      </c>
      <c r="D221">
        <v>1</v>
      </c>
      <c r="E221">
        <v>1</v>
      </c>
      <c r="F221" s="96" t="s">
        <v>1570</v>
      </c>
    </row>
    <row r="222" spans="1:6" x14ac:dyDescent="0.25">
      <c r="A222" s="92" t="s">
        <v>1717</v>
      </c>
      <c r="B222" s="17" t="s">
        <v>2122</v>
      </c>
      <c r="C222" s="97">
        <v>4</v>
      </c>
      <c r="D222">
        <v>1</v>
      </c>
      <c r="E222">
        <v>1</v>
      </c>
      <c r="F222" s="96" t="s">
        <v>1570</v>
      </c>
    </row>
    <row r="223" spans="1:6" x14ac:dyDescent="0.25">
      <c r="A223" s="92" t="s">
        <v>1718</v>
      </c>
      <c r="B223" s="17" t="s">
        <v>2122</v>
      </c>
      <c r="C223" s="97">
        <v>4</v>
      </c>
      <c r="D223">
        <v>1</v>
      </c>
      <c r="E223">
        <v>1</v>
      </c>
      <c r="F223" s="96" t="s">
        <v>1659</v>
      </c>
    </row>
    <row r="224" spans="1:6" x14ac:dyDescent="0.25">
      <c r="A224" s="92" t="s">
        <v>1719</v>
      </c>
      <c r="B224" s="17" t="s">
        <v>2122</v>
      </c>
      <c r="C224" s="97">
        <v>1</v>
      </c>
      <c r="D224">
        <v>1</v>
      </c>
      <c r="E224">
        <v>1</v>
      </c>
      <c r="F224" s="96" t="s">
        <v>1659</v>
      </c>
    </row>
    <row r="225" spans="1:6" x14ac:dyDescent="0.25">
      <c r="A225" s="92" t="s">
        <v>1720</v>
      </c>
      <c r="B225" s="17" t="s">
        <v>2122</v>
      </c>
      <c r="C225" s="97">
        <v>1</v>
      </c>
      <c r="D225">
        <v>1</v>
      </c>
      <c r="E225">
        <v>1</v>
      </c>
      <c r="F225" s="96" t="s">
        <v>1570</v>
      </c>
    </row>
    <row r="226" spans="1:6" x14ac:dyDescent="0.25">
      <c r="A226" s="92" t="s">
        <v>1721</v>
      </c>
      <c r="B226" s="17" t="s">
        <v>2122</v>
      </c>
      <c r="C226" s="97">
        <v>1</v>
      </c>
      <c r="D226">
        <v>1</v>
      </c>
      <c r="E226">
        <v>1</v>
      </c>
      <c r="F226" s="96" t="s">
        <v>1570</v>
      </c>
    </row>
    <row r="227" spans="1:6" x14ac:dyDescent="0.25">
      <c r="A227" s="92" t="s">
        <v>1722</v>
      </c>
      <c r="B227" s="17" t="s">
        <v>2122</v>
      </c>
      <c r="C227" s="97">
        <v>1</v>
      </c>
      <c r="D227">
        <v>1</v>
      </c>
      <c r="E227">
        <v>1</v>
      </c>
      <c r="F227" s="96" t="s">
        <v>1570</v>
      </c>
    </row>
    <row r="228" spans="1:6" x14ac:dyDescent="0.25">
      <c r="A228" s="92" t="s">
        <v>1723</v>
      </c>
      <c r="B228" s="98" t="s">
        <v>2123</v>
      </c>
      <c r="C228" s="95">
        <v>2</v>
      </c>
      <c r="D228">
        <v>1</v>
      </c>
      <c r="E228">
        <v>1</v>
      </c>
      <c r="F228" s="99" t="s">
        <v>1570</v>
      </c>
    </row>
    <row r="229" spans="1:6" x14ac:dyDescent="0.25">
      <c r="A229" s="92" t="s">
        <v>1724</v>
      </c>
      <c r="B229" s="98" t="s">
        <v>2123</v>
      </c>
      <c r="C229" s="95">
        <v>2</v>
      </c>
      <c r="D229">
        <v>1</v>
      </c>
      <c r="E229">
        <v>1</v>
      </c>
      <c r="F229" s="99" t="s">
        <v>1570</v>
      </c>
    </row>
    <row r="230" spans="1:6" x14ac:dyDescent="0.25">
      <c r="A230" s="92" t="s">
        <v>1725</v>
      </c>
      <c r="B230" s="98" t="s">
        <v>2123</v>
      </c>
      <c r="C230" s="95">
        <v>3</v>
      </c>
      <c r="D230">
        <v>1</v>
      </c>
      <c r="E230">
        <v>1</v>
      </c>
      <c r="F230" s="99" t="s">
        <v>1570</v>
      </c>
    </row>
    <row r="231" spans="1:6" x14ac:dyDescent="0.25">
      <c r="A231" s="92" t="s">
        <v>1726</v>
      </c>
      <c r="B231" s="98" t="s">
        <v>2123</v>
      </c>
      <c r="C231" s="95">
        <v>1</v>
      </c>
      <c r="D231">
        <v>1</v>
      </c>
      <c r="E231">
        <v>1</v>
      </c>
      <c r="F231" s="99" t="s">
        <v>1570</v>
      </c>
    </row>
    <row r="232" spans="1:6" x14ac:dyDescent="0.25">
      <c r="A232" s="92" t="s">
        <v>1727</v>
      </c>
      <c r="B232" s="98" t="s">
        <v>2123</v>
      </c>
      <c r="C232" s="95">
        <v>3</v>
      </c>
      <c r="D232">
        <v>1</v>
      </c>
      <c r="E232">
        <v>1</v>
      </c>
      <c r="F232" s="99" t="s">
        <v>1570</v>
      </c>
    </row>
    <row r="233" spans="1:6" x14ac:dyDescent="0.25">
      <c r="A233" s="92" t="s">
        <v>1728</v>
      </c>
      <c r="B233" s="98" t="s">
        <v>2123</v>
      </c>
      <c r="C233" s="95">
        <v>2</v>
      </c>
      <c r="D233">
        <v>1</v>
      </c>
      <c r="E233">
        <v>1</v>
      </c>
      <c r="F233" s="99" t="s">
        <v>1570</v>
      </c>
    </row>
    <row r="234" spans="1:6" x14ac:dyDescent="0.25">
      <c r="A234" s="92" t="s">
        <v>1729</v>
      </c>
      <c r="B234" s="98" t="s">
        <v>2123</v>
      </c>
      <c r="C234" s="95">
        <v>6</v>
      </c>
      <c r="D234">
        <v>1</v>
      </c>
      <c r="E234">
        <v>1</v>
      </c>
      <c r="F234" s="99" t="s">
        <v>1570</v>
      </c>
    </row>
    <row r="235" spans="1:6" x14ac:dyDescent="0.25">
      <c r="A235" s="92" t="s">
        <v>1730</v>
      </c>
      <c r="B235" s="98" t="s">
        <v>2123</v>
      </c>
      <c r="C235" s="95">
        <v>4</v>
      </c>
      <c r="D235">
        <v>1</v>
      </c>
      <c r="E235">
        <v>1</v>
      </c>
      <c r="F235" s="99" t="s">
        <v>1570</v>
      </c>
    </row>
    <row r="236" spans="1:6" x14ac:dyDescent="0.25">
      <c r="A236" s="92" t="s">
        <v>1731</v>
      </c>
      <c r="B236" s="98" t="s">
        <v>2123</v>
      </c>
      <c r="C236" s="95">
        <v>1</v>
      </c>
      <c r="D236">
        <v>1</v>
      </c>
      <c r="E236">
        <v>1</v>
      </c>
      <c r="F236" s="99" t="s">
        <v>1570</v>
      </c>
    </row>
    <row r="237" spans="1:6" x14ac:dyDescent="0.25">
      <c r="A237" s="92" t="s">
        <v>1732</v>
      </c>
      <c r="B237" s="98" t="s">
        <v>2123</v>
      </c>
      <c r="C237" s="95">
        <v>1</v>
      </c>
      <c r="D237">
        <v>1</v>
      </c>
      <c r="E237">
        <v>1</v>
      </c>
      <c r="F237" s="99" t="s">
        <v>1570</v>
      </c>
    </row>
    <row r="238" spans="1:6" x14ac:dyDescent="0.25">
      <c r="A238" s="92" t="s">
        <v>1733</v>
      </c>
      <c r="B238" s="98" t="s">
        <v>2123</v>
      </c>
      <c r="C238" s="95">
        <v>1</v>
      </c>
      <c r="D238">
        <v>1</v>
      </c>
      <c r="E238">
        <v>1</v>
      </c>
      <c r="F238" s="99" t="s">
        <v>1570</v>
      </c>
    </row>
    <row r="239" spans="1:6" x14ac:dyDescent="0.25">
      <c r="A239" s="92" t="s">
        <v>1734</v>
      </c>
      <c r="B239" s="98" t="s">
        <v>2123</v>
      </c>
      <c r="C239" s="95">
        <v>2</v>
      </c>
      <c r="D239">
        <v>1</v>
      </c>
      <c r="E239">
        <v>1</v>
      </c>
      <c r="F239" s="99" t="s">
        <v>1570</v>
      </c>
    </row>
    <row r="240" spans="1:6" x14ac:dyDescent="0.25">
      <c r="A240" s="92" t="s">
        <v>1735</v>
      </c>
      <c r="B240" s="98" t="s">
        <v>2123</v>
      </c>
      <c r="C240" s="95">
        <v>1</v>
      </c>
      <c r="D240">
        <v>1</v>
      </c>
      <c r="E240">
        <v>1</v>
      </c>
      <c r="F240" s="99" t="s">
        <v>1570</v>
      </c>
    </row>
    <row r="241" spans="1:6" x14ac:dyDescent="0.25">
      <c r="A241" s="92" t="s">
        <v>1736</v>
      </c>
      <c r="B241" s="98" t="s">
        <v>2123</v>
      </c>
      <c r="C241" s="95">
        <v>1</v>
      </c>
      <c r="D241">
        <v>1</v>
      </c>
      <c r="E241">
        <v>1</v>
      </c>
      <c r="F241" s="99" t="s">
        <v>1570</v>
      </c>
    </row>
    <row r="242" spans="1:6" x14ac:dyDescent="0.25">
      <c r="A242" s="92" t="s">
        <v>1737</v>
      </c>
      <c r="B242" s="98" t="s">
        <v>2123</v>
      </c>
      <c r="C242" s="95">
        <v>1</v>
      </c>
      <c r="D242">
        <v>1</v>
      </c>
      <c r="E242">
        <v>1</v>
      </c>
      <c r="F242" s="99" t="s">
        <v>1570</v>
      </c>
    </row>
    <row r="243" spans="1:6" x14ac:dyDescent="0.25">
      <c r="A243" s="92" t="s">
        <v>1738</v>
      </c>
      <c r="B243" s="98" t="s">
        <v>2123</v>
      </c>
      <c r="C243" s="95">
        <v>2</v>
      </c>
      <c r="D243">
        <v>1</v>
      </c>
      <c r="E243">
        <v>1</v>
      </c>
      <c r="F243" s="99" t="s">
        <v>1570</v>
      </c>
    </row>
    <row r="244" spans="1:6" x14ac:dyDescent="0.25">
      <c r="A244" s="92" t="s">
        <v>1739</v>
      </c>
      <c r="B244" s="98" t="s">
        <v>2123</v>
      </c>
      <c r="C244" s="95">
        <v>7</v>
      </c>
      <c r="D244">
        <v>1</v>
      </c>
      <c r="E244">
        <v>1</v>
      </c>
      <c r="F244" s="99" t="s">
        <v>1570</v>
      </c>
    </row>
    <row r="245" spans="1:6" x14ac:dyDescent="0.25">
      <c r="A245" s="92" t="s">
        <v>1592</v>
      </c>
      <c r="B245" s="98" t="s">
        <v>2123</v>
      </c>
      <c r="C245" s="95">
        <v>1</v>
      </c>
      <c r="D245">
        <v>1</v>
      </c>
      <c r="E245">
        <v>1</v>
      </c>
      <c r="F245" s="99" t="s">
        <v>1570</v>
      </c>
    </row>
    <row r="246" spans="1:6" x14ac:dyDescent="0.25">
      <c r="A246" s="92" t="s">
        <v>1594</v>
      </c>
      <c r="B246" s="98" t="s">
        <v>2123</v>
      </c>
      <c r="C246" s="95">
        <v>2</v>
      </c>
      <c r="D246">
        <v>1</v>
      </c>
      <c r="E246">
        <v>1</v>
      </c>
      <c r="F246" s="99" t="s">
        <v>1570</v>
      </c>
    </row>
    <row r="247" spans="1:6" x14ac:dyDescent="0.25">
      <c r="A247" s="92" t="s">
        <v>1626</v>
      </c>
      <c r="B247" s="98" t="s">
        <v>2123</v>
      </c>
      <c r="C247" s="95">
        <v>8</v>
      </c>
      <c r="D247">
        <v>1</v>
      </c>
      <c r="E247">
        <v>1</v>
      </c>
      <c r="F247" s="99" t="s">
        <v>1570</v>
      </c>
    </row>
    <row r="248" spans="1:6" x14ac:dyDescent="0.25">
      <c r="A248" s="92" t="s">
        <v>1600</v>
      </c>
      <c r="B248" s="98" t="s">
        <v>2123</v>
      </c>
      <c r="C248" s="95">
        <v>1</v>
      </c>
      <c r="D248">
        <v>1</v>
      </c>
      <c r="E248">
        <v>1</v>
      </c>
      <c r="F248" s="99" t="s">
        <v>1570</v>
      </c>
    </row>
    <row r="249" spans="1:6" x14ac:dyDescent="0.25">
      <c r="A249" s="92" t="s">
        <v>1737</v>
      </c>
      <c r="B249" s="98" t="s">
        <v>2123</v>
      </c>
      <c r="C249" s="95">
        <v>2</v>
      </c>
      <c r="D249">
        <v>1</v>
      </c>
      <c r="E249">
        <v>1</v>
      </c>
      <c r="F249" s="99" t="s">
        <v>1570</v>
      </c>
    </row>
    <row r="250" spans="1:6" x14ac:dyDescent="0.25">
      <c r="A250" s="92" t="s">
        <v>1610</v>
      </c>
      <c r="B250" s="98" t="s">
        <v>2123</v>
      </c>
      <c r="C250" s="95">
        <v>1</v>
      </c>
      <c r="D250">
        <v>1</v>
      </c>
      <c r="E250">
        <v>1</v>
      </c>
      <c r="F250" s="99" t="s">
        <v>1570</v>
      </c>
    </row>
    <row r="251" spans="1:6" x14ac:dyDescent="0.25">
      <c r="A251" s="92" t="s">
        <v>1740</v>
      </c>
      <c r="B251" s="98" t="s">
        <v>2123</v>
      </c>
      <c r="C251" s="95">
        <v>1</v>
      </c>
      <c r="D251">
        <v>1</v>
      </c>
      <c r="E251">
        <v>1</v>
      </c>
      <c r="F251" s="99" t="s">
        <v>1570</v>
      </c>
    </row>
    <row r="252" spans="1:6" x14ac:dyDescent="0.25">
      <c r="A252" s="92" t="s">
        <v>1677</v>
      </c>
      <c r="B252" s="98" t="s">
        <v>2124</v>
      </c>
      <c r="C252" s="95">
        <v>1</v>
      </c>
      <c r="D252">
        <v>1</v>
      </c>
      <c r="E252">
        <v>1</v>
      </c>
      <c r="F252" s="99" t="s">
        <v>1570</v>
      </c>
    </row>
    <row r="253" spans="1:6" x14ac:dyDescent="0.25">
      <c r="A253" s="92" t="s">
        <v>1689</v>
      </c>
      <c r="B253" s="98" t="s">
        <v>2124</v>
      </c>
      <c r="C253" s="95">
        <v>1</v>
      </c>
      <c r="D253">
        <v>1</v>
      </c>
      <c r="E253">
        <v>1</v>
      </c>
      <c r="F253" s="99" t="s">
        <v>1618</v>
      </c>
    </row>
    <row r="254" spans="1:6" x14ac:dyDescent="0.25">
      <c r="A254" s="92" t="s">
        <v>1741</v>
      </c>
      <c r="B254" s="98" t="s">
        <v>2124</v>
      </c>
      <c r="C254" s="95">
        <v>1</v>
      </c>
      <c r="D254">
        <v>1</v>
      </c>
      <c r="E254">
        <v>1</v>
      </c>
      <c r="F254" s="99" t="s">
        <v>1570</v>
      </c>
    </row>
    <row r="255" spans="1:6" x14ac:dyDescent="0.25">
      <c r="A255" s="92" t="s">
        <v>1742</v>
      </c>
      <c r="B255" s="98" t="s">
        <v>2124</v>
      </c>
      <c r="C255" s="95">
        <v>5</v>
      </c>
      <c r="D255">
        <v>1</v>
      </c>
      <c r="E255">
        <v>1</v>
      </c>
      <c r="F255" s="99" t="s">
        <v>1570</v>
      </c>
    </row>
    <row r="256" spans="1:6" x14ac:dyDescent="0.25">
      <c r="A256" s="92" t="s">
        <v>1743</v>
      </c>
      <c r="B256" s="98" t="s">
        <v>2124</v>
      </c>
      <c r="C256" s="95">
        <v>2</v>
      </c>
      <c r="D256">
        <v>1</v>
      </c>
      <c r="E256">
        <v>1</v>
      </c>
      <c r="F256" s="99" t="s">
        <v>1570</v>
      </c>
    </row>
    <row r="257" spans="1:6" x14ac:dyDescent="0.25">
      <c r="A257" s="92" t="s">
        <v>1670</v>
      </c>
      <c r="B257" s="98" t="s">
        <v>2124</v>
      </c>
      <c r="C257" s="95">
        <v>3</v>
      </c>
      <c r="D257">
        <v>1</v>
      </c>
      <c r="E257">
        <v>1</v>
      </c>
      <c r="F257" s="99" t="s">
        <v>1570</v>
      </c>
    </row>
    <row r="258" spans="1:6" x14ac:dyDescent="0.25">
      <c r="A258" s="92" t="s">
        <v>1672</v>
      </c>
      <c r="B258" s="98" t="s">
        <v>2124</v>
      </c>
      <c r="C258" s="95">
        <v>7</v>
      </c>
      <c r="D258">
        <v>1</v>
      </c>
      <c r="E258">
        <v>1</v>
      </c>
      <c r="F258" s="99" t="s">
        <v>1570</v>
      </c>
    </row>
    <row r="259" spans="1:6" x14ac:dyDescent="0.25">
      <c r="A259" s="92" t="s">
        <v>1674</v>
      </c>
      <c r="B259" s="98" t="s">
        <v>2124</v>
      </c>
      <c r="C259" s="95">
        <v>2</v>
      </c>
      <c r="D259">
        <v>1</v>
      </c>
      <c r="E259">
        <v>1</v>
      </c>
      <c r="F259" s="99" t="s">
        <v>1570</v>
      </c>
    </row>
    <row r="260" spans="1:6" x14ac:dyDescent="0.25">
      <c r="A260" s="92" t="s">
        <v>1677</v>
      </c>
      <c r="B260" s="98" t="s">
        <v>2124</v>
      </c>
      <c r="C260" s="95">
        <v>6</v>
      </c>
      <c r="D260">
        <v>1</v>
      </c>
      <c r="E260">
        <v>1</v>
      </c>
      <c r="F260" s="99" t="s">
        <v>1570</v>
      </c>
    </row>
    <row r="261" spans="1:6" x14ac:dyDescent="0.25">
      <c r="A261" s="92" t="s">
        <v>1683</v>
      </c>
      <c r="B261" s="98" t="s">
        <v>2124</v>
      </c>
      <c r="C261" s="95">
        <v>2</v>
      </c>
      <c r="D261">
        <v>1</v>
      </c>
      <c r="E261">
        <v>1</v>
      </c>
      <c r="F261" s="99" t="s">
        <v>1570</v>
      </c>
    </row>
    <row r="262" spans="1:6" x14ac:dyDescent="0.25">
      <c r="A262" s="92" t="s">
        <v>1685</v>
      </c>
      <c r="B262" s="98" t="s">
        <v>2124</v>
      </c>
      <c r="C262" s="95">
        <v>5</v>
      </c>
      <c r="D262">
        <v>1</v>
      </c>
      <c r="E262">
        <v>1</v>
      </c>
      <c r="F262" s="99" t="s">
        <v>1570</v>
      </c>
    </row>
    <row r="263" spans="1:6" x14ac:dyDescent="0.25">
      <c r="A263" s="92" t="s">
        <v>1744</v>
      </c>
      <c r="B263" s="98" t="s">
        <v>2124</v>
      </c>
      <c r="C263" s="95">
        <v>2</v>
      </c>
      <c r="D263">
        <v>1</v>
      </c>
      <c r="E263">
        <v>1</v>
      </c>
      <c r="F263" s="99" t="s">
        <v>1570</v>
      </c>
    </row>
    <row r="264" spans="1:6" x14ac:dyDescent="0.25">
      <c r="A264" s="92" t="s">
        <v>1745</v>
      </c>
      <c r="B264" s="98" t="s">
        <v>2124</v>
      </c>
      <c r="C264" s="95">
        <v>1</v>
      </c>
      <c r="D264">
        <v>1</v>
      </c>
      <c r="E264">
        <v>1</v>
      </c>
      <c r="F264" s="99" t="s">
        <v>1570</v>
      </c>
    </row>
    <row r="265" spans="1:6" x14ac:dyDescent="0.25">
      <c r="A265" s="92" t="s">
        <v>1705</v>
      </c>
      <c r="B265" s="98" t="s">
        <v>2124</v>
      </c>
      <c r="C265" s="95">
        <v>14</v>
      </c>
      <c r="D265">
        <v>1</v>
      </c>
      <c r="E265">
        <v>1</v>
      </c>
      <c r="F265" s="99" t="s">
        <v>1659</v>
      </c>
    </row>
    <row r="266" spans="1:6" x14ac:dyDescent="0.25">
      <c r="A266" s="92" t="s">
        <v>1716</v>
      </c>
      <c r="B266" s="98" t="s">
        <v>2124</v>
      </c>
      <c r="C266" s="95">
        <v>4</v>
      </c>
      <c r="D266">
        <v>1</v>
      </c>
      <c r="E266">
        <v>1</v>
      </c>
      <c r="F266" s="99" t="s">
        <v>1570</v>
      </c>
    </row>
    <row r="267" spans="1:6" x14ac:dyDescent="0.25">
      <c r="A267" s="92" t="s">
        <v>1722</v>
      </c>
      <c r="B267" s="98" t="s">
        <v>2124</v>
      </c>
      <c r="C267" s="95">
        <v>11</v>
      </c>
      <c r="D267">
        <v>1</v>
      </c>
      <c r="E267">
        <v>1</v>
      </c>
      <c r="F267" s="99" t="s">
        <v>1570</v>
      </c>
    </row>
    <row r="268" spans="1:6" x14ac:dyDescent="0.25">
      <c r="A268" s="92" t="s">
        <v>1689</v>
      </c>
      <c r="B268" s="98" t="s">
        <v>2124</v>
      </c>
      <c r="C268" s="95">
        <v>3</v>
      </c>
      <c r="D268">
        <v>1</v>
      </c>
      <c r="E268">
        <v>1</v>
      </c>
      <c r="F268" s="99" t="s">
        <v>1618</v>
      </c>
    </row>
    <row r="269" spans="1:6" x14ac:dyDescent="0.25">
      <c r="A269" s="92" t="s">
        <v>1746</v>
      </c>
      <c r="B269" s="98" t="s">
        <v>2124</v>
      </c>
      <c r="C269" s="95">
        <v>5</v>
      </c>
      <c r="D269">
        <v>1</v>
      </c>
      <c r="E269">
        <v>1</v>
      </c>
      <c r="F269" s="99" t="s">
        <v>1570</v>
      </c>
    </row>
    <row r="270" spans="1:6" x14ac:dyDescent="0.25">
      <c r="A270" s="92" t="s">
        <v>1669</v>
      </c>
      <c r="B270" s="98" t="s">
        <v>2124</v>
      </c>
      <c r="C270" s="95">
        <v>2</v>
      </c>
      <c r="D270">
        <v>1</v>
      </c>
      <c r="E270">
        <v>1</v>
      </c>
      <c r="F270" s="99" t="s">
        <v>1570</v>
      </c>
    </row>
    <row r="271" spans="1:6" x14ac:dyDescent="0.25">
      <c r="A271" s="92" t="s">
        <v>1675</v>
      </c>
      <c r="B271" s="98" t="s">
        <v>2124</v>
      </c>
      <c r="C271" s="95">
        <v>5</v>
      </c>
      <c r="D271">
        <v>1</v>
      </c>
      <c r="E271">
        <v>1</v>
      </c>
      <c r="F271" s="99" t="s">
        <v>1570</v>
      </c>
    </row>
    <row r="272" spans="1:6" x14ac:dyDescent="0.25">
      <c r="A272" s="92" t="s">
        <v>1676</v>
      </c>
      <c r="B272" s="98" t="s">
        <v>2124</v>
      </c>
      <c r="C272" s="95">
        <v>4</v>
      </c>
      <c r="D272">
        <v>1</v>
      </c>
      <c r="E272">
        <v>1</v>
      </c>
      <c r="F272" s="99" t="s">
        <v>1570</v>
      </c>
    </row>
    <row r="273" spans="1:6" x14ac:dyDescent="0.25">
      <c r="A273" s="92" t="s">
        <v>1677</v>
      </c>
      <c r="B273" s="98" t="s">
        <v>2124</v>
      </c>
      <c r="C273" s="95">
        <v>7</v>
      </c>
      <c r="D273">
        <v>1</v>
      </c>
      <c r="E273">
        <v>1</v>
      </c>
      <c r="F273" s="99" t="s">
        <v>1570</v>
      </c>
    </row>
    <row r="274" spans="1:6" x14ac:dyDescent="0.25">
      <c r="A274" s="92" t="s">
        <v>1679</v>
      </c>
      <c r="B274" s="98" t="s">
        <v>2124</v>
      </c>
      <c r="C274" s="95">
        <v>7</v>
      </c>
      <c r="D274">
        <v>1</v>
      </c>
      <c r="E274">
        <v>1</v>
      </c>
      <c r="F274" s="99" t="s">
        <v>1570</v>
      </c>
    </row>
    <row r="275" spans="1:6" x14ac:dyDescent="0.25">
      <c r="A275" s="92" t="s">
        <v>1682</v>
      </c>
      <c r="B275" s="98" t="s">
        <v>2124</v>
      </c>
      <c r="C275" s="95">
        <v>3</v>
      </c>
      <c r="D275">
        <v>1</v>
      </c>
      <c r="E275">
        <v>1</v>
      </c>
      <c r="F275" s="99" t="s">
        <v>1570</v>
      </c>
    </row>
    <row r="276" spans="1:6" x14ac:dyDescent="0.25">
      <c r="A276" s="92" t="s">
        <v>1747</v>
      </c>
      <c r="B276" s="98" t="s">
        <v>2124</v>
      </c>
      <c r="C276" s="95">
        <v>8</v>
      </c>
      <c r="D276">
        <v>1</v>
      </c>
      <c r="E276">
        <v>1</v>
      </c>
      <c r="F276" s="99" t="s">
        <v>1618</v>
      </c>
    </row>
    <row r="277" spans="1:6" x14ac:dyDescent="0.25">
      <c r="A277" s="92" t="s">
        <v>1689</v>
      </c>
      <c r="B277" s="98" t="s">
        <v>2124</v>
      </c>
      <c r="C277" s="95">
        <v>4</v>
      </c>
      <c r="D277">
        <v>1</v>
      </c>
      <c r="E277">
        <v>1</v>
      </c>
      <c r="F277" s="99" t="s">
        <v>1618</v>
      </c>
    </row>
    <row r="278" spans="1:6" x14ac:dyDescent="0.25">
      <c r="A278" s="92" t="s">
        <v>1691</v>
      </c>
      <c r="B278" s="98" t="s">
        <v>2124</v>
      </c>
      <c r="C278" s="95">
        <v>8</v>
      </c>
      <c r="D278">
        <v>1</v>
      </c>
      <c r="E278">
        <v>1</v>
      </c>
      <c r="F278" s="99" t="s">
        <v>1570</v>
      </c>
    </row>
    <row r="279" spans="1:6" x14ac:dyDescent="0.25">
      <c r="A279" s="92" t="s">
        <v>1695</v>
      </c>
      <c r="B279" s="98" t="s">
        <v>2124</v>
      </c>
      <c r="C279" s="95">
        <v>9</v>
      </c>
      <c r="D279">
        <v>1</v>
      </c>
      <c r="E279">
        <v>1</v>
      </c>
      <c r="F279" s="99" t="s">
        <v>1570</v>
      </c>
    </row>
    <row r="280" spans="1:6" x14ac:dyDescent="0.25">
      <c r="A280" s="92" t="s">
        <v>1696</v>
      </c>
      <c r="B280" s="98" t="s">
        <v>2124</v>
      </c>
      <c r="C280" s="95">
        <v>4</v>
      </c>
      <c r="D280">
        <v>1</v>
      </c>
      <c r="E280">
        <v>1</v>
      </c>
      <c r="F280" s="99" t="s">
        <v>1570</v>
      </c>
    </row>
    <row r="281" spans="1:6" x14ac:dyDescent="0.25">
      <c r="A281" s="92" t="s">
        <v>1748</v>
      </c>
      <c r="B281" s="98" t="s">
        <v>2124</v>
      </c>
      <c r="C281" s="95">
        <v>11</v>
      </c>
      <c r="D281">
        <v>1</v>
      </c>
      <c r="E281">
        <v>1</v>
      </c>
      <c r="F281" s="99" t="s">
        <v>1570</v>
      </c>
    </row>
    <row r="282" spans="1:6" x14ac:dyDescent="0.25">
      <c r="A282" s="92" t="s">
        <v>1749</v>
      </c>
      <c r="B282" s="98" t="s">
        <v>2124</v>
      </c>
      <c r="C282" s="95">
        <v>10</v>
      </c>
      <c r="D282">
        <v>1</v>
      </c>
      <c r="E282">
        <v>1</v>
      </c>
      <c r="F282" s="99" t="s">
        <v>1570</v>
      </c>
    </row>
    <row r="283" spans="1:6" x14ac:dyDescent="0.25">
      <c r="A283" s="92" t="s">
        <v>1750</v>
      </c>
      <c r="B283" s="98" t="s">
        <v>2124</v>
      </c>
      <c r="C283" s="95">
        <v>5</v>
      </c>
      <c r="D283">
        <v>1</v>
      </c>
      <c r="E283">
        <v>1</v>
      </c>
      <c r="F283" s="99" t="s">
        <v>1570</v>
      </c>
    </row>
    <row r="284" spans="1:6" x14ac:dyDescent="0.25">
      <c r="A284" s="92" t="s">
        <v>1717</v>
      </c>
      <c r="B284" s="98" t="s">
        <v>2124</v>
      </c>
      <c r="C284" s="95">
        <v>4</v>
      </c>
      <c r="D284">
        <v>1</v>
      </c>
      <c r="E284">
        <v>1</v>
      </c>
      <c r="F284" s="99" t="s">
        <v>1570</v>
      </c>
    </row>
    <row r="285" spans="1:6" x14ac:dyDescent="0.25">
      <c r="A285" s="92" t="s">
        <v>1751</v>
      </c>
      <c r="B285" s="98" t="s">
        <v>2124</v>
      </c>
      <c r="C285" s="95">
        <v>7</v>
      </c>
      <c r="D285">
        <v>1</v>
      </c>
      <c r="E285">
        <v>1</v>
      </c>
      <c r="F285" s="99" t="s">
        <v>1659</v>
      </c>
    </row>
    <row r="286" spans="1:6" x14ac:dyDescent="0.25">
      <c r="A286" s="92" t="s">
        <v>1752</v>
      </c>
      <c r="B286" s="98" t="s">
        <v>2124</v>
      </c>
      <c r="C286" s="95">
        <v>4</v>
      </c>
      <c r="D286">
        <v>1</v>
      </c>
      <c r="E286">
        <v>1</v>
      </c>
      <c r="F286" s="99" t="s">
        <v>1659</v>
      </c>
    </row>
    <row r="287" spans="1:6" x14ac:dyDescent="0.25">
      <c r="A287" s="92" t="s">
        <v>1753</v>
      </c>
      <c r="B287" s="98" t="s">
        <v>2124</v>
      </c>
      <c r="C287" s="95">
        <v>5</v>
      </c>
      <c r="D287">
        <v>1</v>
      </c>
      <c r="E287">
        <v>1</v>
      </c>
      <c r="F287" s="99" t="s">
        <v>1570</v>
      </c>
    </row>
    <row r="288" spans="1:6" x14ac:dyDescent="0.25">
      <c r="A288" s="92" t="s">
        <v>1741</v>
      </c>
      <c r="B288" s="98" t="s">
        <v>2124</v>
      </c>
      <c r="C288" s="95">
        <v>18</v>
      </c>
      <c r="D288">
        <v>1</v>
      </c>
      <c r="E288">
        <v>1</v>
      </c>
      <c r="F288" s="99" t="s">
        <v>1570</v>
      </c>
    </row>
    <row r="289" spans="1:6" x14ac:dyDescent="0.25">
      <c r="A289" s="92" t="s">
        <v>1754</v>
      </c>
      <c r="B289" s="98" t="s">
        <v>2124</v>
      </c>
      <c r="C289" s="95">
        <v>5</v>
      </c>
      <c r="D289">
        <v>1</v>
      </c>
      <c r="E289">
        <v>1</v>
      </c>
      <c r="F289" s="99" t="s">
        <v>1570</v>
      </c>
    </row>
    <row r="290" spans="1:6" x14ac:dyDescent="0.25">
      <c r="A290" s="92" t="s">
        <v>1684</v>
      </c>
      <c r="B290" s="98" t="s">
        <v>2124</v>
      </c>
      <c r="C290" s="95">
        <v>3</v>
      </c>
      <c r="D290">
        <v>1</v>
      </c>
      <c r="E290">
        <v>1</v>
      </c>
      <c r="F290" s="99" t="s">
        <v>1570</v>
      </c>
    </row>
    <row r="291" spans="1:6" x14ac:dyDescent="0.25">
      <c r="A291" s="92" t="s">
        <v>1686</v>
      </c>
      <c r="B291" s="98" t="s">
        <v>2124</v>
      </c>
      <c r="C291" s="95">
        <v>3</v>
      </c>
      <c r="D291">
        <v>1</v>
      </c>
      <c r="E291">
        <v>1</v>
      </c>
      <c r="F291" s="99" t="s">
        <v>1570</v>
      </c>
    </row>
    <row r="292" spans="1:6" x14ac:dyDescent="0.25">
      <c r="A292" s="92" t="s">
        <v>1687</v>
      </c>
      <c r="B292" s="98" t="s">
        <v>2124</v>
      </c>
      <c r="C292" s="95">
        <v>2</v>
      </c>
      <c r="D292">
        <v>1</v>
      </c>
      <c r="E292">
        <v>1</v>
      </c>
      <c r="F292" s="99" t="s">
        <v>1570</v>
      </c>
    </row>
    <row r="293" spans="1:6" x14ac:dyDescent="0.25">
      <c r="A293" s="92" t="s">
        <v>1690</v>
      </c>
      <c r="B293" s="98" t="s">
        <v>2124</v>
      </c>
      <c r="C293" s="95">
        <v>16</v>
      </c>
      <c r="D293">
        <v>1</v>
      </c>
      <c r="E293">
        <v>1</v>
      </c>
      <c r="F293" s="99" t="s">
        <v>1624</v>
      </c>
    </row>
    <row r="294" spans="1:6" x14ac:dyDescent="0.25">
      <c r="A294" s="92" t="s">
        <v>1755</v>
      </c>
      <c r="B294" s="98" t="s">
        <v>2124</v>
      </c>
      <c r="C294" s="95">
        <v>3</v>
      </c>
      <c r="D294">
        <v>1</v>
      </c>
      <c r="E294">
        <v>1</v>
      </c>
      <c r="F294" s="99" t="s">
        <v>1570</v>
      </c>
    </row>
    <row r="295" spans="1:6" x14ac:dyDescent="0.25">
      <c r="A295" s="92" t="s">
        <v>1756</v>
      </c>
      <c r="B295" s="98" t="s">
        <v>2124</v>
      </c>
      <c r="C295" s="95">
        <v>4</v>
      </c>
      <c r="D295">
        <v>1</v>
      </c>
      <c r="E295">
        <v>1</v>
      </c>
      <c r="F295" s="99" t="s">
        <v>1570</v>
      </c>
    </row>
    <row r="296" spans="1:6" x14ac:dyDescent="0.25">
      <c r="A296" s="92" t="s">
        <v>1745</v>
      </c>
      <c r="B296" s="98" t="s">
        <v>2124</v>
      </c>
      <c r="C296" s="95">
        <v>3</v>
      </c>
      <c r="D296">
        <v>1</v>
      </c>
      <c r="E296">
        <v>1</v>
      </c>
      <c r="F296" s="99" t="s">
        <v>1570</v>
      </c>
    </row>
    <row r="297" spans="1:6" x14ac:dyDescent="0.25">
      <c r="A297" s="92" t="s">
        <v>1757</v>
      </c>
      <c r="B297" s="98" t="s">
        <v>2124</v>
      </c>
      <c r="C297" s="95">
        <v>7</v>
      </c>
      <c r="D297">
        <v>1</v>
      </c>
      <c r="E297">
        <v>1</v>
      </c>
      <c r="F297" s="99" t="s">
        <v>1570</v>
      </c>
    </row>
    <row r="298" spans="1:6" x14ac:dyDescent="0.25">
      <c r="A298" s="92" t="s">
        <v>1758</v>
      </c>
      <c r="B298" s="98" t="s">
        <v>2124</v>
      </c>
      <c r="C298" s="95">
        <v>7</v>
      </c>
      <c r="D298">
        <v>1</v>
      </c>
      <c r="E298">
        <v>1</v>
      </c>
      <c r="F298" s="99" t="s">
        <v>1570</v>
      </c>
    </row>
    <row r="299" spans="1:6" x14ac:dyDescent="0.25">
      <c r="A299" s="92" t="s">
        <v>1759</v>
      </c>
      <c r="B299" s="98" t="s">
        <v>2124</v>
      </c>
      <c r="C299" s="95">
        <v>2</v>
      </c>
      <c r="D299">
        <v>1</v>
      </c>
      <c r="E299">
        <v>1</v>
      </c>
      <c r="F299" s="99" t="s">
        <v>1570</v>
      </c>
    </row>
    <row r="300" spans="1:6" x14ac:dyDescent="0.25">
      <c r="A300" s="92" t="s">
        <v>1760</v>
      </c>
      <c r="B300" s="98" t="s">
        <v>2124</v>
      </c>
      <c r="C300" s="95">
        <v>6</v>
      </c>
      <c r="D300">
        <v>1</v>
      </c>
      <c r="E300">
        <v>1</v>
      </c>
      <c r="F300" s="99" t="s">
        <v>1659</v>
      </c>
    </row>
    <row r="301" spans="1:6" x14ac:dyDescent="0.25">
      <c r="A301" s="92" t="s">
        <v>1761</v>
      </c>
      <c r="B301" s="98" t="s">
        <v>2124</v>
      </c>
      <c r="C301" s="95">
        <v>5</v>
      </c>
      <c r="D301">
        <v>1</v>
      </c>
      <c r="E301">
        <v>1</v>
      </c>
      <c r="F301" s="99" t="s">
        <v>1570</v>
      </c>
    </row>
    <row r="302" spans="1:6" x14ac:dyDescent="0.25">
      <c r="A302" s="92" t="s">
        <v>1762</v>
      </c>
      <c r="B302" s="98" t="s">
        <v>2124</v>
      </c>
      <c r="C302" s="95">
        <v>8</v>
      </c>
      <c r="D302">
        <v>1</v>
      </c>
      <c r="E302">
        <v>1</v>
      </c>
      <c r="F302" s="99" t="s">
        <v>1570</v>
      </c>
    </row>
    <row r="303" spans="1:6" x14ac:dyDescent="0.25">
      <c r="A303" s="92" t="s">
        <v>1755</v>
      </c>
      <c r="B303" s="98" t="s">
        <v>2124</v>
      </c>
      <c r="C303" s="95">
        <v>6</v>
      </c>
      <c r="D303">
        <v>1</v>
      </c>
      <c r="E303">
        <v>1</v>
      </c>
      <c r="F303" s="99" t="s">
        <v>1570</v>
      </c>
    </row>
    <row r="304" spans="1:6" x14ac:dyDescent="0.25">
      <c r="A304" s="92" t="s">
        <v>1763</v>
      </c>
      <c r="B304" s="98" t="s">
        <v>2124</v>
      </c>
      <c r="C304" s="95">
        <v>4</v>
      </c>
      <c r="D304">
        <v>1</v>
      </c>
      <c r="E304">
        <v>1</v>
      </c>
      <c r="F304" s="99" t="s">
        <v>1570</v>
      </c>
    </row>
    <row r="305" spans="1:6" x14ac:dyDescent="0.25">
      <c r="A305" s="92" t="s">
        <v>1764</v>
      </c>
      <c r="B305" s="98" t="s">
        <v>2124</v>
      </c>
      <c r="C305" s="95">
        <v>8</v>
      </c>
      <c r="D305">
        <v>1</v>
      </c>
      <c r="E305">
        <v>1</v>
      </c>
      <c r="F305" s="99" t="s">
        <v>1570</v>
      </c>
    </row>
    <row r="306" spans="1:6" x14ac:dyDescent="0.25">
      <c r="A306" s="92" t="s">
        <v>1765</v>
      </c>
      <c r="B306" s="98" t="s">
        <v>2124</v>
      </c>
      <c r="C306" s="95">
        <v>5</v>
      </c>
      <c r="D306">
        <v>1</v>
      </c>
      <c r="E306">
        <v>1</v>
      </c>
      <c r="F306" s="99" t="s">
        <v>1570</v>
      </c>
    </row>
    <row r="307" spans="1:6" x14ac:dyDescent="0.25">
      <c r="A307" s="92" t="s">
        <v>1669</v>
      </c>
      <c r="B307" s="98" t="s">
        <v>2124</v>
      </c>
      <c r="C307" s="95">
        <v>3</v>
      </c>
      <c r="D307">
        <v>1</v>
      </c>
      <c r="E307">
        <v>1</v>
      </c>
      <c r="F307" s="99" t="s">
        <v>1570</v>
      </c>
    </row>
    <row r="308" spans="1:6" x14ac:dyDescent="0.25">
      <c r="A308" s="92" t="s">
        <v>1766</v>
      </c>
      <c r="B308" s="98" t="s">
        <v>2124</v>
      </c>
      <c r="C308" s="95">
        <v>2</v>
      </c>
      <c r="D308">
        <v>1</v>
      </c>
      <c r="E308">
        <v>1</v>
      </c>
      <c r="F308" s="99" t="s">
        <v>1570</v>
      </c>
    </row>
    <row r="309" spans="1:6" x14ac:dyDescent="0.25">
      <c r="A309" s="92" t="s">
        <v>1767</v>
      </c>
      <c r="B309" s="98" t="s">
        <v>2124</v>
      </c>
      <c r="C309" s="95">
        <v>16</v>
      </c>
      <c r="D309">
        <v>1</v>
      </c>
      <c r="E309">
        <v>1</v>
      </c>
      <c r="F309" s="99" t="s">
        <v>1570</v>
      </c>
    </row>
    <row r="310" spans="1:6" x14ac:dyDescent="0.25">
      <c r="A310" s="92" t="s">
        <v>1768</v>
      </c>
      <c r="B310" s="98" t="s">
        <v>2124</v>
      </c>
      <c r="C310" s="95">
        <v>2</v>
      </c>
      <c r="D310">
        <v>1</v>
      </c>
      <c r="E310">
        <v>1</v>
      </c>
      <c r="F310" s="99" t="s">
        <v>1570</v>
      </c>
    </row>
    <row r="311" spans="1:6" x14ac:dyDescent="0.25">
      <c r="A311" s="92" t="s">
        <v>1769</v>
      </c>
      <c r="B311" s="98" t="s">
        <v>2124</v>
      </c>
      <c r="C311" s="95">
        <v>12</v>
      </c>
      <c r="D311">
        <v>1</v>
      </c>
      <c r="E311">
        <v>1</v>
      </c>
      <c r="F311" s="99" t="s">
        <v>1570</v>
      </c>
    </row>
    <row r="312" spans="1:6" x14ac:dyDescent="0.25">
      <c r="A312" s="92" t="s">
        <v>1770</v>
      </c>
      <c r="B312" s="98" t="s">
        <v>2124</v>
      </c>
      <c r="C312" s="95">
        <v>6</v>
      </c>
      <c r="D312">
        <v>1</v>
      </c>
      <c r="E312">
        <v>1</v>
      </c>
      <c r="F312" s="99" t="s">
        <v>1570</v>
      </c>
    </row>
    <row r="313" spans="1:6" x14ac:dyDescent="0.25">
      <c r="A313" s="92" t="s">
        <v>1706</v>
      </c>
      <c r="B313" s="98" t="s">
        <v>2124</v>
      </c>
      <c r="C313" s="95">
        <v>18</v>
      </c>
      <c r="D313">
        <v>1</v>
      </c>
      <c r="E313">
        <v>1</v>
      </c>
      <c r="F313" s="99" t="s">
        <v>1570</v>
      </c>
    </row>
    <row r="314" spans="1:6" x14ac:dyDescent="0.25">
      <c r="A314" s="92" t="s">
        <v>1771</v>
      </c>
      <c r="B314" s="98" t="s">
        <v>2124</v>
      </c>
      <c r="C314" s="95">
        <v>4</v>
      </c>
      <c r="D314">
        <v>1</v>
      </c>
      <c r="E314">
        <v>1</v>
      </c>
      <c r="F314" s="99" t="s">
        <v>1570</v>
      </c>
    </row>
    <row r="315" spans="1:6" x14ac:dyDescent="0.25">
      <c r="A315" s="92" t="s">
        <v>1772</v>
      </c>
      <c r="B315" s="98" t="s">
        <v>2124</v>
      </c>
      <c r="C315" s="95">
        <v>4</v>
      </c>
      <c r="D315">
        <v>1</v>
      </c>
      <c r="E315">
        <v>1</v>
      </c>
      <c r="F315" s="99" t="s">
        <v>1570</v>
      </c>
    </row>
    <row r="316" spans="1:6" x14ac:dyDescent="0.25">
      <c r="A316" s="92" t="s">
        <v>1681</v>
      </c>
      <c r="B316" s="98" t="s">
        <v>2124</v>
      </c>
      <c r="C316" s="95">
        <v>3</v>
      </c>
      <c r="D316">
        <v>1</v>
      </c>
      <c r="E316">
        <v>1</v>
      </c>
      <c r="F316" s="99" t="s">
        <v>1570</v>
      </c>
    </row>
    <row r="317" spans="1:6" x14ac:dyDescent="0.25">
      <c r="A317" s="92" t="s">
        <v>1773</v>
      </c>
      <c r="B317" s="13" t="s">
        <v>2118</v>
      </c>
      <c r="C317" s="95">
        <v>2</v>
      </c>
      <c r="D317">
        <v>1</v>
      </c>
      <c r="E317">
        <v>1</v>
      </c>
      <c r="F317" s="99" t="s">
        <v>1570</v>
      </c>
    </row>
    <row r="318" spans="1:6" x14ac:dyDescent="0.25">
      <c r="A318" s="92" t="s">
        <v>1774</v>
      </c>
      <c r="B318" s="13" t="s">
        <v>2118</v>
      </c>
      <c r="C318" s="95">
        <v>2</v>
      </c>
      <c r="D318">
        <v>1</v>
      </c>
      <c r="E318">
        <v>1</v>
      </c>
      <c r="F318" s="99" t="s">
        <v>1570</v>
      </c>
    </row>
    <row r="319" spans="1:6" x14ac:dyDescent="0.25">
      <c r="A319" s="92" t="s">
        <v>1775</v>
      </c>
      <c r="B319" s="13" t="s">
        <v>2118</v>
      </c>
      <c r="C319" s="95">
        <v>2</v>
      </c>
      <c r="D319">
        <v>1</v>
      </c>
      <c r="E319">
        <v>1</v>
      </c>
      <c r="F319" s="99" t="s">
        <v>1570</v>
      </c>
    </row>
    <row r="320" spans="1:6" x14ac:dyDescent="0.25">
      <c r="A320" s="92" t="s">
        <v>1776</v>
      </c>
      <c r="B320" s="13" t="s">
        <v>2118</v>
      </c>
      <c r="C320" s="95">
        <v>10</v>
      </c>
      <c r="D320">
        <v>1</v>
      </c>
      <c r="E320">
        <v>1</v>
      </c>
      <c r="F320" s="99" t="s">
        <v>1570</v>
      </c>
    </row>
    <row r="321" spans="1:6" x14ac:dyDescent="0.25">
      <c r="A321" s="92" t="s">
        <v>1777</v>
      </c>
      <c r="B321" s="13" t="s">
        <v>2125</v>
      </c>
      <c r="C321" s="94">
        <v>2</v>
      </c>
      <c r="D321">
        <v>1</v>
      </c>
      <c r="E321">
        <v>1</v>
      </c>
      <c r="F321" s="93" t="s">
        <v>1570</v>
      </c>
    </row>
    <row r="322" spans="1:6" x14ac:dyDescent="0.25">
      <c r="A322" s="92" t="s">
        <v>1778</v>
      </c>
      <c r="B322" s="13" t="s">
        <v>2125</v>
      </c>
      <c r="C322" s="94">
        <v>2</v>
      </c>
      <c r="D322">
        <v>1</v>
      </c>
      <c r="E322">
        <v>1</v>
      </c>
      <c r="F322" s="93" t="s">
        <v>1570</v>
      </c>
    </row>
    <row r="323" spans="1:6" x14ac:dyDescent="0.25">
      <c r="A323" s="92" t="s">
        <v>1779</v>
      </c>
      <c r="B323" s="13" t="s">
        <v>2125</v>
      </c>
      <c r="C323" s="94">
        <v>8</v>
      </c>
      <c r="D323">
        <v>1</v>
      </c>
      <c r="E323">
        <v>1</v>
      </c>
      <c r="F323" s="93" t="s">
        <v>1570</v>
      </c>
    </row>
    <row r="324" spans="1:6" x14ac:dyDescent="0.25">
      <c r="A324" s="92" t="s">
        <v>1780</v>
      </c>
      <c r="B324" s="13" t="s">
        <v>2125</v>
      </c>
      <c r="C324" s="94">
        <v>12</v>
      </c>
      <c r="D324">
        <v>1</v>
      </c>
      <c r="E324">
        <v>1</v>
      </c>
      <c r="F324" s="93" t="s">
        <v>1570</v>
      </c>
    </row>
    <row r="325" spans="1:6" x14ac:dyDescent="0.25">
      <c r="A325" s="92" t="s">
        <v>1781</v>
      </c>
      <c r="B325" s="13" t="s">
        <v>2125</v>
      </c>
      <c r="C325" s="94">
        <v>4</v>
      </c>
      <c r="D325">
        <v>1</v>
      </c>
      <c r="E325">
        <v>1</v>
      </c>
      <c r="F325" s="93" t="s">
        <v>1570</v>
      </c>
    </row>
    <row r="326" spans="1:6" x14ac:dyDescent="0.25">
      <c r="A326" s="92" t="s">
        <v>1782</v>
      </c>
      <c r="B326" s="13" t="s">
        <v>2125</v>
      </c>
      <c r="C326" s="94">
        <v>8</v>
      </c>
      <c r="D326">
        <v>1</v>
      </c>
      <c r="E326">
        <v>1</v>
      </c>
      <c r="F326" s="93" t="s">
        <v>1570</v>
      </c>
    </row>
    <row r="327" spans="1:6" x14ac:dyDescent="0.25">
      <c r="A327" s="92" t="s">
        <v>1783</v>
      </c>
      <c r="B327" s="13" t="s">
        <v>2125</v>
      </c>
      <c r="C327" s="94">
        <v>3</v>
      </c>
      <c r="D327">
        <v>1</v>
      </c>
      <c r="E327">
        <v>1</v>
      </c>
      <c r="F327" s="93" t="s">
        <v>1570</v>
      </c>
    </row>
    <row r="328" spans="1:6" x14ac:dyDescent="0.25">
      <c r="A328" s="92" t="s">
        <v>1784</v>
      </c>
      <c r="B328" s="13" t="s">
        <v>2125</v>
      </c>
      <c r="C328" s="94">
        <v>2</v>
      </c>
      <c r="D328">
        <v>1</v>
      </c>
      <c r="E328">
        <v>1</v>
      </c>
      <c r="F328" s="93" t="s">
        <v>1570</v>
      </c>
    </row>
    <row r="329" spans="1:6" x14ac:dyDescent="0.25">
      <c r="A329" s="92" t="s">
        <v>1785</v>
      </c>
      <c r="B329" s="13" t="s">
        <v>2125</v>
      </c>
      <c r="C329" s="94">
        <v>6</v>
      </c>
      <c r="D329">
        <v>1</v>
      </c>
      <c r="E329">
        <v>1</v>
      </c>
      <c r="F329" s="93" t="s">
        <v>1570</v>
      </c>
    </row>
    <row r="330" spans="1:6" x14ac:dyDescent="0.25">
      <c r="A330" s="92" t="s">
        <v>1786</v>
      </c>
      <c r="B330" s="13" t="s">
        <v>2126</v>
      </c>
      <c r="C330" s="94">
        <v>6</v>
      </c>
      <c r="D330">
        <v>1</v>
      </c>
      <c r="E330">
        <v>1</v>
      </c>
      <c r="F330" s="93" t="s">
        <v>1570</v>
      </c>
    </row>
    <row r="331" spans="1:6" x14ac:dyDescent="0.25">
      <c r="A331" s="92" t="s">
        <v>1787</v>
      </c>
      <c r="B331" s="13" t="s">
        <v>2126</v>
      </c>
      <c r="C331" s="94">
        <v>6</v>
      </c>
      <c r="D331">
        <v>1</v>
      </c>
      <c r="E331">
        <v>1</v>
      </c>
      <c r="F331" s="93" t="s">
        <v>1570</v>
      </c>
    </row>
    <row r="332" spans="1:6" x14ac:dyDescent="0.25">
      <c r="A332" s="92" t="s">
        <v>1788</v>
      </c>
      <c r="B332" s="13" t="s">
        <v>2126</v>
      </c>
      <c r="C332" s="94">
        <v>12</v>
      </c>
      <c r="D332">
        <v>1</v>
      </c>
      <c r="E332">
        <v>1</v>
      </c>
      <c r="F332" s="93" t="s">
        <v>1618</v>
      </c>
    </row>
    <row r="333" spans="1:6" x14ac:dyDescent="0.25">
      <c r="A333" s="92" t="s">
        <v>1789</v>
      </c>
      <c r="B333" s="13" t="s">
        <v>2126</v>
      </c>
      <c r="C333" s="94">
        <v>2</v>
      </c>
      <c r="D333">
        <v>1</v>
      </c>
      <c r="E333">
        <v>1</v>
      </c>
      <c r="F333" s="93" t="s">
        <v>1570</v>
      </c>
    </row>
    <row r="334" spans="1:6" x14ac:dyDescent="0.25">
      <c r="A334" s="92" t="s">
        <v>1789</v>
      </c>
      <c r="B334" s="13" t="s">
        <v>2126</v>
      </c>
      <c r="C334" s="94">
        <v>5</v>
      </c>
      <c r="D334">
        <v>1</v>
      </c>
      <c r="E334">
        <v>1</v>
      </c>
      <c r="F334" s="93" t="s">
        <v>1570</v>
      </c>
    </row>
    <row r="335" spans="1:6" x14ac:dyDescent="0.25">
      <c r="A335" s="92" t="s">
        <v>1790</v>
      </c>
      <c r="B335" s="13" t="s">
        <v>2126</v>
      </c>
      <c r="C335" s="94">
        <v>13</v>
      </c>
      <c r="D335">
        <v>1</v>
      </c>
      <c r="E335">
        <v>1</v>
      </c>
      <c r="F335" s="93" t="s">
        <v>1570</v>
      </c>
    </row>
    <row r="336" spans="1:6" x14ac:dyDescent="0.25">
      <c r="A336" s="92" t="s">
        <v>1791</v>
      </c>
      <c r="B336" s="13" t="s">
        <v>2126</v>
      </c>
      <c r="C336" s="94">
        <v>1</v>
      </c>
      <c r="D336">
        <v>1</v>
      </c>
      <c r="E336">
        <v>1</v>
      </c>
      <c r="F336" s="93" t="s">
        <v>1618</v>
      </c>
    </row>
    <row r="337" spans="1:6" x14ac:dyDescent="0.25">
      <c r="A337" s="92" t="s">
        <v>1792</v>
      </c>
      <c r="B337" s="13" t="s">
        <v>2126</v>
      </c>
      <c r="C337" s="94">
        <v>20</v>
      </c>
      <c r="D337">
        <v>1</v>
      </c>
      <c r="E337">
        <v>1</v>
      </c>
      <c r="F337" s="93" t="s">
        <v>1624</v>
      </c>
    </row>
    <row r="338" spans="1:6" x14ac:dyDescent="0.25">
      <c r="A338" s="92" t="s">
        <v>1793</v>
      </c>
      <c r="B338" s="13" t="s">
        <v>2126</v>
      </c>
      <c r="C338" s="94">
        <v>23</v>
      </c>
      <c r="D338">
        <v>1</v>
      </c>
      <c r="E338">
        <v>1</v>
      </c>
      <c r="F338" s="93" t="s">
        <v>1570</v>
      </c>
    </row>
    <row r="339" spans="1:6" x14ac:dyDescent="0.25">
      <c r="A339" s="92" t="s">
        <v>1794</v>
      </c>
      <c r="B339" s="13" t="s">
        <v>2126</v>
      </c>
      <c r="C339" s="94">
        <v>25</v>
      </c>
      <c r="D339">
        <v>1</v>
      </c>
      <c r="E339">
        <v>1</v>
      </c>
      <c r="F339" s="93" t="s">
        <v>1570</v>
      </c>
    </row>
    <row r="340" spans="1:6" x14ac:dyDescent="0.25">
      <c r="A340" s="92" t="s">
        <v>1795</v>
      </c>
      <c r="B340" s="13" t="s">
        <v>2126</v>
      </c>
      <c r="C340" s="94">
        <v>5</v>
      </c>
      <c r="D340">
        <v>1</v>
      </c>
      <c r="E340">
        <v>1</v>
      </c>
      <c r="F340" s="93" t="s">
        <v>1570</v>
      </c>
    </row>
    <row r="341" spans="1:6" x14ac:dyDescent="0.25">
      <c r="A341" s="92" t="s">
        <v>1796</v>
      </c>
      <c r="B341" s="13" t="s">
        <v>2126</v>
      </c>
      <c r="C341" s="94">
        <v>5</v>
      </c>
      <c r="D341">
        <v>1</v>
      </c>
      <c r="E341">
        <v>1</v>
      </c>
      <c r="F341" s="93" t="s">
        <v>1570</v>
      </c>
    </row>
    <row r="342" spans="1:6" x14ac:dyDescent="0.25">
      <c r="A342" s="92" t="s">
        <v>1797</v>
      </c>
      <c r="B342" s="13" t="s">
        <v>2126</v>
      </c>
      <c r="C342" s="94">
        <v>10</v>
      </c>
      <c r="D342">
        <v>1</v>
      </c>
      <c r="E342">
        <v>1</v>
      </c>
      <c r="F342" s="93" t="s">
        <v>1570</v>
      </c>
    </row>
    <row r="343" spans="1:6" x14ac:dyDescent="0.25">
      <c r="A343" s="92" t="s">
        <v>1798</v>
      </c>
      <c r="B343" s="13" t="s">
        <v>2126</v>
      </c>
      <c r="C343" s="94">
        <v>2</v>
      </c>
      <c r="D343">
        <v>1</v>
      </c>
      <c r="E343">
        <v>1</v>
      </c>
      <c r="F343" s="93" t="s">
        <v>1570</v>
      </c>
    </row>
    <row r="344" spans="1:6" x14ac:dyDescent="0.25">
      <c r="A344" s="92" t="s">
        <v>1799</v>
      </c>
      <c r="B344" s="13" t="s">
        <v>2126</v>
      </c>
      <c r="C344" s="94">
        <v>3</v>
      </c>
      <c r="D344">
        <v>1</v>
      </c>
      <c r="E344">
        <v>1</v>
      </c>
      <c r="F344" s="93" t="s">
        <v>1570</v>
      </c>
    </row>
    <row r="345" spans="1:6" x14ac:dyDescent="0.25">
      <c r="A345" s="92" t="s">
        <v>1800</v>
      </c>
      <c r="B345" s="13" t="s">
        <v>2126</v>
      </c>
      <c r="C345" s="94">
        <v>1</v>
      </c>
      <c r="D345">
        <v>1</v>
      </c>
      <c r="E345">
        <v>1</v>
      </c>
      <c r="F345" s="93" t="s">
        <v>1570</v>
      </c>
    </row>
    <row r="346" spans="1:6" x14ac:dyDescent="0.25">
      <c r="A346" s="92" t="s">
        <v>1801</v>
      </c>
      <c r="B346" s="13" t="s">
        <v>2126</v>
      </c>
      <c r="C346" s="94">
        <v>2</v>
      </c>
      <c r="D346">
        <v>1</v>
      </c>
      <c r="E346">
        <v>1</v>
      </c>
      <c r="F346" s="93" t="s">
        <v>1570</v>
      </c>
    </row>
    <row r="347" spans="1:6" x14ac:dyDescent="0.25">
      <c r="A347" s="92" t="s">
        <v>1802</v>
      </c>
      <c r="B347" s="13" t="s">
        <v>2126</v>
      </c>
      <c r="C347" s="94">
        <v>5</v>
      </c>
      <c r="D347">
        <v>1</v>
      </c>
      <c r="E347">
        <v>1</v>
      </c>
      <c r="F347" s="93" t="s">
        <v>1570</v>
      </c>
    </row>
    <row r="348" spans="1:6" x14ac:dyDescent="0.25">
      <c r="A348" s="92" t="s">
        <v>1802</v>
      </c>
      <c r="B348" s="13" t="s">
        <v>2126</v>
      </c>
      <c r="C348" s="94">
        <v>13</v>
      </c>
      <c r="D348">
        <v>1</v>
      </c>
      <c r="E348">
        <v>1</v>
      </c>
      <c r="F348" s="93" t="s">
        <v>1570</v>
      </c>
    </row>
    <row r="349" spans="1:6" x14ac:dyDescent="0.25">
      <c r="A349" s="92" t="s">
        <v>1802</v>
      </c>
      <c r="B349" s="13" t="s">
        <v>2126</v>
      </c>
      <c r="C349" s="94">
        <v>1</v>
      </c>
      <c r="D349">
        <v>1</v>
      </c>
      <c r="E349">
        <v>1</v>
      </c>
      <c r="F349" s="93" t="s">
        <v>1570</v>
      </c>
    </row>
    <row r="350" spans="1:6" x14ac:dyDescent="0.25">
      <c r="A350" s="92" t="s">
        <v>1803</v>
      </c>
      <c r="B350" s="13" t="s">
        <v>2126</v>
      </c>
      <c r="C350" s="94">
        <v>1</v>
      </c>
      <c r="D350">
        <v>1</v>
      </c>
      <c r="E350">
        <v>1</v>
      </c>
      <c r="F350" s="93" t="s">
        <v>1570</v>
      </c>
    </row>
    <row r="351" spans="1:6" x14ac:dyDescent="0.25">
      <c r="A351" s="92" t="s">
        <v>1804</v>
      </c>
      <c r="B351" s="13" t="s">
        <v>2126</v>
      </c>
      <c r="C351" s="94">
        <v>1</v>
      </c>
      <c r="D351">
        <v>1</v>
      </c>
      <c r="E351">
        <v>1</v>
      </c>
      <c r="F351" s="93" t="s">
        <v>1570</v>
      </c>
    </row>
    <row r="352" spans="1:6" x14ac:dyDescent="0.25">
      <c r="A352" s="92" t="s">
        <v>1805</v>
      </c>
      <c r="B352" s="13" t="s">
        <v>2126</v>
      </c>
      <c r="C352" s="94">
        <v>5</v>
      </c>
      <c r="D352">
        <v>1</v>
      </c>
      <c r="E352">
        <v>1</v>
      </c>
      <c r="F352" s="93" t="s">
        <v>1570</v>
      </c>
    </row>
    <row r="353" spans="1:6" x14ac:dyDescent="0.25">
      <c r="A353" s="92" t="s">
        <v>1806</v>
      </c>
      <c r="B353" s="13" t="s">
        <v>2126</v>
      </c>
      <c r="C353" s="94">
        <v>3</v>
      </c>
      <c r="D353">
        <v>1</v>
      </c>
      <c r="E353">
        <v>1</v>
      </c>
      <c r="F353" s="93" t="s">
        <v>1570</v>
      </c>
    </row>
    <row r="354" spans="1:6" x14ac:dyDescent="0.25">
      <c r="A354" s="92" t="s">
        <v>1807</v>
      </c>
      <c r="B354" s="13" t="s">
        <v>2126</v>
      </c>
      <c r="C354" s="94">
        <v>5</v>
      </c>
      <c r="D354">
        <v>1</v>
      </c>
      <c r="E354">
        <v>1</v>
      </c>
      <c r="F354" s="93" t="s">
        <v>1570</v>
      </c>
    </row>
    <row r="355" spans="1:6" x14ac:dyDescent="0.25">
      <c r="A355" s="92" t="s">
        <v>1808</v>
      </c>
      <c r="B355" s="13" t="s">
        <v>2126</v>
      </c>
      <c r="C355" s="94">
        <v>5</v>
      </c>
      <c r="D355">
        <v>1</v>
      </c>
      <c r="E355">
        <v>1</v>
      </c>
      <c r="F355" s="93" t="s">
        <v>1570</v>
      </c>
    </row>
    <row r="356" spans="1:6" x14ac:dyDescent="0.25">
      <c r="A356" s="92" t="s">
        <v>1809</v>
      </c>
      <c r="B356" s="13" t="s">
        <v>2126</v>
      </c>
      <c r="C356" s="94">
        <v>19</v>
      </c>
      <c r="D356">
        <v>1</v>
      </c>
      <c r="E356">
        <v>1</v>
      </c>
      <c r="F356" s="93" t="s">
        <v>1570</v>
      </c>
    </row>
    <row r="357" spans="1:6" x14ac:dyDescent="0.25">
      <c r="A357" s="92" t="s">
        <v>1810</v>
      </c>
      <c r="B357" s="13" t="s">
        <v>2126</v>
      </c>
      <c r="C357" s="94">
        <v>3</v>
      </c>
      <c r="D357">
        <v>1</v>
      </c>
      <c r="E357">
        <v>1</v>
      </c>
      <c r="F357" s="93" t="s">
        <v>1570</v>
      </c>
    </row>
    <row r="358" spans="1:6" x14ac:dyDescent="0.25">
      <c r="A358" s="92" t="s">
        <v>1811</v>
      </c>
      <c r="B358" s="13" t="s">
        <v>2126</v>
      </c>
      <c r="C358" s="94">
        <v>3</v>
      </c>
      <c r="D358">
        <v>1</v>
      </c>
      <c r="E358">
        <v>1</v>
      </c>
      <c r="F358" s="93" t="s">
        <v>1570</v>
      </c>
    </row>
    <row r="359" spans="1:6" x14ac:dyDescent="0.25">
      <c r="A359" s="92" t="s">
        <v>1812</v>
      </c>
      <c r="B359" s="13" t="s">
        <v>2126</v>
      </c>
      <c r="C359" s="94">
        <v>3</v>
      </c>
      <c r="D359">
        <v>1</v>
      </c>
      <c r="E359">
        <v>1</v>
      </c>
      <c r="F359" s="93" t="s">
        <v>1570</v>
      </c>
    </row>
    <row r="360" spans="1:6" x14ac:dyDescent="0.25">
      <c r="A360" s="92" t="s">
        <v>1813</v>
      </c>
      <c r="B360" s="13" t="s">
        <v>2126</v>
      </c>
      <c r="C360" s="94">
        <v>2</v>
      </c>
      <c r="D360">
        <v>1</v>
      </c>
      <c r="E360">
        <v>1</v>
      </c>
      <c r="F360" s="93" t="s">
        <v>1570</v>
      </c>
    </row>
    <row r="361" spans="1:6" x14ac:dyDescent="0.25">
      <c r="A361" s="92" t="s">
        <v>1814</v>
      </c>
      <c r="B361" s="13" t="s">
        <v>2126</v>
      </c>
      <c r="C361" s="94">
        <v>3</v>
      </c>
      <c r="D361">
        <v>1</v>
      </c>
      <c r="E361">
        <v>1</v>
      </c>
      <c r="F361" s="93" t="s">
        <v>1570</v>
      </c>
    </row>
    <row r="362" spans="1:6" x14ac:dyDescent="0.25">
      <c r="A362" s="92" t="s">
        <v>1814</v>
      </c>
      <c r="B362" s="13" t="s">
        <v>2126</v>
      </c>
      <c r="C362" s="94">
        <v>8</v>
      </c>
      <c r="D362">
        <v>1</v>
      </c>
      <c r="E362">
        <v>1</v>
      </c>
      <c r="F362" s="93" t="s">
        <v>1570</v>
      </c>
    </row>
    <row r="363" spans="1:6" x14ac:dyDescent="0.25">
      <c r="A363" s="92" t="s">
        <v>1815</v>
      </c>
      <c r="B363" s="13" t="s">
        <v>2126</v>
      </c>
      <c r="C363" s="94">
        <v>5</v>
      </c>
      <c r="D363">
        <v>1</v>
      </c>
      <c r="E363">
        <v>1</v>
      </c>
      <c r="F363" s="93" t="s">
        <v>1570</v>
      </c>
    </row>
    <row r="364" spans="1:6" x14ac:dyDescent="0.25">
      <c r="A364" s="92" t="s">
        <v>1816</v>
      </c>
      <c r="B364" s="13" t="s">
        <v>2120</v>
      </c>
      <c r="C364" s="94">
        <v>3</v>
      </c>
      <c r="D364">
        <v>1</v>
      </c>
      <c r="E364">
        <v>1</v>
      </c>
      <c r="F364" s="93" t="s">
        <v>1570</v>
      </c>
    </row>
    <row r="365" spans="1:6" x14ac:dyDescent="0.25">
      <c r="A365" s="92" t="s">
        <v>1817</v>
      </c>
      <c r="B365" s="13" t="s">
        <v>2120</v>
      </c>
      <c r="C365" s="94">
        <v>5</v>
      </c>
      <c r="D365">
        <v>1</v>
      </c>
      <c r="E365">
        <v>1</v>
      </c>
      <c r="F365" s="93" t="s">
        <v>1570</v>
      </c>
    </row>
    <row r="366" spans="1:6" x14ac:dyDescent="0.25">
      <c r="A366" s="92" t="s">
        <v>1727</v>
      </c>
      <c r="B366" s="13" t="s">
        <v>2120</v>
      </c>
      <c r="C366" s="94">
        <v>27</v>
      </c>
      <c r="D366">
        <v>1</v>
      </c>
      <c r="E366">
        <v>1</v>
      </c>
      <c r="F366" s="93" t="s">
        <v>1570</v>
      </c>
    </row>
    <row r="367" spans="1:6" x14ac:dyDescent="0.25">
      <c r="A367" s="92" t="s">
        <v>1818</v>
      </c>
      <c r="B367" s="13" t="s">
        <v>2121</v>
      </c>
      <c r="C367" s="94">
        <v>8</v>
      </c>
      <c r="D367">
        <v>1</v>
      </c>
      <c r="E367">
        <v>1</v>
      </c>
      <c r="F367" s="93" t="s">
        <v>1819</v>
      </c>
    </row>
    <row r="368" spans="1:6" x14ac:dyDescent="0.25">
      <c r="A368" s="92" t="s">
        <v>1818</v>
      </c>
      <c r="B368" s="13" t="s">
        <v>2121</v>
      </c>
      <c r="C368" s="94">
        <v>2</v>
      </c>
      <c r="D368">
        <v>1</v>
      </c>
      <c r="E368">
        <v>1</v>
      </c>
      <c r="F368" s="93" t="s">
        <v>1819</v>
      </c>
    </row>
    <row r="369" spans="1:6" x14ac:dyDescent="0.25">
      <c r="A369" s="92" t="s">
        <v>1820</v>
      </c>
      <c r="B369" s="13" t="s">
        <v>2121</v>
      </c>
      <c r="C369" s="94">
        <v>7</v>
      </c>
      <c r="D369">
        <v>1</v>
      </c>
      <c r="E369">
        <v>1</v>
      </c>
      <c r="F369" s="93" t="s">
        <v>1570</v>
      </c>
    </row>
    <row r="370" spans="1:6" x14ac:dyDescent="0.25">
      <c r="A370" s="92" t="s">
        <v>1601</v>
      </c>
      <c r="B370" s="13" t="s">
        <v>2121</v>
      </c>
      <c r="C370" s="94">
        <v>30</v>
      </c>
      <c r="D370">
        <v>1</v>
      </c>
      <c r="E370">
        <v>1</v>
      </c>
      <c r="F370" s="93" t="s">
        <v>1570</v>
      </c>
    </row>
    <row r="371" spans="1:6" x14ac:dyDescent="0.25">
      <c r="A371" s="92" t="s">
        <v>1821</v>
      </c>
      <c r="B371" s="13" t="s">
        <v>2121</v>
      </c>
      <c r="C371" s="94">
        <v>4</v>
      </c>
      <c r="D371">
        <v>1</v>
      </c>
      <c r="E371">
        <v>1</v>
      </c>
      <c r="F371" s="93" t="s">
        <v>1570</v>
      </c>
    </row>
    <row r="372" spans="1:6" x14ac:dyDescent="0.25">
      <c r="A372" s="92" t="s">
        <v>1822</v>
      </c>
      <c r="B372" s="13" t="s">
        <v>2121</v>
      </c>
      <c r="C372" s="94">
        <v>5</v>
      </c>
      <c r="D372">
        <v>1</v>
      </c>
      <c r="E372">
        <v>1</v>
      </c>
      <c r="F372" s="93" t="s">
        <v>1659</v>
      </c>
    </row>
    <row r="373" spans="1:6" x14ac:dyDescent="0.25">
      <c r="A373" s="92" t="s">
        <v>1661</v>
      </c>
      <c r="B373" s="13" t="s">
        <v>2121</v>
      </c>
      <c r="C373" s="94">
        <v>40</v>
      </c>
      <c r="D373">
        <v>1</v>
      </c>
      <c r="E373">
        <v>1</v>
      </c>
      <c r="F373" s="93" t="s">
        <v>1570</v>
      </c>
    </row>
    <row r="374" spans="1:6" x14ac:dyDescent="0.25">
      <c r="A374" s="92" t="s">
        <v>1823</v>
      </c>
      <c r="B374" s="13" t="s">
        <v>2121</v>
      </c>
      <c r="C374" s="94">
        <v>10</v>
      </c>
      <c r="D374">
        <v>1</v>
      </c>
      <c r="E374">
        <v>1</v>
      </c>
      <c r="F374" s="93" t="s">
        <v>1570</v>
      </c>
    </row>
    <row r="375" spans="1:6" x14ac:dyDescent="0.25">
      <c r="A375" s="92" t="s">
        <v>1824</v>
      </c>
      <c r="B375" s="13" t="s">
        <v>2121</v>
      </c>
      <c r="C375" s="94">
        <v>23</v>
      </c>
      <c r="D375">
        <v>1</v>
      </c>
      <c r="E375">
        <v>1</v>
      </c>
      <c r="F375" s="93" t="s">
        <v>1570</v>
      </c>
    </row>
    <row r="376" spans="1:6" x14ac:dyDescent="0.25">
      <c r="A376" s="92" t="s">
        <v>1825</v>
      </c>
      <c r="B376" s="13" t="s">
        <v>2121</v>
      </c>
      <c r="C376" s="94">
        <v>76</v>
      </c>
      <c r="D376">
        <v>1</v>
      </c>
      <c r="E376">
        <v>1</v>
      </c>
      <c r="F376" s="93" t="s">
        <v>1570</v>
      </c>
    </row>
    <row r="377" spans="1:6" x14ac:dyDescent="0.25">
      <c r="A377" s="92" t="s">
        <v>1826</v>
      </c>
      <c r="B377" s="13" t="s">
        <v>2121</v>
      </c>
      <c r="C377" s="94">
        <v>3</v>
      </c>
      <c r="D377">
        <v>1</v>
      </c>
      <c r="E377">
        <v>1</v>
      </c>
      <c r="F377" s="93" t="s">
        <v>1624</v>
      </c>
    </row>
    <row r="378" spans="1:6" x14ac:dyDescent="0.25">
      <c r="A378" s="92" t="s">
        <v>1827</v>
      </c>
      <c r="B378" s="13" t="s">
        <v>2120</v>
      </c>
      <c r="C378" s="94">
        <v>5</v>
      </c>
      <c r="D378">
        <v>1</v>
      </c>
      <c r="E378">
        <v>1</v>
      </c>
      <c r="F378" s="93" t="s">
        <v>1570</v>
      </c>
    </row>
    <row r="379" spans="1:6" x14ac:dyDescent="0.25">
      <c r="A379" s="92" t="s">
        <v>1828</v>
      </c>
      <c r="B379" s="13" t="s">
        <v>2120</v>
      </c>
      <c r="C379" s="94">
        <v>28</v>
      </c>
      <c r="D379">
        <v>1</v>
      </c>
      <c r="E379">
        <v>1</v>
      </c>
      <c r="F379" s="93" t="s">
        <v>1570</v>
      </c>
    </row>
    <row r="380" spans="1:6" x14ac:dyDescent="0.25">
      <c r="A380" s="92" t="s">
        <v>1828</v>
      </c>
      <c r="B380" s="13" t="s">
        <v>2120</v>
      </c>
      <c r="C380" s="94">
        <v>9</v>
      </c>
      <c r="D380">
        <v>1</v>
      </c>
      <c r="E380">
        <v>1</v>
      </c>
      <c r="F380" s="93" t="s">
        <v>1570</v>
      </c>
    </row>
    <row r="381" spans="1:6" x14ac:dyDescent="0.25">
      <c r="A381" s="92" t="s">
        <v>1729</v>
      </c>
      <c r="B381" s="13" t="s">
        <v>2120</v>
      </c>
      <c r="C381" s="94">
        <v>6</v>
      </c>
      <c r="D381">
        <v>1</v>
      </c>
      <c r="E381">
        <v>1</v>
      </c>
      <c r="F381" s="93" t="s">
        <v>1570</v>
      </c>
    </row>
    <row r="382" spans="1:6" x14ac:dyDescent="0.25">
      <c r="A382" s="92" t="s">
        <v>1729</v>
      </c>
      <c r="B382" s="13" t="s">
        <v>2120</v>
      </c>
      <c r="C382" s="94">
        <v>11</v>
      </c>
      <c r="D382">
        <v>1</v>
      </c>
      <c r="E382">
        <v>1</v>
      </c>
      <c r="F382" s="93" t="s">
        <v>1570</v>
      </c>
    </row>
    <row r="383" spans="1:6" x14ac:dyDescent="0.25">
      <c r="A383" s="92" t="s">
        <v>1729</v>
      </c>
      <c r="B383" s="13" t="s">
        <v>2120</v>
      </c>
      <c r="C383" s="94">
        <v>78</v>
      </c>
      <c r="D383">
        <v>1</v>
      </c>
      <c r="E383">
        <v>1</v>
      </c>
      <c r="F383" s="93" t="s">
        <v>1570</v>
      </c>
    </row>
    <row r="384" spans="1:6" x14ac:dyDescent="0.25">
      <c r="A384" s="92" t="s">
        <v>1829</v>
      </c>
      <c r="B384" s="13" t="s">
        <v>2151</v>
      </c>
      <c r="C384" s="94">
        <v>151</v>
      </c>
      <c r="D384">
        <v>1</v>
      </c>
      <c r="E384">
        <v>1</v>
      </c>
      <c r="F384" s="93" t="s">
        <v>1570</v>
      </c>
    </row>
    <row r="385" spans="1:6" x14ac:dyDescent="0.25">
      <c r="A385" s="92" t="s">
        <v>1830</v>
      </c>
      <c r="B385" s="13" t="s">
        <v>2120</v>
      </c>
      <c r="C385" s="94">
        <v>1</v>
      </c>
      <c r="D385">
        <v>1</v>
      </c>
      <c r="E385">
        <v>1</v>
      </c>
      <c r="F385" s="93" t="s">
        <v>1570</v>
      </c>
    </row>
    <row r="386" spans="1:6" x14ac:dyDescent="0.25">
      <c r="A386" s="92" t="s">
        <v>1831</v>
      </c>
      <c r="B386" s="13" t="s">
        <v>2120</v>
      </c>
      <c r="C386" s="94">
        <v>1</v>
      </c>
      <c r="D386">
        <v>1</v>
      </c>
      <c r="E386">
        <v>1</v>
      </c>
      <c r="F386" s="93" t="s">
        <v>1570</v>
      </c>
    </row>
    <row r="387" spans="1:6" x14ac:dyDescent="0.25">
      <c r="A387" s="92" t="s">
        <v>1642</v>
      </c>
      <c r="B387" s="13" t="s">
        <v>2120</v>
      </c>
      <c r="C387" s="94">
        <v>24</v>
      </c>
      <c r="D387">
        <v>1</v>
      </c>
      <c r="E387">
        <v>1</v>
      </c>
      <c r="F387" s="93" t="s">
        <v>1832</v>
      </c>
    </row>
    <row r="388" spans="1:6" x14ac:dyDescent="0.25">
      <c r="A388" s="92" t="s">
        <v>1642</v>
      </c>
      <c r="B388" s="13" t="s">
        <v>2120</v>
      </c>
      <c r="C388" s="94">
        <v>11</v>
      </c>
      <c r="D388">
        <v>1</v>
      </c>
      <c r="E388">
        <v>1</v>
      </c>
      <c r="F388" s="93" t="s">
        <v>1832</v>
      </c>
    </row>
    <row r="389" spans="1:6" x14ac:dyDescent="0.25">
      <c r="A389" s="92" t="s">
        <v>1642</v>
      </c>
      <c r="B389" s="13" t="s">
        <v>2120</v>
      </c>
      <c r="C389" s="94">
        <v>24</v>
      </c>
      <c r="D389">
        <v>1</v>
      </c>
      <c r="E389">
        <v>1</v>
      </c>
      <c r="F389" s="93" t="s">
        <v>1832</v>
      </c>
    </row>
    <row r="390" spans="1:6" x14ac:dyDescent="0.25">
      <c r="A390" s="92" t="s">
        <v>1833</v>
      </c>
      <c r="B390" s="13" t="s">
        <v>2120</v>
      </c>
      <c r="C390" s="94">
        <v>1</v>
      </c>
      <c r="D390">
        <v>1</v>
      </c>
      <c r="E390">
        <v>1</v>
      </c>
      <c r="F390" s="93" t="s">
        <v>1570</v>
      </c>
    </row>
    <row r="391" spans="1:6" x14ac:dyDescent="0.25">
      <c r="A391" s="92" t="s">
        <v>1834</v>
      </c>
      <c r="B391" s="13" t="s">
        <v>2120</v>
      </c>
      <c r="C391" s="94">
        <v>1</v>
      </c>
      <c r="D391">
        <v>1</v>
      </c>
      <c r="E391">
        <v>1</v>
      </c>
      <c r="F391" s="93" t="s">
        <v>1570</v>
      </c>
    </row>
    <row r="392" spans="1:6" x14ac:dyDescent="0.25">
      <c r="A392" s="92" t="s">
        <v>1645</v>
      </c>
      <c r="B392" s="13" t="s">
        <v>2120</v>
      </c>
      <c r="C392" s="94">
        <v>16</v>
      </c>
      <c r="D392">
        <v>1</v>
      </c>
      <c r="E392">
        <v>1</v>
      </c>
      <c r="F392" s="93" t="s">
        <v>1576</v>
      </c>
    </row>
    <row r="393" spans="1:6" x14ac:dyDescent="0.25">
      <c r="A393" s="92" t="s">
        <v>1645</v>
      </c>
      <c r="B393" s="13" t="s">
        <v>2120</v>
      </c>
      <c r="C393" s="94">
        <v>21</v>
      </c>
      <c r="D393">
        <v>1</v>
      </c>
      <c r="E393">
        <v>1</v>
      </c>
      <c r="F393" s="93" t="s">
        <v>1576</v>
      </c>
    </row>
    <row r="394" spans="1:6" x14ac:dyDescent="0.25">
      <c r="A394" s="92" t="s">
        <v>1645</v>
      </c>
      <c r="B394" s="13" t="s">
        <v>2120</v>
      </c>
      <c r="C394" s="94">
        <v>21</v>
      </c>
      <c r="D394">
        <v>1</v>
      </c>
      <c r="E394">
        <v>1</v>
      </c>
      <c r="F394" s="93" t="s">
        <v>1576</v>
      </c>
    </row>
    <row r="395" spans="1:6" x14ac:dyDescent="0.25">
      <c r="A395" s="92" t="s">
        <v>1835</v>
      </c>
      <c r="B395" s="13" t="s">
        <v>2120</v>
      </c>
      <c r="C395" s="94">
        <v>1</v>
      </c>
      <c r="D395">
        <v>1</v>
      </c>
      <c r="E395">
        <v>1</v>
      </c>
      <c r="F395" s="93" t="s">
        <v>1570</v>
      </c>
    </row>
    <row r="396" spans="1:6" x14ac:dyDescent="0.25">
      <c r="A396" s="92" t="s">
        <v>1649</v>
      </c>
      <c r="B396" s="13" t="s">
        <v>2120</v>
      </c>
      <c r="C396" s="94">
        <v>1</v>
      </c>
      <c r="D396">
        <v>1</v>
      </c>
      <c r="E396">
        <v>1</v>
      </c>
      <c r="F396" s="93" t="s">
        <v>1570</v>
      </c>
    </row>
    <row r="397" spans="1:6" x14ac:dyDescent="0.25">
      <c r="A397" s="92" t="s">
        <v>1836</v>
      </c>
      <c r="B397" s="13" t="s">
        <v>2120</v>
      </c>
      <c r="C397" s="94">
        <v>11</v>
      </c>
      <c r="D397">
        <v>1</v>
      </c>
      <c r="E397">
        <v>1</v>
      </c>
      <c r="F397" s="93" t="s">
        <v>1570</v>
      </c>
    </row>
    <row r="398" spans="1:6" x14ac:dyDescent="0.25">
      <c r="A398" s="92" t="s">
        <v>1585</v>
      </c>
      <c r="B398" s="13" t="s">
        <v>2120</v>
      </c>
      <c r="C398" s="94">
        <v>20</v>
      </c>
      <c r="D398">
        <v>1</v>
      </c>
      <c r="E398">
        <v>1</v>
      </c>
      <c r="F398" s="93" t="s">
        <v>1570</v>
      </c>
    </row>
    <row r="399" spans="1:6" x14ac:dyDescent="0.25">
      <c r="A399" s="92" t="s">
        <v>1594</v>
      </c>
      <c r="B399" s="13" t="s">
        <v>2120</v>
      </c>
      <c r="C399" s="94">
        <v>51</v>
      </c>
      <c r="D399">
        <v>1</v>
      </c>
      <c r="E399">
        <v>1</v>
      </c>
      <c r="F399" s="93" t="s">
        <v>1570</v>
      </c>
    </row>
    <row r="400" spans="1:6" x14ac:dyDescent="0.25">
      <c r="A400" s="92" t="s">
        <v>1594</v>
      </c>
      <c r="B400" s="13" t="s">
        <v>2120</v>
      </c>
      <c r="C400" s="94">
        <v>1</v>
      </c>
      <c r="D400">
        <v>1</v>
      </c>
      <c r="E400">
        <v>1</v>
      </c>
      <c r="F400" s="93" t="s">
        <v>1570</v>
      </c>
    </row>
    <row r="401" spans="1:6" x14ac:dyDescent="0.25">
      <c r="A401" s="92" t="s">
        <v>1837</v>
      </c>
      <c r="B401" s="13" t="s">
        <v>2120</v>
      </c>
      <c r="C401" s="94">
        <v>3</v>
      </c>
      <c r="D401">
        <v>1</v>
      </c>
      <c r="E401">
        <v>1</v>
      </c>
      <c r="F401" s="93" t="s">
        <v>1570</v>
      </c>
    </row>
    <row r="402" spans="1:6" x14ac:dyDescent="0.25">
      <c r="A402" s="92" t="s">
        <v>1838</v>
      </c>
      <c r="B402" s="13" t="s">
        <v>2120</v>
      </c>
      <c r="C402" s="94">
        <v>6</v>
      </c>
      <c r="D402">
        <v>1</v>
      </c>
      <c r="E402">
        <v>1</v>
      </c>
      <c r="F402" s="93" t="s">
        <v>1570</v>
      </c>
    </row>
    <row r="403" spans="1:6" x14ac:dyDescent="0.25">
      <c r="A403" s="92" t="s">
        <v>1838</v>
      </c>
      <c r="B403" s="13" t="s">
        <v>2120</v>
      </c>
      <c r="C403" s="94">
        <v>2</v>
      </c>
      <c r="D403">
        <v>1</v>
      </c>
      <c r="E403">
        <v>1</v>
      </c>
      <c r="F403" s="93" t="s">
        <v>1570</v>
      </c>
    </row>
    <row r="404" spans="1:6" x14ac:dyDescent="0.25">
      <c r="A404" s="92" t="s">
        <v>1838</v>
      </c>
      <c r="B404" s="13" t="s">
        <v>2120</v>
      </c>
      <c r="C404" s="94">
        <v>3</v>
      </c>
      <c r="D404">
        <v>1</v>
      </c>
      <c r="E404">
        <v>1</v>
      </c>
      <c r="F404" s="93" t="s">
        <v>1570</v>
      </c>
    </row>
    <row r="405" spans="1:6" x14ac:dyDescent="0.25">
      <c r="A405" s="92" t="s">
        <v>1598</v>
      </c>
      <c r="B405" s="13" t="s">
        <v>2120</v>
      </c>
      <c r="C405" s="94">
        <v>20</v>
      </c>
      <c r="D405">
        <v>1</v>
      </c>
      <c r="E405">
        <v>1</v>
      </c>
      <c r="F405" s="93" t="s">
        <v>1570</v>
      </c>
    </row>
    <row r="406" spans="1:6" x14ac:dyDescent="0.25">
      <c r="A406" s="92" t="s">
        <v>1599</v>
      </c>
      <c r="B406" s="13" t="s">
        <v>2120</v>
      </c>
      <c r="C406" s="94">
        <v>1</v>
      </c>
      <c r="D406">
        <v>1</v>
      </c>
      <c r="E406">
        <v>1</v>
      </c>
      <c r="F406" s="93" t="s">
        <v>1570</v>
      </c>
    </row>
    <row r="407" spans="1:6" x14ac:dyDescent="0.25">
      <c r="A407" s="92" t="s">
        <v>1839</v>
      </c>
      <c r="B407" s="13" t="s">
        <v>2120</v>
      </c>
      <c r="C407" s="94">
        <v>5</v>
      </c>
      <c r="D407">
        <v>1</v>
      </c>
      <c r="E407">
        <v>1</v>
      </c>
      <c r="F407" s="93" t="s">
        <v>1570</v>
      </c>
    </row>
    <row r="408" spans="1:6" x14ac:dyDescent="0.25">
      <c r="A408" s="92" t="s">
        <v>1840</v>
      </c>
      <c r="B408" s="13" t="s">
        <v>2120</v>
      </c>
      <c r="C408" s="94">
        <v>54</v>
      </c>
      <c r="D408">
        <v>1</v>
      </c>
      <c r="E408">
        <v>1</v>
      </c>
      <c r="F408" s="93" t="s">
        <v>1659</v>
      </c>
    </row>
    <row r="409" spans="1:6" x14ac:dyDescent="0.25">
      <c r="A409" s="92" t="s">
        <v>1840</v>
      </c>
      <c r="B409" s="13" t="s">
        <v>2120</v>
      </c>
      <c r="C409" s="94">
        <v>2</v>
      </c>
      <c r="D409">
        <v>1</v>
      </c>
      <c r="E409">
        <v>1</v>
      </c>
      <c r="F409" s="93" t="s">
        <v>1659</v>
      </c>
    </row>
    <row r="410" spans="1:6" x14ac:dyDescent="0.25">
      <c r="A410" s="92" t="s">
        <v>1840</v>
      </c>
      <c r="B410" s="13" t="s">
        <v>2120</v>
      </c>
      <c r="C410" s="94">
        <v>58</v>
      </c>
      <c r="D410">
        <v>1</v>
      </c>
      <c r="E410">
        <v>1</v>
      </c>
      <c r="F410" s="93" t="s">
        <v>1659</v>
      </c>
    </row>
    <row r="411" spans="1:6" x14ac:dyDescent="0.25">
      <c r="A411" s="92" t="s">
        <v>1841</v>
      </c>
      <c r="B411" s="13" t="s">
        <v>2120</v>
      </c>
      <c r="C411" s="94">
        <v>1</v>
      </c>
      <c r="D411">
        <v>1</v>
      </c>
      <c r="E411">
        <v>1</v>
      </c>
      <c r="F411" s="93" t="s">
        <v>1570</v>
      </c>
    </row>
    <row r="412" spans="1:6" x14ac:dyDescent="0.25">
      <c r="A412" s="92" t="s">
        <v>1600</v>
      </c>
      <c r="B412" s="13" t="s">
        <v>2120</v>
      </c>
      <c r="C412" s="94">
        <v>36</v>
      </c>
      <c r="D412">
        <v>1</v>
      </c>
      <c r="E412">
        <v>1</v>
      </c>
      <c r="F412" s="93" t="s">
        <v>1570</v>
      </c>
    </row>
    <row r="413" spans="1:6" x14ac:dyDescent="0.25">
      <c r="A413" s="92" t="s">
        <v>1600</v>
      </c>
      <c r="B413" s="13" t="s">
        <v>2120</v>
      </c>
      <c r="C413" s="94">
        <v>1</v>
      </c>
      <c r="D413">
        <v>1</v>
      </c>
      <c r="E413">
        <v>1</v>
      </c>
      <c r="F413" s="93" t="s">
        <v>1570</v>
      </c>
    </row>
    <row r="414" spans="1:6" x14ac:dyDescent="0.25">
      <c r="A414" s="92" t="s">
        <v>1600</v>
      </c>
      <c r="B414" s="13" t="s">
        <v>2120</v>
      </c>
      <c r="C414" s="94">
        <v>15</v>
      </c>
      <c r="D414">
        <v>1</v>
      </c>
      <c r="E414">
        <v>1</v>
      </c>
      <c r="F414" s="93" t="s">
        <v>1570</v>
      </c>
    </row>
    <row r="415" spans="1:6" x14ac:dyDescent="0.25">
      <c r="A415" s="92" t="s">
        <v>1723</v>
      </c>
      <c r="B415" s="13" t="s">
        <v>2120</v>
      </c>
      <c r="C415" s="94">
        <v>34</v>
      </c>
      <c r="D415">
        <v>1</v>
      </c>
      <c r="E415">
        <v>1</v>
      </c>
      <c r="F415" s="93" t="s">
        <v>1570</v>
      </c>
    </row>
    <row r="416" spans="1:6" x14ac:dyDescent="0.25">
      <c r="A416" s="92" t="s">
        <v>1842</v>
      </c>
      <c r="B416" s="13" t="s">
        <v>2120</v>
      </c>
      <c r="C416" s="94">
        <v>17</v>
      </c>
      <c r="D416">
        <v>1</v>
      </c>
      <c r="E416">
        <v>1</v>
      </c>
      <c r="F416" s="93" t="s">
        <v>1570</v>
      </c>
    </row>
    <row r="417" spans="1:6" x14ac:dyDescent="0.25">
      <c r="A417" s="92" t="s">
        <v>1842</v>
      </c>
      <c r="B417" s="13" t="s">
        <v>2120</v>
      </c>
      <c r="C417" s="94">
        <v>1</v>
      </c>
      <c r="D417">
        <v>1</v>
      </c>
      <c r="E417">
        <v>1</v>
      </c>
      <c r="F417" s="93" t="s">
        <v>1570</v>
      </c>
    </row>
    <row r="418" spans="1:6" x14ac:dyDescent="0.25">
      <c r="A418" s="92" t="s">
        <v>1725</v>
      </c>
      <c r="B418" s="13" t="s">
        <v>2120</v>
      </c>
      <c r="C418" s="94">
        <v>23</v>
      </c>
      <c r="D418">
        <v>1</v>
      </c>
      <c r="E418">
        <v>1</v>
      </c>
      <c r="F418" s="93" t="s">
        <v>1570</v>
      </c>
    </row>
    <row r="419" spans="1:6" x14ac:dyDescent="0.25">
      <c r="A419" s="92" t="s">
        <v>1726</v>
      </c>
      <c r="B419" s="13" t="s">
        <v>2120</v>
      </c>
      <c r="C419" s="94">
        <v>1</v>
      </c>
      <c r="D419">
        <v>1</v>
      </c>
      <c r="E419">
        <v>1</v>
      </c>
      <c r="F419" s="93" t="s">
        <v>1570</v>
      </c>
    </row>
    <row r="420" spans="1:6" x14ac:dyDescent="0.25">
      <c r="A420" s="92" t="s">
        <v>1843</v>
      </c>
      <c r="B420" s="13" t="s">
        <v>2120</v>
      </c>
      <c r="C420" s="94">
        <v>8</v>
      </c>
      <c r="D420">
        <v>1</v>
      </c>
      <c r="E420">
        <v>1</v>
      </c>
      <c r="F420" s="93" t="s">
        <v>1570</v>
      </c>
    </row>
    <row r="421" spans="1:6" x14ac:dyDescent="0.25">
      <c r="A421" s="92" t="s">
        <v>1843</v>
      </c>
      <c r="B421" s="13" t="s">
        <v>2120</v>
      </c>
      <c r="C421" s="94">
        <v>1</v>
      </c>
      <c r="D421">
        <v>1</v>
      </c>
      <c r="E421">
        <v>1</v>
      </c>
      <c r="F421" s="93" t="s">
        <v>1570</v>
      </c>
    </row>
    <row r="422" spans="1:6" x14ac:dyDescent="0.25">
      <c r="A422" s="92" t="s">
        <v>1844</v>
      </c>
      <c r="B422" s="13" t="s">
        <v>2120</v>
      </c>
      <c r="C422" s="94">
        <v>12</v>
      </c>
      <c r="D422">
        <v>1</v>
      </c>
      <c r="E422">
        <v>1</v>
      </c>
      <c r="F422" s="93" t="s">
        <v>1570</v>
      </c>
    </row>
    <row r="423" spans="1:6" x14ac:dyDescent="0.25">
      <c r="A423" s="92" t="s">
        <v>1844</v>
      </c>
      <c r="B423" s="13" t="s">
        <v>2120</v>
      </c>
      <c r="C423" s="94">
        <v>16</v>
      </c>
      <c r="D423">
        <v>1</v>
      </c>
      <c r="E423">
        <v>1</v>
      </c>
      <c r="F423" s="93" t="s">
        <v>1570</v>
      </c>
    </row>
    <row r="424" spans="1:6" x14ac:dyDescent="0.25">
      <c r="A424" s="92" t="s">
        <v>1844</v>
      </c>
      <c r="B424" s="13" t="s">
        <v>2120</v>
      </c>
      <c r="C424" s="94">
        <v>12</v>
      </c>
      <c r="D424">
        <v>1</v>
      </c>
      <c r="E424">
        <v>1</v>
      </c>
      <c r="F424" s="93" t="s">
        <v>1570</v>
      </c>
    </row>
    <row r="425" spans="1:6" x14ac:dyDescent="0.25">
      <c r="A425" s="92" t="s">
        <v>1845</v>
      </c>
      <c r="B425" s="13" t="s">
        <v>2120</v>
      </c>
      <c r="C425" s="94">
        <v>4</v>
      </c>
      <c r="D425">
        <v>1</v>
      </c>
      <c r="E425">
        <v>1</v>
      </c>
      <c r="F425" s="93" t="s">
        <v>1570</v>
      </c>
    </row>
    <row r="426" spans="1:6" x14ac:dyDescent="0.25">
      <c r="A426" s="92" t="s">
        <v>1845</v>
      </c>
      <c r="B426" s="13" t="s">
        <v>2120</v>
      </c>
      <c r="C426" s="94">
        <v>10</v>
      </c>
      <c r="D426">
        <v>1</v>
      </c>
      <c r="E426">
        <v>1</v>
      </c>
      <c r="F426" s="93" t="s">
        <v>1570</v>
      </c>
    </row>
    <row r="427" spans="1:6" x14ac:dyDescent="0.25">
      <c r="A427" s="92" t="s">
        <v>1688</v>
      </c>
      <c r="B427" s="13" t="s">
        <v>2127</v>
      </c>
      <c r="C427" s="94">
        <v>24</v>
      </c>
      <c r="D427">
        <v>1</v>
      </c>
      <c r="E427">
        <v>1</v>
      </c>
      <c r="F427" s="93" t="s">
        <v>1576</v>
      </c>
    </row>
    <row r="428" spans="1:6" x14ac:dyDescent="0.25">
      <c r="A428" s="92" t="s">
        <v>1688</v>
      </c>
      <c r="B428" s="13" t="s">
        <v>2127</v>
      </c>
      <c r="C428" s="94">
        <v>104</v>
      </c>
      <c r="D428">
        <v>1</v>
      </c>
      <c r="E428">
        <v>1</v>
      </c>
      <c r="F428" s="93" t="s">
        <v>1576</v>
      </c>
    </row>
    <row r="429" spans="1:6" x14ac:dyDescent="0.25">
      <c r="A429" s="92" t="s">
        <v>1688</v>
      </c>
      <c r="B429" s="13" t="s">
        <v>2127</v>
      </c>
      <c r="C429" s="94">
        <v>92</v>
      </c>
      <c r="D429">
        <v>1</v>
      </c>
      <c r="E429">
        <v>1</v>
      </c>
      <c r="F429" s="93" t="s">
        <v>1576</v>
      </c>
    </row>
    <row r="430" spans="1:6" x14ac:dyDescent="0.25">
      <c r="A430" s="92" t="s">
        <v>1846</v>
      </c>
      <c r="B430" s="13" t="s">
        <v>2127</v>
      </c>
      <c r="C430" s="94">
        <v>60</v>
      </c>
      <c r="D430">
        <v>1</v>
      </c>
      <c r="E430">
        <v>1</v>
      </c>
      <c r="F430" s="93" t="s">
        <v>1618</v>
      </c>
    </row>
    <row r="431" spans="1:6" x14ac:dyDescent="0.25">
      <c r="A431" s="92" t="s">
        <v>1846</v>
      </c>
      <c r="B431" s="13" t="s">
        <v>2127</v>
      </c>
      <c r="C431" s="94">
        <v>59</v>
      </c>
      <c r="D431">
        <v>1</v>
      </c>
      <c r="E431">
        <v>1</v>
      </c>
      <c r="F431" s="93" t="s">
        <v>1618</v>
      </c>
    </row>
    <row r="432" spans="1:6" x14ac:dyDescent="0.25">
      <c r="A432" s="92" t="s">
        <v>1747</v>
      </c>
      <c r="B432" s="13" t="s">
        <v>2127</v>
      </c>
      <c r="C432" s="94">
        <v>132</v>
      </c>
      <c r="D432">
        <v>1</v>
      </c>
      <c r="E432">
        <v>1</v>
      </c>
      <c r="F432" s="93" t="s">
        <v>1570</v>
      </c>
    </row>
    <row r="433" spans="1:6" x14ac:dyDescent="0.25">
      <c r="A433" s="92" t="s">
        <v>1847</v>
      </c>
      <c r="B433" s="13" t="s">
        <v>2127</v>
      </c>
      <c r="C433" s="94">
        <v>12</v>
      </c>
      <c r="D433">
        <v>1</v>
      </c>
      <c r="E433">
        <v>1</v>
      </c>
      <c r="F433" s="93" t="s">
        <v>1570</v>
      </c>
    </row>
    <row r="434" spans="1:6" x14ac:dyDescent="0.25">
      <c r="A434" s="92" t="s">
        <v>1847</v>
      </c>
      <c r="B434" s="13" t="s">
        <v>2127</v>
      </c>
      <c r="C434" s="94">
        <v>48</v>
      </c>
      <c r="D434">
        <v>1</v>
      </c>
      <c r="E434">
        <v>1</v>
      </c>
      <c r="F434" s="93" t="s">
        <v>1570</v>
      </c>
    </row>
    <row r="435" spans="1:6" x14ac:dyDescent="0.25">
      <c r="A435" s="92" t="s">
        <v>1689</v>
      </c>
      <c r="B435" s="13" t="s">
        <v>2127</v>
      </c>
      <c r="C435" s="94">
        <v>8</v>
      </c>
      <c r="D435">
        <v>1</v>
      </c>
      <c r="E435">
        <v>1</v>
      </c>
      <c r="F435" s="93" t="s">
        <v>1570</v>
      </c>
    </row>
    <row r="436" spans="1:6" x14ac:dyDescent="0.25">
      <c r="A436" s="92" t="s">
        <v>1689</v>
      </c>
      <c r="B436" s="13" t="s">
        <v>2127</v>
      </c>
      <c r="C436" s="94">
        <v>17</v>
      </c>
      <c r="D436">
        <v>1</v>
      </c>
      <c r="E436">
        <v>1</v>
      </c>
      <c r="F436" s="93" t="s">
        <v>1570</v>
      </c>
    </row>
    <row r="437" spans="1:6" x14ac:dyDescent="0.25">
      <c r="A437" s="92" t="s">
        <v>1848</v>
      </c>
      <c r="B437" s="13" t="s">
        <v>2127</v>
      </c>
      <c r="C437" s="94">
        <v>60</v>
      </c>
      <c r="D437">
        <v>1</v>
      </c>
      <c r="E437">
        <v>1</v>
      </c>
      <c r="F437" s="93" t="s">
        <v>1570</v>
      </c>
    </row>
    <row r="438" spans="1:6" x14ac:dyDescent="0.25">
      <c r="A438" s="92" t="s">
        <v>1848</v>
      </c>
      <c r="B438" s="13" t="s">
        <v>2127</v>
      </c>
      <c r="C438" s="94">
        <v>2</v>
      </c>
      <c r="D438">
        <v>1</v>
      </c>
      <c r="E438">
        <v>1</v>
      </c>
      <c r="F438" s="93" t="s">
        <v>1570</v>
      </c>
    </row>
    <row r="439" spans="1:6" x14ac:dyDescent="0.25">
      <c r="A439" s="92" t="s">
        <v>1848</v>
      </c>
      <c r="B439" s="13" t="s">
        <v>2127</v>
      </c>
      <c r="C439" s="94">
        <v>70</v>
      </c>
      <c r="D439">
        <v>1</v>
      </c>
      <c r="E439">
        <v>1</v>
      </c>
      <c r="F439" s="93" t="s">
        <v>1570</v>
      </c>
    </row>
    <row r="440" spans="1:6" x14ac:dyDescent="0.25">
      <c r="A440" s="92" t="s">
        <v>1690</v>
      </c>
      <c r="B440" s="13" t="s">
        <v>2127</v>
      </c>
      <c r="C440" s="94">
        <v>18</v>
      </c>
      <c r="D440">
        <v>1</v>
      </c>
      <c r="E440">
        <v>1</v>
      </c>
      <c r="F440" s="93" t="s">
        <v>1624</v>
      </c>
    </row>
    <row r="441" spans="1:6" x14ac:dyDescent="0.25">
      <c r="A441" s="92" t="s">
        <v>1690</v>
      </c>
      <c r="B441" s="13" t="s">
        <v>2127</v>
      </c>
      <c r="C441" s="94">
        <v>60</v>
      </c>
      <c r="D441">
        <v>1</v>
      </c>
      <c r="E441">
        <v>1</v>
      </c>
      <c r="F441" s="93" t="s">
        <v>1624</v>
      </c>
    </row>
    <row r="442" spans="1:6" x14ac:dyDescent="0.25">
      <c r="A442" s="92" t="s">
        <v>1690</v>
      </c>
      <c r="B442" s="13" t="s">
        <v>2127</v>
      </c>
      <c r="C442" s="94">
        <v>5</v>
      </c>
      <c r="D442">
        <v>1</v>
      </c>
      <c r="E442">
        <v>1</v>
      </c>
      <c r="F442" s="93" t="s">
        <v>1624</v>
      </c>
    </row>
    <row r="443" spans="1:6" x14ac:dyDescent="0.25">
      <c r="A443" s="92" t="s">
        <v>1690</v>
      </c>
      <c r="B443" s="13" t="s">
        <v>2127</v>
      </c>
      <c r="C443" s="94">
        <v>60</v>
      </c>
      <c r="D443">
        <v>1</v>
      </c>
      <c r="E443">
        <v>1</v>
      </c>
      <c r="F443" s="93" t="s">
        <v>1624</v>
      </c>
    </row>
    <row r="444" spans="1:6" x14ac:dyDescent="0.25">
      <c r="A444" s="92" t="s">
        <v>1690</v>
      </c>
      <c r="B444" s="13" t="s">
        <v>2127</v>
      </c>
      <c r="C444" s="94">
        <v>60</v>
      </c>
      <c r="D444">
        <v>1</v>
      </c>
      <c r="E444">
        <v>1</v>
      </c>
      <c r="F444" s="93" t="s">
        <v>1624</v>
      </c>
    </row>
    <row r="445" spans="1:6" x14ac:dyDescent="0.25">
      <c r="A445" s="92" t="s">
        <v>1690</v>
      </c>
      <c r="B445" s="13" t="s">
        <v>2127</v>
      </c>
      <c r="C445" s="94">
        <v>60</v>
      </c>
      <c r="D445">
        <v>1</v>
      </c>
      <c r="E445">
        <v>1</v>
      </c>
      <c r="F445" s="93" t="s">
        <v>1624</v>
      </c>
    </row>
    <row r="446" spans="1:6" x14ac:dyDescent="0.25">
      <c r="A446" s="92" t="s">
        <v>1767</v>
      </c>
      <c r="B446" s="13" t="s">
        <v>2127</v>
      </c>
      <c r="C446" s="94">
        <v>4</v>
      </c>
      <c r="D446">
        <v>1</v>
      </c>
      <c r="E446">
        <v>1</v>
      </c>
      <c r="F446" s="93" t="s">
        <v>1570</v>
      </c>
    </row>
    <row r="447" spans="1:6" x14ac:dyDescent="0.25">
      <c r="A447" s="92" t="s">
        <v>1767</v>
      </c>
      <c r="B447" s="13" t="s">
        <v>2127</v>
      </c>
      <c r="C447" s="94">
        <v>46</v>
      </c>
      <c r="D447">
        <v>1</v>
      </c>
      <c r="E447">
        <v>1</v>
      </c>
      <c r="F447" s="93" t="s">
        <v>1570</v>
      </c>
    </row>
    <row r="448" spans="1:6" x14ac:dyDescent="0.25">
      <c r="A448" s="2" t="s">
        <v>2128</v>
      </c>
      <c r="B448" s="2" t="s">
        <v>2129</v>
      </c>
      <c r="C448" s="12">
        <v>10</v>
      </c>
      <c r="D448">
        <v>1</v>
      </c>
      <c r="E448">
        <v>1</v>
      </c>
      <c r="F448" s="3">
        <v>3000</v>
      </c>
    </row>
    <row r="449" spans="1:6" x14ac:dyDescent="0.25">
      <c r="A449" s="2" t="s">
        <v>1849</v>
      </c>
      <c r="B449" s="2" t="s">
        <v>2129</v>
      </c>
      <c r="C449" s="126">
        <v>20</v>
      </c>
      <c r="D449">
        <v>1</v>
      </c>
      <c r="E449">
        <v>1</v>
      </c>
      <c r="F449" s="125">
        <v>3000</v>
      </c>
    </row>
    <row r="450" spans="1:6" x14ac:dyDescent="0.25">
      <c r="A450" s="2" t="s">
        <v>1850</v>
      </c>
      <c r="B450" s="2" t="s">
        <v>2129</v>
      </c>
      <c r="C450" s="126">
        <v>38</v>
      </c>
      <c r="D450">
        <v>1</v>
      </c>
      <c r="E450">
        <v>1</v>
      </c>
      <c r="F450" s="125">
        <v>3000</v>
      </c>
    </row>
    <row r="451" spans="1:6" x14ac:dyDescent="0.25">
      <c r="A451" s="2" t="s">
        <v>1851</v>
      </c>
      <c r="B451" s="2" t="s">
        <v>2129</v>
      </c>
      <c r="C451" s="126">
        <v>34</v>
      </c>
      <c r="D451">
        <v>1</v>
      </c>
      <c r="E451">
        <v>1</v>
      </c>
      <c r="F451" s="125">
        <v>3000</v>
      </c>
    </row>
    <row r="452" spans="1:6" x14ac:dyDescent="0.25">
      <c r="A452" s="2" t="s">
        <v>1747</v>
      </c>
      <c r="B452" s="2" t="s">
        <v>2129</v>
      </c>
      <c r="C452" s="126">
        <v>10</v>
      </c>
      <c r="D452">
        <v>1</v>
      </c>
      <c r="E452">
        <v>1</v>
      </c>
      <c r="F452" s="125">
        <v>3000</v>
      </c>
    </row>
    <row r="453" spans="1:6" x14ac:dyDescent="0.25">
      <c r="A453" s="2" t="s">
        <v>1689</v>
      </c>
      <c r="B453" s="2" t="s">
        <v>2129</v>
      </c>
      <c r="C453" s="126">
        <v>10</v>
      </c>
      <c r="D453">
        <v>1</v>
      </c>
      <c r="E453">
        <v>1</v>
      </c>
      <c r="F453" s="125">
        <v>3000</v>
      </c>
    </row>
    <row r="454" spans="1:6" x14ac:dyDescent="0.25">
      <c r="A454" s="2" t="s">
        <v>1690</v>
      </c>
      <c r="B454" s="2" t="s">
        <v>2129</v>
      </c>
      <c r="C454" s="126">
        <v>11</v>
      </c>
      <c r="D454">
        <v>1</v>
      </c>
      <c r="E454">
        <v>1</v>
      </c>
      <c r="F454" s="125" t="s">
        <v>1624</v>
      </c>
    </row>
    <row r="455" spans="1:6" x14ac:dyDescent="0.25">
      <c r="A455" s="2" t="s">
        <v>1852</v>
      </c>
      <c r="B455" s="2" t="s">
        <v>2129</v>
      </c>
      <c r="C455" s="126">
        <v>6</v>
      </c>
      <c r="D455">
        <v>1</v>
      </c>
      <c r="E455">
        <v>1</v>
      </c>
      <c r="F455" s="125">
        <v>3000</v>
      </c>
    </row>
    <row r="456" spans="1:6" x14ac:dyDescent="0.25">
      <c r="A456" s="2" t="s">
        <v>1853</v>
      </c>
      <c r="B456" s="2" t="s">
        <v>2129</v>
      </c>
      <c r="C456" s="126">
        <v>32</v>
      </c>
      <c r="D456">
        <v>1</v>
      </c>
      <c r="E456">
        <v>1</v>
      </c>
      <c r="F456" s="125">
        <v>3000</v>
      </c>
    </row>
    <row r="457" spans="1:6" x14ac:dyDescent="0.25">
      <c r="A457" s="2" t="s">
        <v>1854</v>
      </c>
      <c r="B457" s="2" t="s">
        <v>2129</v>
      </c>
      <c r="C457" s="126">
        <v>7</v>
      </c>
      <c r="D457">
        <v>1</v>
      </c>
      <c r="E457">
        <v>1</v>
      </c>
      <c r="F457" s="125">
        <v>3000</v>
      </c>
    </row>
    <row r="458" spans="1:6" x14ac:dyDescent="0.25">
      <c r="A458" s="2" t="s">
        <v>1854</v>
      </c>
      <c r="B458" s="2" t="s">
        <v>2129</v>
      </c>
      <c r="C458" s="126">
        <v>7</v>
      </c>
      <c r="D458">
        <v>1</v>
      </c>
      <c r="E458">
        <v>1</v>
      </c>
      <c r="F458" s="125">
        <v>1700</v>
      </c>
    </row>
    <row r="459" spans="1:6" x14ac:dyDescent="0.25">
      <c r="A459" s="2" t="s">
        <v>1855</v>
      </c>
      <c r="B459" s="2" t="s">
        <v>2129</v>
      </c>
      <c r="C459" s="126">
        <v>16</v>
      </c>
      <c r="D459">
        <v>1</v>
      </c>
      <c r="E459">
        <v>1</v>
      </c>
      <c r="F459" s="125">
        <v>3000</v>
      </c>
    </row>
    <row r="460" spans="1:6" x14ac:dyDescent="0.25">
      <c r="A460" s="2" t="s">
        <v>1856</v>
      </c>
      <c r="B460" s="2" t="s">
        <v>2129</v>
      </c>
      <c r="C460" s="126">
        <v>5</v>
      </c>
      <c r="D460">
        <v>1</v>
      </c>
      <c r="E460">
        <v>1</v>
      </c>
      <c r="F460" s="125">
        <v>3000</v>
      </c>
    </row>
    <row r="461" spans="1:6" x14ac:dyDescent="0.25">
      <c r="A461" s="2" t="s">
        <v>1856</v>
      </c>
      <c r="B461" s="2" t="s">
        <v>2129</v>
      </c>
      <c r="C461" s="126">
        <v>5</v>
      </c>
      <c r="D461">
        <v>1</v>
      </c>
      <c r="E461">
        <v>1</v>
      </c>
      <c r="F461" s="125">
        <v>2000</v>
      </c>
    </row>
    <row r="462" spans="1:6" x14ac:dyDescent="0.25">
      <c r="A462" s="2" t="s">
        <v>1857</v>
      </c>
      <c r="B462" s="2" t="s">
        <v>2129</v>
      </c>
      <c r="C462" s="126">
        <v>20</v>
      </c>
      <c r="D462">
        <v>1</v>
      </c>
      <c r="E462">
        <v>1</v>
      </c>
      <c r="F462" s="125">
        <v>3000</v>
      </c>
    </row>
    <row r="463" spans="1:6" x14ac:dyDescent="0.25">
      <c r="A463" s="2" t="s">
        <v>1858</v>
      </c>
      <c r="B463" s="2" t="s">
        <v>2129</v>
      </c>
      <c r="C463" s="126">
        <v>4</v>
      </c>
      <c r="D463">
        <v>1</v>
      </c>
      <c r="E463">
        <v>1</v>
      </c>
      <c r="F463" s="125">
        <v>3000</v>
      </c>
    </row>
    <row r="464" spans="1:6" x14ac:dyDescent="0.25">
      <c r="A464" s="2" t="s">
        <v>1764</v>
      </c>
      <c r="B464" s="2" t="s">
        <v>2129</v>
      </c>
      <c r="C464" s="126">
        <v>12</v>
      </c>
      <c r="D464">
        <v>1</v>
      </c>
      <c r="E464">
        <v>1</v>
      </c>
      <c r="F464" s="125">
        <v>3000</v>
      </c>
    </row>
    <row r="465" spans="1:6" x14ac:dyDescent="0.25">
      <c r="A465" s="2" t="s">
        <v>1859</v>
      </c>
      <c r="B465" s="2" t="s">
        <v>2129</v>
      </c>
      <c r="C465" s="126">
        <v>4</v>
      </c>
      <c r="D465">
        <v>1</v>
      </c>
      <c r="E465">
        <v>1</v>
      </c>
      <c r="F465" s="125">
        <v>3000</v>
      </c>
    </row>
    <row r="466" spans="1:6" x14ac:dyDescent="0.25">
      <c r="A466" s="2" t="s">
        <v>1860</v>
      </c>
      <c r="B466" s="2" t="s">
        <v>2129</v>
      </c>
      <c r="C466" s="126">
        <v>2</v>
      </c>
      <c r="D466">
        <v>1</v>
      </c>
      <c r="E466">
        <v>1</v>
      </c>
      <c r="F466" s="125">
        <v>3000</v>
      </c>
    </row>
    <row r="467" spans="1:6" x14ac:dyDescent="0.25">
      <c r="A467" s="2" t="s">
        <v>1861</v>
      </c>
      <c r="B467" s="7">
        <v>101020</v>
      </c>
      <c r="C467" s="126">
        <v>2</v>
      </c>
      <c r="D467">
        <v>1</v>
      </c>
      <c r="E467">
        <v>1</v>
      </c>
      <c r="F467" s="125">
        <v>3000</v>
      </c>
    </row>
    <row r="468" spans="1:6" x14ac:dyDescent="0.25">
      <c r="A468" s="2" t="s">
        <v>1862</v>
      </c>
      <c r="B468" s="2" t="s">
        <v>2129</v>
      </c>
      <c r="C468" s="126">
        <v>4</v>
      </c>
      <c r="D468">
        <v>1</v>
      </c>
      <c r="E468">
        <v>1</v>
      </c>
      <c r="F468" s="125">
        <v>3000</v>
      </c>
    </row>
    <row r="469" spans="1:6" x14ac:dyDescent="0.25">
      <c r="A469" s="2" t="s">
        <v>1785</v>
      </c>
      <c r="B469" s="2" t="s">
        <v>2129</v>
      </c>
      <c r="C469" s="126">
        <v>30</v>
      </c>
      <c r="D469">
        <v>1</v>
      </c>
      <c r="E469">
        <v>1</v>
      </c>
      <c r="F469" s="125">
        <v>3000</v>
      </c>
    </row>
    <row r="470" spans="1:6" x14ac:dyDescent="0.25">
      <c r="A470" s="2" t="s">
        <v>1863</v>
      </c>
      <c r="B470" s="2" t="s">
        <v>2129</v>
      </c>
      <c r="C470" s="126">
        <v>2</v>
      </c>
      <c r="D470">
        <v>1</v>
      </c>
      <c r="E470">
        <v>1</v>
      </c>
      <c r="F470" s="125">
        <v>3000</v>
      </c>
    </row>
    <row r="471" spans="1:6" x14ac:dyDescent="0.25">
      <c r="A471" s="2" t="s">
        <v>1705</v>
      </c>
      <c r="B471" s="2" t="s">
        <v>2129</v>
      </c>
      <c r="C471" s="126">
        <v>20</v>
      </c>
      <c r="D471">
        <v>1</v>
      </c>
      <c r="E471">
        <v>1</v>
      </c>
      <c r="F471" s="125">
        <v>3000</v>
      </c>
    </row>
    <row r="472" spans="1:6" x14ac:dyDescent="0.25">
      <c r="A472" s="2" t="s">
        <v>1781</v>
      </c>
      <c r="B472" s="2" t="s">
        <v>2129</v>
      </c>
      <c r="C472" s="126">
        <v>18</v>
      </c>
      <c r="D472">
        <v>1</v>
      </c>
      <c r="E472">
        <v>1</v>
      </c>
      <c r="F472" s="125">
        <v>3000</v>
      </c>
    </row>
    <row r="473" spans="1:6" x14ac:dyDescent="0.25">
      <c r="A473" s="2" t="s">
        <v>1864</v>
      </c>
      <c r="B473" s="2" t="s">
        <v>2129</v>
      </c>
      <c r="C473" s="126">
        <v>56</v>
      </c>
      <c r="D473">
        <v>1</v>
      </c>
      <c r="E473">
        <v>1</v>
      </c>
      <c r="F473" s="125">
        <v>3000</v>
      </c>
    </row>
    <row r="474" spans="1:6" x14ac:dyDescent="0.25">
      <c r="A474" s="2" t="s">
        <v>1865</v>
      </c>
      <c r="B474" s="2" t="s">
        <v>2129</v>
      </c>
      <c r="C474" s="126">
        <v>36</v>
      </c>
      <c r="D474">
        <v>1</v>
      </c>
      <c r="E474">
        <v>1</v>
      </c>
      <c r="F474" s="125">
        <v>3000</v>
      </c>
    </row>
    <row r="475" spans="1:6" x14ac:dyDescent="0.25">
      <c r="A475" s="2" t="s">
        <v>1866</v>
      </c>
      <c r="B475" s="2" t="s">
        <v>2129</v>
      </c>
      <c r="C475" s="126">
        <v>2</v>
      </c>
      <c r="D475">
        <v>1</v>
      </c>
      <c r="E475">
        <v>1</v>
      </c>
      <c r="F475" s="125">
        <v>3000</v>
      </c>
    </row>
    <row r="476" spans="1:6" x14ac:dyDescent="0.25">
      <c r="A476" s="2" t="s">
        <v>1783</v>
      </c>
      <c r="B476" s="2" t="s">
        <v>2129</v>
      </c>
      <c r="C476" s="126">
        <v>12</v>
      </c>
      <c r="D476">
        <v>1</v>
      </c>
      <c r="E476">
        <v>1</v>
      </c>
      <c r="F476" s="125">
        <v>3000</v>
      </c>
    </row>
    <row r="477" spans="1:6" x14ac:dyDescent="0.25">
      <c r="A477" s="2" t="s">
        <v>1867</v>
      </c>
      <c r="B477" s="2" t="s">
        <v>2129</v>
      </c>
      <c r="C477" s="126">
        <v>6</v>
      </c>
      <c r="D477">
        <v>1</v>
      </c>
      <c r="E477">
        <v>1</v>
      </c>
      <c r="F477" s="125">
        <v>3000</v>
      </c>
    </row>
    <row r="478" spans="1:6" x14ac:dyDescent="0.25">
      <c r="A478" s="2" t="s">
        <v>1867</v>
      </c>
      <c r="B478" s="2" t="s">
        <v>2129</v>
      </c>
      <c r="C478" s="126">
        <v>6</v>
      </c>
      <c r="D478">
        <v>1</v>
      </c>
      <c r="E478">
        <v>1</v>
      </c>
      <c r="F478" s="125">
        <v>2900</v>
      </c>
    </row>
    <row r="479" spans="1:6" x14ac:dyDescent="0.25">
      <c r="A479" s="2" t="s">
        <v>1868</v>
      </c>
      <c r="B479" s="2" t="s">
        <v>2129</v>
      </c>
      <c r="C479" s="126">
        <v>4</v>
      </c>
      <c r="D479">
        <v>1</v>
      </c>
      <c r="E479">
        <v>1</v>
      </c>
      <c r="F479" s="125">
        <v>3000</v>
      </c>
    </row>
    <row r="480" spans="1:6" x14ac:dyDescent="0.25">
      <c r="A480" s="2" t="s">
        <v>1869</v>
      </c>
      <c r="B480" s="2" t="s">
        <v>2129</v>
      </c>
      <c r="C480" s="126">
        <v>34</v>
      </c>
      <c r="D480">
        <v>1</v>
      </c>
      <c r="E480">
        <v>1</v>
      </c>
      <c r="F480" s="125">
        <v>3000</v>
      </c>
    </row>
    <row r="481" spans="1:6" x14ac:dyDescent="0.25">
      <c r="A481" s="2" t="s">
        <v>1870</v>
      </c>
      <c r="B481" s="2" t="s">
        <v>2129</v>
      </c>
      <c r="C481" s="126">
        <v>4</v>
      </c>
      <c r="D481">
        <v>1</v>
      </c>
      <c r="E481">
        <v>1</v>
      </c>
      <c r="F481" s="125">
        <v>3000</v>
      </c>
    </row>
    <row r="482" spans="1:6" x14ac:dyDescent="0.25">
      <c r="A482" s="2" t="s">
        <v>1871</v>
      </c>
      <c r="B482" s="2" t="s">
        <v>2129</v>
      </c>
      <c r="C482" s="126">
        <v>40</v>
      </c>
      <c r="D482">
        <v>1</v>
      </c>
      <c r="E482">
        <v>1</v>
      </c>
      <c r="F482" s="125">
        <v>3000</v>
      </c>
    </row>
    <row r="483" spans="1:6" x14ac:dyDescent="0.25">
      <c r="A483" s="2" t="s">
        <v>1872</v>
      </c>
      <c r="B483" s="2" t="s">
        <v>2129</v>
      </c>
      <c r="C483" s="126">
        <v>6</v>
      </c>
      <c r="D483">
        <v>1</v>
      </c>
      <c r="E483">
        <v>1</v>
      </c>
      <c r="F483" s="125">
        <v>3000</v>
      </c>
    </row>
    <row r="484" spans="1:6" x14ac:dyDescent="0.25">
      <c r="A484" s="2" t="s">
        <v>1873</v>
      </c>
      <c r="B484" s="2" t="s">
        <v>2129</v>
      </c>
      <c r="C484" s="126">
        <v>6</v>
      </c>
      <c r="D484">
        <v>1</v>
      </c>
      <c r="E484">
        <v>1</v>
      </c>
      <c r="F484" s="125">
        <v>3000</v>
      </c>
    </row>
    <row r="485" spans="1:6" x14ac:dyDescent="0.25">
      <c r="A485" s="2" t="s">
        <v>1874</v>
      </c>
      <c r="B485" s="2" t="s">
        <v>2129</v>
      </c>
      <c r="C485" s="126">
        <v>18</v>
      </c>
      <c r="D485">
        <v>1</v>
      </c>
      <c r="E485">
        <v>1</v>
      </c>
      <c r="F485" s="125">
        <v>3000</v>
      </c>
    </row>
    <row r="486" spans="1:6" x14ac:dyDescent="0.25">
      <c r="A486" s="2" t="s">
        <v>1875</v>
      </c>
      <c r="B486" s="2" t="s">
        <v>2129</v>
      </c>
      <c r="C486" s="126">
        <v>2</v>
      </c>
      <c r="D486">
        <v>1</v>
      </c>
      <c r="E486">
        <v>1</v>
      </c>
      <c r="F486" s="125">
        <v>3000</v>
      </c>
    </row>
    <row r="487" spans="1:6" x14ac:dyDescent="0.25">
      <c r="A487" s="2" t="s">
        <v>1875</v>
      </c>
      <c r="B487" s="2" t="s">
        <v>2129</v>
      </c>
      <c r="C487" s="126">
        <v>2</v>
      </c>
      <c r="D487">
        <v>1</v>
      </c>
      <c r="E487">
        <v>1</v>
      </c>
      <c r="F487" s="125">
        <v>2000</v>
      </c>
    </row>
    <row r="488" spans="1:6" x14ac:dyDescent="0.25">
      <c r="A488" s="7" t="s">
        <v>1876</v>
      </c>
      <c r="B488" s="5" t="s">
        <v>2130</v>
      </c>
      <c r="C488" s="125">
        <v>402</v>
      </c>
      <c r="D488">
        <v>1</v>
      </c>
      <c r="E488">
        <v>1</v>
      </c>
      <c r="F488" s="127">
        <v>6000</v>
      </c>
    </row>
    <row r="489" spans="1:6" x14ac:dyDescent="0.25">
      <c r="A489" s="7" t="s">
        <v>1878</v>
      </c>
      <c r="B489" s="5" t="s">
        <v>2130</v>
      </c>
      <c r="C489" s="125">
        <v>72</v>
      </c>
      <c r="D489">
        <v>1</v>
      </c>
      <c r="E489">
        <v>1</v>
      </c>
      <c r="F489" s="125">
        <v>5500</v>
      </c>
    </row>
    <row r="490" spans="1:6" x14ac:dyDescent="0.25">
      <c r="A490" s="7" t="s">
        <v>2113</v>
      </c>
      <c r="B490" s="5" t="s">
        <v>2130</v>
      </c>
      <c r="C490" s="125">
        <v>140</v>
      </c>
      <c r="D490">
        <v>1</v>
      </c>
      <c r="E490">
        <v>1</v>
      </c>
      <c r="F490" s="125">
        <v>5800</v>
      </c>
    </row>
    <row r="491" spans="1:6" x14ac:dyDescent="0.25">
      <c r="A491" s="7" t="s">
        <v>2002</v>
      </c>
      <c r="B491" s="5" t="s">
        <v>2130</v>
      </c>
      <c r="C491" s="3">
        <v>442</v>
      </c>
      <c r="D491">
        <v>1</v>
      </c>
      <c r="E491">
        <v>1</v>
      </c>
      <c r="F491" s="3">
        <v>5700</v>
      </c>
    </row>
    <row r="492" spans="1:6" x14ac:dyDescent="0.25">
      <c r="A492" s="7" t="s">
        <v>1921</v>
      </c>
      <c r="B492" s="5" t="s">
        <v>2130</v>
      </c>
      <c r="C492" s="3">
        <v>222</v>
      </c>
      <c r="D492">
        <v>1</v>
      </c>
      <c r="E492">
        <v>1</v>
      </c>
      <c r="F492" s="3">
        <v>4700</v>
      </c>
    </row>
    <row r="493" spans="1:6" x14ac:dyDescent="0.25">
      <c r="A493" s="7" t="s">
        <v>1879</v>
      </c>
      <c r="B493" s="5" t="s">
        <v>2130</v>
      </c>
      <c r="C493" s="3">
        <v>250</v>
      </c>
      <c r="D493">
        <v>1</v>
      </c>
      <c r="E493">
        <v>1</v>
      </c>
      <c r="F493" s="100">
        <v>6000</v>
      </c>
    </row>
    <row r="494" spans="1:6" x14ac:dyDescent="0.25">
      <c r="A494" s="7" t="s">
        <v>2114</v>
      </c>
      <c r="B494" s="5" t="s">
        <v>2130</v>
      </c>
      <c r="C494" s="3">
        <v>112</v>
      </c>
      <c r="D494">
        <v>1</v>
      </c>
      <c r="E494">
        <v>1</v>
      </c>
      <c r="F494" s="3">
        <v>4600</v>
      </c>
    </row>
    <row r="495" spans="1:6" x14ac:dyDescent="0.25">
      <c r="A495" s="7" t="s">
        <v>1880</v>
      </c>
      <c r="B495" s="5" t="s">
        <v>2130</v>
      </c>
      <c r="C495" s="3">
        <v>50</v>
      </c>
      <c r="D495">
        <v>1</v>
      </c>
      <c r="E495">
        <v>1</v>
      </c>
      <c r="F495" s="3">
        <v>5600</v>
      </c>
    </row>
    <row r="496" spans="1:6" x14ac:dyDescent="0.25">
      <c r="A496" s="7" t="s">
        <v>1881</v>
      </c>
      <c r="B496" s="5" t="s">
        <v>2130</v>
      </c>
      <c r="C496" s="3">
        <f>108+72</f>
        <v>180</v>
      </c>
      <c r="D496">
        <v>1</v>
      </c>
      <c r="E496">
        <v>1</v>
      </c>
      <c r="F496" s="3">
        <v>4300</v>
      </c>
    </row>
    <row r="497" spans="1:6" x14ac:dyDescent="0.25">
      <c r="A497" s="7" t="s">
        <v>2114</v>
      </c>
      <c r="B497" s="5" t="s">
        <v>2130</v>
      </c>
      <c r="C497" s="3">
        <v>50</v>
      </c>
      <c r="D497">
        <v>1</v>
      </c>
      <c r="E497">
        <v>1</v>
      </c>
      <c r="F497" s="100">
        <v>6000</v>
      </c>
    </row>
    <row r="498" spans="1:6" x14ac:dyDescent="0.25">
      <c r="A498" s="7" t="s">
        <v>1882</v>
      </c>
      <c r="B498" s="5" t="s">
        <v>2130</v>
      </c>
      <c r="C498" s="3">
        <f>160+80+35</f>
        <v>275</v>
      </c>
      <c r="D498">
        <v>1</v>
      </c>
      <c r="E498">
        <v>1</v>
      </c>
      <c r="F498" s="3">
        <v>5500</v>
      </c>
    </row>
    <row r="499" spans="1:6" x14ac:dyDescent="0.25">
      <c r="A499" s="7" t="s">
        <v>1883</v>
      </c>
      <c r="B499" s="5" t="s">
        <v>2130</v>
      </c>
      <c r="C499" s="3">
        <v>15</v>
      </c>
      <c r="D499">
        <v>1</v>
      </c>
      <c r="E499">
        <v>1</v>
      </c>
      <c r="F499" s="100">
        <v>6000</v>
      </c>
    </row>
    <row r="500" spans="1:6" x14ac:dyDescent="0.25">
      <c r="A500" s="7" t="s">
        <v>1884</v>
      </c>
      <c r="B500" s="5" t="s">
        <v>2130</v>
      </c>
      <c r="C500" s="3">
        <v>150</v>
      </c>
      <c r="D500">
        <v>1</v>
      </c>
      <c r="E500">
        <v>1</v>
      </c>
      <c r="F500" s="3">
        <v>5600</v>
      </c>
    </row>
    <row r="501" spans="1:6" x14ac:dyDescent="0.25">
      <c r="A501" s="7" t="s">
        <v>1885</v>
      </c>
      <c r="B501" s="5" t="s">
        <v>2130</v>
      </c>
      <c r="C501" s="3">
        <v>46</v>
      </c>
      <c r="D501">
        <v>1</v>
      </c>
      <c r="E501">
        <v>1</v>
      </c>
      <c r="F501" s="100">
        <v>6000</v>
      </c>
    </row>
    <row r="502" spans="1:6" x14ac:dyDescent="0.25">
      <c r="A502" s="7" t="s">
        <v>2003</v>
      </c>
      <c r="B502" s="5" t="s">
        <v>2130</v>
      </c>
      <c r="C502" s="3">
        <f>132+116</f>
        <v>248</v>
      </c>
      <c r="D502">
        <v>1</v>
      </c>
      <c r="E502">
        <v>1</v>
      </c>
      <c r="F502" s="3">
        <v>5500</v>
      </c>
    </row>
    <row r="503" spans="1:6" x14ac:dyDescent="0.25">
      <c r="A503" s="7" t="s">
        <v>2002</v>
      </c>
      <c r="B503" s="5" t="s">
        <v>2130</v>
      </c>
      <c r="C503" s="3">
        <f>54+54</f>
        <v>108</v>
      </c>
      <c r="D503">
        <v>1</v>
      </c>
      <c r="E503">
        <v>1</v>
      </c>
      <c r="F503" s="3">
        <v>5700</v>
      </c>
    </row>
    <row r="504" spans="1:6" x14ac:dyDescent="0.25">
      <c r="A504" s="7" t="s">
        <v>1886</v>
      </c>
      <c r="B504" s="5" t="s">
        <v>2130</v>
      </c>
      <c r="C504" s="3">
        <v>55</v>
      </c>
      <c r="D504">
        <v>1</v>
      </c>
      <c r="E504">
        <v>1</v>
      </c>
      <c r="F504" s="3">
        <v>5500</v>
      </c>
    </row>
    <row r="505" spans="1:6" x14ac:dyDescent="0.25">
      <c r="A505" s="7" t="s">
        <v>1887</v>
      </c>
      <c r="B505" s="5" t="s">
        <v>2130</v>
      </c>
      <c r="C505" s="3">
        <v>64</v>
      </c>
      <c r="D505">
        <v>1</v>
      </c>
      <c r="E505">
        <v>1</v>
      </c>
      <c r="F505" s="3">
        <v>5200</v>
      </c>
    </row>
    <row r="506" spans="1:6" x14ac:dyDescent="0.25">
      <c r="A506" s="7" t="s">
        <v>1888</v>
      </c>
      <c r="B506" s="5" t="s">
        <v>2130</v>
      </c>
      <c r="C506" s="3">
        <f>32+32</f>
        <v>64</v>
      </c>
      <c r="D506">
        <v>1</v>
      </c>
      <c r="E506">
        <v>1</v>
      </c>
      <c r="F506" s="3">
        <v>4700</v>
      </c>
    </row>
    <row r="507" spans="1:6" x14ac:dyDescent="0.25">
      <c r="A507" s="7" t="s">
        <v>1889</v>
      </c>
      <c r="B507" s="5" t="s">
        <v>2130</v>
      </c>
      <c r="C507" s="3">
        <v>37</v>
      </c>
      <c r="D507">
        <v>1</v>
      </c>
      <c r="E507">
        <v>1</v>
      </c>
      <c r="F507" s="100">
        <v>6000</v>
      </c>
    </row>
    <row r="508" spans="1:6" x14ac:dyDescent="0.25">
      <c r="A508" s="7" t="s">
        <v>1890</v>
      </c>
      <c r="B508" s="5" t="s">
        <v>2130</v>
      </c>
      <c r="C508" s="3">
        <v>24</v>
      </c>
      <c r="D508">
        <v>1</v>
      </c>
      <c r="E508">
        <v>1</v>
      </c>
      <c r="F508" s="100">
        <v>6000</v>
      </c>
    </row>
    <row r="509" spans="1:6" x14ac:dyDescent="0.25">
      <c r="A509" s="7" t="s">
        <v>2115</v>
      </c>
      <c r="B509" s="5" t="s">
        <v>2130</v>
      </c>
      <c r="C509" s="3">
        <f>56+56+31</f>
        <v>143</v>
      </c>
      <c r="D509">
        <v>1</v>
      </c>
      <c r="E509">
        <v>1</v>
      </c>
      <c r="F509" s="3">
        <v>5200</v>
      </c>
    </row>
    <row r="510" spans="1:6" x14ac:dyDescent="0.25">
      <c r="A510" s="7" t="s">
        <v>1891</v>
      </c>
      <c r="B510" s="5" t="s">
        <v>2130</v>
      </c>
      <c r="C510" s="3">
        <v>11</v>
      </c>
      <c r="D510">
        <v>1</v>
      </c>
      <c r="E510">
        <v>1</v>
      </c>
      <c r="F510" s="100">
        <v>6000</v>
      </c>
    </row>
    <row r="511" spans="1:6" x14ac:dyDescent="0.25">
      <c r="A511" s="7" t="s">
        <v>1878</v>
      </c>
      <c r="B511" s="5" t="s">
        <v>2130</v>
      </c>
      <c r="C511" s="3">
        <v>28</v>
      </c>
      <c r="D511">
        <v>1</v>
      </c>
      <c r="E511">
        <v>1</v>
      </c>
      <c r="F511" s="3">
        <v>5500</v>
      </c>
    </row>
    <row r="512" spans="1:6" x14ac:dyDescent="0.25">
      <c r="A512" s="7" t="s">
        <v>2113</v>
      </c>
      <c r="B512" s="5" t="s">
        <v>2130</v>
      </c>
      <c r="C512" s="3">
        <f>35+60</f>
        <v>95</v>
      </c>
      <c r="D512">
        <v>1</v>
      </c>
      <c r="E512">
        <v>1</v>
      </c>
      <c r="F512" s="3">
        <v>5800</v>
      </c>
    </row>
    <row r="513" spans="1:6" x14ac:dyDescent="0.25">
      <c r="A513" s="7" t="s">
        <v>1880</v>
      </c>
      <c r="B513" s="5" t="s">
        <v>2130</v>
      </c>
      <c r="C513" s="3">
        <v>50</v>
      </c>
      <c r="D513">
        <v>1</v>
      </c>
      <c r="E513">
        <v>1</v>
      </c>
      <c r="F513" s="3">
        <v>5600</v>
      </c>
    </row>
    <row r="514" spans="1:6" x14ac:dyDescent="0.25">
      <c r="A514" s="7" t="s">
        <v>2114</v>
      </c>
      <c r="B514" s="5" t="s">
        <v>2130</v>
      </c>
      <c r="C514" s="3">
        <f>44+38</f>
        <v>82</v>
      </c>
      <c r="D514">
        <v>1</v>
      </c>
      <c r="E514">
        <v>1</v>
      </c>
      <c r="F514" s="100">
        <v>6000</v>
      </c>
    </row>
    <row r="515" spans="1:6" x14ac:dyDescent="0.25">
      <c r="A515" s="7" t="s">
        <v>1883</v>
      </c>
      <c r="B515" s="5" t="s">
        <v>2130</v>
      </c>
      <c r="C515" s="3">
        <v>7</v>
      </c>
      <c r="D515">
        <v>1</v>
      </c>
      <c r="E515">
        <v>1</v>
      </c>
      <c r="F515" s="100">
        <v>6000</v>
      </c>
    </row>
    <row r="516" spans="1:6" x14ac:dyDescent="0.25">
      <c r="A516" s="7" t="s">
        <v>2003</v>
      </c>
      <c r="B516" s="5" t="s">
        <v>2130</v>
      </c>
      <c r="C516" s="3">
        <v>132</v>
      </c>
      <c r="D516">
        <v>1</v>
      </c>
      <c r="E516">
        <v>1</v>
      </c>
      <c r="F516" s="3">
        <v>5500</v>
      </c>
    </row>
    <row r="517" spans="1:6" x14ac:dyDescent="0.25">
      <c r="A517" s="7" t="s">
        <v>1635</v>
      </c>
      <c r="B517" s="5" t="s">
        <v>2130</v>
      </c>
      <c r="C517" s="3">
        <v>38</v>
      </c>
      <c r="D517">
        <v>1</v>
      </c>
      <c r="E517">
        <v>1</v>
      </c>
      <c r="F517" s="100">
        <v>6000</v>
      </c>
    </row>
    <row r="518" spans="1:6" x14ac:dyDescent="0.25">
      <c r="A518" s="7" t="s">
        <v>1892</v>
      </c>
      <c r="B518" s="5" t="s">
        <v>2130</v>
      </c>
      <c r="C518" s="3">
        <v>33</v>
      </c>
      <c r="D518">
        <v>1</v>
      </c>
      <c r="E518">
        <v>1</v>
      </c>
      <c r="F518" s="100">
        <v>6000</v>
      </c>
    </row>
    <row r="519" spans="1:6" x14ac:dyDescent="0.25">
      <c r="A519" s="7" t="s">
        <v>1893</v>
      </c>
      <c r="B519" s="5" t="s">
        <v>2130</v>
      </c>
      <c r="C519" s="3">
        <f>42+11</f>
        <v>53</v>
      </c>
      <c r="D519">
        <v>1</v>
      </c>
      <c r="E519">
        <v>1</v>
      </c>
      <c r="F519" s="100">
        <v>6000</v>
      </c>
    </row>
    <row r="520" spans="1:6" x14ac:dyDescent="0.25">
      <c r="A520" s="7" t="s">
        <v>1894</v>
      </c>
      <c r="B520" s="5" t="s">
        <v>2130</v>
      </c>
      <c r="C520" s="3">
        <v>32</v>
      </c>
      <c r="D520">
        <v>1</v>
      </c>
      <c r="E520">
        <v>1</v>
      </c>
      <c r="F520" s="100">
        <v>6000</v>
      </c>
    </row>
    <row r="521" spans="1:6" x14ac:dyDescent="0.25">
      <c r="A521" s="7" t="s">
        <v>1895</v>
      </c>
      <c r="B521" s="5" t="s">
        <v>2130</v>
      </c>
      <c r="C521" s="3">
        <v>96</v>
      </c>
      <c r="D521">
        <v>1</v>
      </c>
      <c r="E521">
        <v>1</v>
      </c>
      <c r="F521" s="100">
        <v>6000</v>
      </c>
    </row>
    <row r="522" spans="1:6" x14ac:dyDescent="0.25">
      <c r="A522" s="7" t="s">
        <v>1896</v>
      </c>
      <c r="B522" s="5" t="s">
        <v>2130</v>
      </c>
      <c r="C522" s="3">
        <v>7</v>
      </c>
      <c r="D522">
        <v>1</v>
      </c>
      <c r="E522">
        <v>1</v>
      </c>
      <c r="F522" s="100">
        <v>6000</v>
      </c>
    </row>
    <row r="523" spans="1:6" x14ac:dyDescent="0.25">
      <c r="A523" s="7" t="s">
        <v>1897</v>
      </c>
      <c r="B523" s="5" t="s">
        <v>2130</v>
      </c>
      <c r="C523" s="3">
        <v>27</v>
      </c>
      <c r="D523">
        <v>1</v>
      </c>
      <c r="E523">
        <v>1</v>
      </c>
      <c r="F523" s="100">
        <v>6000</v>
      </c>
    </row>
    <row r="524" spans="1:6" x14ac:dyDescent="0.25">
      <c r="A524" s="7" t="s">
        <v>1898</v>
      </c>
      <c r="B524" s="5" t="s">
        <v>2130</v>
      </c>
      <c r="C524" s="3">
        <v>5</v>
      </c>
      <c r="D524">
        <v>1</v>
      </c>
      <c r="E524">
        <v>1</v>
      </c>
      <c r="F524" s="100" t="s">
        <v>1877</v>
      </c>
    </row>
    <row r="525" spans="1:6" x14ac:dyDescent="0.25">
      <c r="A525" s="2" t="s">
        <v>1607</v>
      </c>
      <c r="B525" s="101" t="s">
        <v>2132</v>
      </c>
      <c r="C525" s="103">
        <v>12</v>
      </c>
      <c r="D525">
        <v>1</v>
      </c>
      <c r="E525">
        <v>1</v>
      </c>
      <c r="F525" s="102" t="s">
        <v>1570</v>
      </c>
    </row>
    <row r="526" spans="1:6" x14ac:dyDescent="0.25">
      <c r="A526" s="2" t="s">
        <v>1827</v>
      </c>
      <c r="B526" s="101" t="s">
        <v>2132</v>
      </c>
      <c r="C526" s="103">
        <v>8</v>
      </c>
      <c r="D526">
        <v>1</v>
      </c>
      <c r="E526">
        <v>1</v>
      </c>
      <c r="F526" s="102" t="s">
        <v>1570</v>
      </c>
    </row>
    <row r="527" spans="1:6" x14ac:dyDescent="0.25">
      <c r="A527" s="2" t="s">
        <v>2022</v>
      </c>
      <c r="B527" s="101" t="s">
        <v>2132</v>
      </c>
      <c r="C527" s="103">
        <v>6</v>
      </c>
      <c r="D527">
        <v>1</v>
      </c>
      <c r="E527">
        <v>1</v>
      </c>
      <c r="F527" s="102" t="s">
        <v>1570</v>
      </c>
    </row>
    <row r="528" spans="1:6" x14ac:dyDescent="0.25">
      <c r="A528" s="2" t="s">
        <v>1833</v>
      </c>
      <c r="B528" s="101" t="s">
        <v>2121</v>
      </c>
      <c r="C528" s="103">
        <v>16</v>
      </c>
      <c r="D528">
        <v>1</v>
      </c>
      <c r="E528">
        <v>1</v>
      </c>
      <c r="F528" s="102" t="s">
        <v>1570</v>
      </c>
    </row>
    <row r="529" spans="1:6" x14ac:dyDescent="0.25">
      <c r="A529" s="2" t="s">
        <v>2023</v>
      </c>
      <c r="B529" s="101" t="s">
        <v>2121</v>
      </c>
      <c r="C529" s="103">
        <v>16</v>
      </c>
      <c r="D529">
        <v>1</v>
      </c>
      <c r="E529">
        <v>1</v>
      </c>
      <c r="F529" s="102" t="s">
        <v>1570</v>
      </c>
    </row>
    <row r="530" spans="1:6" x14ac:dyDescent="0.25">
      <c r="A530" s="2" t="s">
        <v>2024</v>
      </c>
      <c r="B530" s="101" t="s">
        <v>2121</v>
      </c>
      <c r="C530" s="103">
        <v>2</v>
      </c>
      <c r="D530">
        <v>1</v>
      </c>
      <c r="E530">
        <v>1</v>
      </c>
      <c r="F530" s="102" t="s">
        <v>1570</v>
      </c>
    </row>
    <row r="531" spans="1:6" x14ac:dyDescent="0.25">
      <c r="A531" s="2" t="s">
        <v>2025</v>
      </c>
      <c r="B531" s="101" t="s">
        <v>2121</v>
      </c>
      <c r="C531" s="103">
        <v>2</v>
      </c>
      <c r="D531">
        <v>1</v>
      </c>
      <c r="E531">
        <v>1</v>
      </c>
      <c r="F531" s="102" t="s">
        <v>1570</v>
      </c>
    </row>
    <row r="532" spans="1:6" x14ac:dyDescent="0.25">
      <c r="A532" s="2" t="s">
        <v>1890</v>
      </c>
      <c r="B532" s="101" t="s">
        <v>2121</v>
      </c>
      <c r="C532" s="103">
        <v>30</v>
      </c>
      <c r="D532">
        <v>1</v>
      </c>
      <c r="E532">
        <v>1</v>
      </c>
      <c r="F532" s="102" t="s">
        <v>1570</v>
      </c>
    </row>
    <row r="533" spans="1:6" x14ac:dyDescent="0.25">
      <c r="A533" s="2" t="s">
        <v>2026</v>
      </c>
      <c r="B533" s="101" t="s">
        <v>2121</v>
      </c>
      <c r="C533" s="103">
        <v>10</v>
      </c>
      <c r="D533">
        <v>1</v>
      </c>
      <c r="E533">
        <v>1</v>
      </c>
      <c r="F533" s="102" t="s">
        <v>1570</v>
      </c>
    </row>
    <row r="534" spans="1:6" x14ac:dyDescent="0.25">
      <c r="A534" s="2" t="s">
        <v>1660</v>
      </c>
      <c r="B534" s="101" t="s">
        <v>2121</v>
      </c>
      <c r="C534" s="103">
        <v>15</v>
      </c>
      <c r="D534">
        <v>1</v>
      </c>
      <c r="E534">
        <v>1</v>
      </c>
      <c r="F534" s="102" t="s">
        <v>1659</v>
      </c>
    </row>
    <row r="535" spans="1:6" x14ac:dyDescent="0.25">
      <c r="A535" s="2" t="s">
        <v>1609</v>
      </c>
      <c r="B535" s="101" t="s">
        <v>2131</v>
      </c>
      <c r="C535" s="103">
        <v>6</v>
      </c>
      <c r="D535">
        <v>1</v>
      </c>
      <c r="E535">
        <v>1</v>
      </c>
      <c r="F535" s="102" t="s">
        <v>1570</v>
      </c>
    </row>
    <row r="536" spans="1:6" x14ac:dyDescent="0.25">
      <c r="A536" s="2" t="s">
        <v>1729</v>
      </c>
      <c r="B536" s="101" t="s">
        <v>2132</v>
      </c>
      <c r="C536" s="103">
        <v>44</v>
      </c>
      <c r="D536">
        <v>1</v>
      </c>
      <c r="E536">
        <v>1</v>
      </c>
      <c r="F536" s="102" t="s">
        <v>1570</v>
      </c>
    </row>
    <row r="537" spans="1:6" x14ac:dyDescent="0.25">
      <c r="A537" s="2" t="s">
        <v>2027</v>
      </c>
      <c r="B537" s="101" t="s">
        <v>2132</v>
      </c>
      <c r="C537" s="103">
        <v>16</v>
      </c>
      <c r="D537">
        <v>1</v>
      </c>
      <c r="E537">
        <v>1</v>
      </c>
      <c r="F537" s="102" t="s">
        <v>1570</v>
      </c>
    </row>
    <row r="538" spans="1:6" x14ac:dyDescent="0.25">
      <c r="A538" s="2" t="s">
        <v>1605</v>
      </c>
      <c r="B538" s="101" t="s">
        <v>2132</v>
      </c>
      <c r="C538" s="103">
        <v>12</v>
      </c>
      <c r="D538">
        <v>1</v>
      </c>
      <c r="E538">
        <v>1</v>
      </c>
      <c r="F538" s="102" t="s">
        <v>1570</v>
      </c>
    </row>
    <row r="539" spans="1:6" x14ac:dyDescent="0.25">
      <c r="A539" s="2" t="s">
        <v>1593</v>
      </c>
      <c r="B539" s="101" t="s">
        <v>2131</v>
      </c>
      <c r="C539" s="103">
        <v>10</v>
      </c>
      <c r="D539">
        <v>1</v>
      </c>
      <c r="E539">
        <v>1</v>
      </c>
      <c r="F539" s="102" t="s">
        <v>1570</v>
      </c>
    </row>
    <row r="540" spans="1:6" x14ac:dyDescent="0.25">
      <c r="A540" s="2" t="s">
        <v>1889</v>
      </c>
      <c r="B540" s="101" t="s">
        <v>2131</v>
      </c>
      <c r="C540" s="103">
        <v>1</v>
      </c>
      <c r="D540">
        <v>1</v>
      </c>
      <c r="E540">
        <v>1</v>
      </c>
      <c r="F540" s="102" t="s">
        <v>1570</v>
      </c>
    </row>
    <row r="541" spans="1:6" x14ac:dyDescent="0.25">
      <c r="A541" s="2" t="s">
        <v>1594</v>
      </c>
      <c r="B541" s="101" t="s">
        <v>2131</v>
      </c>
      <c r="C541" s="103">
        <v>11</v>
      </c>
      <c r="D541">
        <v>1</v>
      </c>
      <c r="E541">
        <v>1</v>
      </c>
      <c r="F541" s="102" t="s">
        <v>1570</v>
      </c>
    </row>
    <row r="542" spans="1:6" x14ac:dyDescent="0.25">
      <c r="A542" s="2" t="s">
        <v>1596</v>
      </c>
      <c r="B542" s="101" t="s">
        <v>2131</v>
      </c>
      <c r="C542" s="103">
        <v>5</v>
      </c>
      <c r="D542">
        <v>1</v>
      </c>
      <c r="E542">
        <v>1</v>
      </c>
      <c r="F542" s="102" t="s">
        <v>1570</v>
      </c>
    </row>
    <row r="543" spans="1:6" x14ac:dyDescent="0.25">
      <c r="A543" s="2" t="s">
        <v>2028</v>
      </c>
      <c r="B543" s="101" t="s">
        <v>2131</v>
      </c>
      <c r="C543" s="103">
        <v>1</v>
      </c>
      <c r="D543">
        <v>1</v>
      </c>
      <c r="E543">
        <v>1</v>
      </c>
      <c r="F543" s="102" t="s">
        <v>1570</v>
      </c>
    </row>
    <row r="544" spans="1:6" x14ac:dyDescent="0.25">
      <c r="A544" s="2" t="s">
        <v>2028</v>
      </c>
      <c r="B544" s="101" t="s">
        <v>2131</v>
      </c>
      <c r="C544" s="103">
        <v>13</v>
      </c>
      <c r="D544">
        <v>1</v>
      </c>
      <c r="E544">
        <v>1</v>
      </c>
      <c r="F544" s="102" t="s">
        <v>1570</v>
      </c>
    </row>
    <row r="545" spans="1:6" x14ac:dyDescent="0.25">
      <c r="A545" s="2" t="s">
        <v>1604</v>
      </c>
      <c r="B545" s="101" t="s">
        <v>2132</v>
      </c>
      <c r="C545" s="103">
        <v>19</v>
      </c>
      <c r="D545">
        <v>1</v>
      </c>
      <c r="E545">
        <v>1</v>
      </c>
      <c r="F545" s="102" t="s">
        <v>1570</v>
      </c>
    </row>
    <row r="546" spans="1:6" x14ac:dyDescent="0.25">
      <c r="A546" s="2" t="s">
        <v>1642</v>
      </c>
      <c r="B546" s="101" t="s">
        <v>2132</v>
      </c>
      <c r="C546" s="103">
        <v>12</v>
      </c>
      <c r="D546">
        <v>1</v>
      </c>
      <c r="E546">
        <v>1</v>
      </c>
      <c r="F546" s="102" t="s">
        <v>1570</v>
      </c>
    </row>
    <row r="547" spans="1:6" x14ac:dyDescent="0.25">
      <c r="A547" s="2" t="s">
        <v>2029</v>
      </c>
      <c r="B547" s="101" t="s">
        <v>2132</v>
      </c>
      <c r="C547" s="103">
        <v>12</v>
      </c>
      <c r="D547">
        <v>1</v>
      </c>
      <c r="E547">
        <v>1</v>
      </c>
      <c r="F547" s="102" t="s">
        <v>1570</v>
      </c>
    </row>
    <row r="548" spans="1:6" x14ac:dyDescent="0.25">
      <c r="A548" s="2" t="s">
        <v>2017</v>
      </c>
      <c r="B548" s="101" t="s">
        <v>2132</v>
      </c>
      <c r="C548" s="103">
        <v>4</v>
      </c>
      <c r="D548">
        <v>1</v>
      </c>
      <c r="E548">
        <v>1</v>
      </c>
      <c r="F548" s="102" t="s">
        <v>1570</v>
      </c>
    </row>
    <row r="549" spans="1:6" x14ac:dyDescent="0.25">
      <c r="A549" s="2" t="s">
        <v>2017</v>
      </c>
      <c r="B549" s="101" t="s">
        <v>2132</v>
      </c>
      <c r="C549" s="103">
        <v>10</v>
      </c>
      <c r="D549">
        <v>1</v>
      </c>
      <c r="E549">
        <v>1</v>
      </c>
      <c r="F549" s="102" t="s">
        <v>1570</v>
      </c>
    </row>
    <row r="550" spans="1:6" x14ac:dyDescent="0.25">
      <c r="A550" s="2" t="s">
        <v>2017</v>
      </c>
      <c r="B550" s="101" t="s">
        <v>2132</v>
      </c>
      <c r="C550" s="103">
        <v>6</v>
      </c>
      <c r="D550">
        <v>1</v>
      </c>
      <c r="E550">
        <v>1</v>
      </c>
      <c r="F550" s="102" t="s">
        <v>1570</v>
      </c>
    </row>
    <row r="551" spans="1:6" x14ac:dyDescent="0.25">
      <c r="A551" s="2" t="s">
        <v>1973</v>
      </c>
      <c r="B551" s="101" t="s">
        <v>2132</v>
      </c>
      <c r="C551" s="103">
        <v>5</v>
      </c>
      <c r="D551">
        <v>1</v>
      </c>
      <c r="E551">
        <v>1</v>
      </c>
      <c r="F551" s="102" t="s">
        <v>1570</v>
      </c>
    </row>
    <row r="552" spans="1:6" x14ac:dyDescent="0.25">
      <c r="A552" s="2" t="s">
        <v>2030</v>
      </c>
      <c r="B552" s="101" t="s">
        <v>2132</v>
      </c>
      <c r="C552" s="103">
        <v>5</v>
      </c>
      <c r="D552">
        <v>1</v>
      </c>
      <c r="E552">
        <v>1</v>
      </c>
      <c r="F552" s="102" t="s">
        <v>1570</v>
      </c>
    </row>
    <row r="553" spans="1:6" x14ac:dyDescent="0.25">
      <c r="A553" s="2" t="s">
        <v>1738</v>
      </c>
      <c r="B553" s="101" t="s">
        <v>2132</v>
      </c>
      <c r="C553" s="103">
        <v>25</v>
      </c>
      <c r="D553">
        <v>1</v>
      </c>
      <c r="E553">
        <v>1</v>
      </c>
      <c r="F553" s="102" t="s">
        <v>1570</v>
      </c>
    </row>
    <row r="554" spans="1:6" x14ac:dyDescent="0.25">
      <c r="A554" s="2" t="s">
        <v>1999</v>
      </c>
      <c r="B554" s="101" t="s">
        <v>2132</v>
      </c>
      <c r="C554" s="103">
        <v>5</v>
      </c>
      <c r="D554">
        <v>1</v>
      </c>
      <c r="E554">
        <v>1</v>
      </c>
      <c r="F554" s="102" t="s">
        <v>1570</v>
      </c>
    </row>
    <row r="555" spans="1:6" x14ac:dyDescent="0.25">
      <c r="A555" s="2" t="s">
        <v>1915</v>
      </c>
      <c r="B555" s="101" t="s">
        <v>2132</v>
      </c>
      <c r="C555" s="103">
        <v>2</v>
      </c>
      <c r="D555">
        <v>1</v>
      </c>
      <c r="E555">
        <v>1</v>
      </c>
      <c r="F555" s="102" t="s">
        <v>1570</v>
      </c>
    </row>
    <row r="556" spans="1:6" x14ac:dyDescent="0.25">
      <c r="A556" s="2" t="s">
        <v>1592</v>
      </c>
      <c r="B556" s="101" t="s">
        <v>2132</v>
      </c>
      <c r="C556" s="103">
        <v>5</v>
      </c>
      <c r="D556">
        <v>1</v>
      </c>
      <c r="E556">
        <v>1</v>
      </c>
      <c r="F556" s="102" t="s">
        <v>1570</v>
      </c>
    </row>
    <row r="557" spans="1:6" x14ac:dyDescent="0.25">
      <c r="A557" s="2" t="s">
        <v>2031</v>
      </c>
      <c r="B557" s="101" t="s">
        <v>2132</v>
      </c>
      <c r="C557" s="103">
        <v>3</v>
      </c>
      <c r="D557">
        <v>1</v>
      </c>
      <c r="E557">
        <v>1</v>
      </c>
      <c r="F557" s="102" t="s">
        <v>1570</v>
      </c>
    </row>
    <row r="558" spans="1:6" x14ac:dyDescent="0.25">
      <c r="A558" s="2" t="s">
        <v>2032</v>
      </c>
      <c r="B558" s="101" t="s">
        <v>2132</v>
      </c>
      <c r="C558" s="103">
        <v>4</v>
      </c>
      <c r="D558">
        <v>1</v>
      </c>
      <c r="E558">
        <v>1</v>
      </c>
      <c r="F558" s="102" t="s">
        <v>1570</v>
      </c>
    </row>
    <row r="559" spans="1:6" x14ac:dyDescent="0.25">
      <c r="A559" s="2" t="s">
        <v>2032</v>
      </c>
      <c r="B559" s="101" t="s">
        <v>2132</v>
      </c>
      <c r="C559" s="103">
        <v>16</v>
      </c>
      <c r="D559">
        <v>1</v>
      </c>
      <c r="E559">
        <v>1</v>
      </c>
      <c r="F559" s="102" t="s">
        <v>1570</v>
      </c>
    </row>
    <row r="560" spans="1:6" x14ac:dyDescent="0.25">
      <c r="A560" s="2" t="s">
        <v>1635</v>
      </c>
      <c r="B560" s="101" t="s">
        <v>2132</v>
      </c>
      <c r="C560" s="103">
        <v>12</v>
      </c>
      <c r="D560">
        <v>1</v>
      </c>
      <c r="E560">
        <v>1</v>
      </c>
      <c r="F560" s="102" t="s">
        <v>1570</v>
      </c>
    </row>
    <row r="561" spans="1:6" x14ac:dyDescent="0.25">
      <c r="A561" s="2" t="s">
        <v>1844</v>
      </c>
      <c r="B561" s="101" t="s">
        <v>2132</v>
      </c>
      <c r="C561" s="103">
        <v>23</v>
      </c>
      <c r="D561">
        <v>1</v>
      </c>
      <c r="E561">
        <v>1</v>
      </c>
      <c r="F561" s="102" t="s">
        <v>1570</v>
      </c>
    </row>
    <row r="562" spans="1:6" x14ac:dyDescent="0.25">
      <c r="A562" s="2" t="s">
        <v>1890</v>
      </c>
      <c r="B562" s="101" t="s">
        <v>2121</v>
      </c>
      <c r="C562" s="103">
        <v>30</v>
      </c>
      <c r="D562">
        <v>1</v>
      </c>
      <c r="E562">
        <v>1</v>
      </c>
      <c r="F562" s="102" t="s">
        <v>1570</v>
      </c>
    </row>
    <row r="563" spans="1:6" x14ac:dyDescent="0.25">
      <c r="A563" s="2" t="s">
        <v>1836</v>
      </c>
      <c r="B563" s="101" t="s">
        <v>2133</v>
      </c>
      <c r="C563" s="103">
        <v>2</v>
      </c>
      <c r="D563">
        <v>1</v>
      </c>
      <c r="E563">
        <v>1</v>
      </c>
      <c r="F563" s="102" t="s">
        <v>1570</v>
      </c>
    </row>
    <row r="564" spans="1:6" x14ac:dyDescent="0.25">
      <c r="A564" s="2" t="s">
        <v>1980</v>
      </c>
      <c r="B564" s="101" t="s">
        <v>2133</v>
      </c>
      <c r="C564" s="103">
        <v>16</v>
      </c>
      <c r="D564">
        <v>1</v>
      </c>
      <c r="E564">
        <v>1</v>
      </c>
      <c r="F564" s="102" t="s">
        <v>1570</v>
      </c>
    </row>
    <row r="565" spans="1:6" x14ac:dyDescent="0.25">
      <c r="A565" s="2" t="s">
        <v>1876</v>
      </c>
      <c r="B565" s="101" t="s">
        <v>2133</v>
      </c>
      <c r="C565" s="103">
        <v>6</v>
      </c>
      <c r="D565">
        <v>1</v>
      </c>
      <c r="E565">
        <v>1</v>
      </c>
      <c r="F565" s="102" t="s">
        <v>1570</v>
      </c>
    </row>
    <row r="566" spans="1:6" x14ac:dyDescent="0.25">
      <c r="A566" s="2" t="s">
        <v>1740</v>
      </c>
      <c r="B566" s="101" t="s">
        <v>2133</v>
      </c>
      <c r="C566" s="103">
        <v>2</v>
      </c>
      <c r="D566">
        <v>1</v>
      </c>
      <c r="E566">
        <v>1</v>
      </c>
      <c r="F566" s="102" t="s">
        <v>1570</v>
      </c>
    </row>
    <row r="567" spans="1:6" x14ac:dyDescent="0.25">
      <c r="A567" s="2" t="s">
        <v>1965</v>
      </c>
      <c r="B567" s="101" t="s">
        <v>2133</v>
      </c>
      <c r="C567" s="103">
        <v>2</v>
      </c>
      <c r="D567">
        <v>1</v>
      </c>
      <c r="E567">
        <v>1</v>
      </c>
      <c r="F567" s="102" t="s">
        <v>1570</v>
      </c>
    </row>
    <row r="568" spans="1:6" x14ac:dyDescent="0.25">
      <c r="A568" s="2" t="s">
        <v>1906</v>
      </c>
      <c r="B568" s="101" t="s">
        <v>2133</v>
      </c>
      <c r="C568" s="103">
        <v>1</v>
      </c>
      <c r="D568">
        <v>1</v>
      </c>
      <c r="E568">
        <v>1</v>
      </c>
      <c r="F568" s="102" t="s">
        <v>1570</v>
      </c>
    </row>
    <row r="569" spans="1:6" x14ac:dyDescent="0.25">
      <c r="A569" s="2" t="s">
        <v>1594</v>
      </c>
      <c r="B569" s="101" t="s">
        <v>2133</v>
      </c>
      <c r="C569" s="103">
        <v>4</v>
      </c>
      <c r="D569">
        <v>1</v>
      </c>
      <c r="E569">
        <v>1</v>
      </c>
      <c r="F569" s="102" t="s">
        <v>1570</v>
      </c>
    </row>
    <row r="570" spans="1:6" x14ac:dyDescent="0.25">
      <c r="A570" s="2" t="s">
        <v>1921</v>
      </c>
      <c r="B570" s="101" t="s">
        <v>2133</v>
      </c>
      <c r="C570" s="103">
        <v>12</v>
      </c>
      <c r="D570">
        <v>1</v>
      </c>
      <c r="E570">
        <v>1</v>
      </c>
      <c r="F570" s="102" t="s">
        <v>1570</v>
      </c>
    </row>
    <row r="571" spans="1:6" x14ac:dyDescent="0.25">
      <c r="A571" s="2" t="s">
        <v>1992</v>
      </c>
      <c r="B571" s="101" t="s">
        <v>2133</v>
      </c>
      <c r="C571" s="103">
        <v>26</v>
      </c>
      <c r="D571">
        <v>1</v>
      </c>
      <c r="E571">
        <v>1</v>
      </c>
      <c r="F571" s="102" t="s">
        <v>1570</v>
      </c>
    </row>
    <row r="572" spans="1:6" x14ac:dyDescent="0.25">
      <c r="A572" s="2" t="s">
        <v>1838</v>
      </c>
      <c r="B572" s="101" t="s">
        <v>2133</v>
      </c>
      <c r="C572" s="103">
        <v>2</v>
      </c>
      <c r="D572">
        <v>1</v>
      </c>
      <c r="E572">
        <v>1</v>
      </c>
      <c r="F572" s="102" t="s">
        <v>1570</v>
      </c>
    </row>
    <row r="573" spans="1:6" x14ac:dyDescent="0.25">
      <c r="A573" s="2" t="s">
        <v>1598</v>
      </c>
      <c r="B573" s="101" t="s">
        <v>2133</v>
      </c>
      <c r="C573" s="103">
        <v>6</v>
      </c>
      <c r="D573">
        <v>1</v>
      </c>
      <c r="E573">
        <v>1</v>
      </c>
      <c r="F573" s="102" t="s">
        <v>1570</v>
      </c>
    </row>
    <row r="574" spans="1:6" x14ac:dyDescent="0.25">
      <c r="A574" s="2" t="s">
        <v>1599</v>
      </c>
      <c r="B574" s="101" t="s">
        <v>2133</v>
      </c>
      <c r="C574" s="103">
        <v>1</v>
      </c>
      <c r="D574">
        <v>1</v>
      </c>
      <c r="E574">
        <v>1</v>
      </c>
      <c r="F574" s="102" t="s">
        <v>1570</v>
      </c>
    </row>
    <row r="575" spans="1:6" x14ac:dyDescent="0.25">
      <c r="A575" s="2" t="s">
        <v>2033</v>
      </c>
      <c r="B575" s="101" t="s">
        <v>2133</v>
      </c>
      <c r="C575" s="103">
        <v>5</v>
      </c>
      <c r="D575">
        <v>1</v>
      </c>
      <c r="E575">
        <v>1</v>
      </c>
      <c r="F575" s="102" t="s">
        <v>1570</v>
      </c>
    </row>
    <row r="576" spans="1:6" x14ac:dyDescent="0.25">
      <c r="A576" s="2" t="s">
        <v>2034</v>
      </c>
      <c r="B576" s="101" t="s">
        <v>2133</v>
      </c>
      <c r="C576" s="103">
        <v>2</v>
      </c>
      <c r="D576">
        <v>1</v>
      </c>
      <c r="E576">
        <v>1</v>
      </c>
      <c r="F576" s="102" t="s">
        <v>1659</v>
      </c>
    </row>
    <row r="577" spans="1:6" x14ac:dyDescent="0.25">
      <c r="A577" s="2" t="s">
        <v>2035</v>
      </c>
      <c r="B577" s="101" t="s">
        <v>2133</v>
      </c>
      <c r="C577" s="103">
        <v>1</v>
      </c>
      <c r="D577">
        <v>1</v>
      </c>
      <c r="E577">
        <v>1</v>
      </c>
      <c r="F577" s="102" t="s">
        <v>1659</v>
      </c>
    </row>
    <row r="578" spans="1:6" x14ac:dyDescent="0.25">
      <c r="A578" s="2" t="s">
        <v>2036</v>
      </c>
      <c r="B578" s="101" t="s">
        <v>2133</v>
      </c>
      <c r="C578" s="103">
        <v>5</v>
      </c>
      <c r="D578">
        <v>1</v>
      </c>
      <c r="E578">
        <v>1</v>
      </c>
      <c r="F578" s="102" t="s">
        <v>1570</v>
      </c>
    </row>
    <row r="579" spans="1:6" x14ac:dyDescent="0.25">
      <c r="A579" s="2" t="s">
        <v>1937</v>
      </c>
      <c r="B579" s="101" t="s">
        <v>2133</v>
      </c>
      <c r="C579" s="103">
        <v>8</v>
      </c>
      <c r="D579">
        <v>1</v>
      </c>
      <c r="E579">
        <v>1</v>
      </c>
      <c r="F579" s="102" t="s">
        <v>1570</v>
      </c>
    </row>
    <row r="580" spans="1:6" x14ac:dyDescent="0.25">
      <c r="A580" s="2" t="s">
        <v>1979</v>
      </c>
      <c r="B580" s="101" t="s">
        <v>2133</v>
      </c>
      <c r="C580" s="103">
        <v>1</v>
      </c>
      <c r="D580">
        <v>1</v>
      </c>
      <c r="E580">
        <v>1</v>
      </c>
      <c r="F580" s="102" t="s">
        <v>1570</v>
      </c>
    </row>
    <row r="581" spans="1:6" x14ac:dyDescent="0.25">
      <c r="A581" s="2" t="s">
        <v>1606</v>
      </c>
      <c r="B581" s="101" t="s">
        <v>2133</v>
      </c>
      <c r="C581" s="103">
        <v>5</v>
      </c>
      <c r="D581">
        <v>1</v>
      </c>
      <c r="E581">
        <v>1</v>
      </c>
      <c r="F581" s="102" t="s">
        <v>1570</v>
      </c>
    </row>
    <row r="582" spans="1:6" x14ac:dyDescent="0.25">
      <c r="A582" s="104" t="s">
        <v>2037</v>
      </c>
      <c r="B582" s="101" t="s">
        <v>2121</v>
      </c>
      <c r="C582" s="106">
        <v>6</v>
      </c>
      <c r="D582">
        <v>1</v>
      </c>
      <c r="E582">
        <v>1</v>
      </c>
      <c r="F582" s="105" t="s">
        <v>1570</v>
      </c>
    </row>
    <row r="583" spans="1:6" x14ac:dyDescent="0.25">
      <c r="A583" s="2" t="s">
        <v>2038</v>
      </c>
      <c r="B583" s="101" t="s">
        <v>2134</v>
      </c>
      <c r="C583" s="103">
        <v>1</v>
      </c>
      <c r="D583">
        <v>1</v>
      </c>
      <c r="E583">
        <v>1</v>
      </c>
      <c r="F583" s="102" t="s">
        <v>1618</v>
      </c>
    </row>
    <row r="584" spans="1:6" x14ac:dyDescent="0.25">
      <c r="A584" s="2" t="s">
        <v>2039</v>
      </c>
      <c r="B584" s="101" t="s">
        <v>2134</v>
      </c>
      <c r="C584" s="103">
        <v>1</v>
      </c>
      <c r="D584">
        <v>1</v>
      </c>
      <c r="E584">
        <v>1</v>
      </c>
      <c r="F584" s="102" t="s">
        <v>1570</v>
      </c>
    </row>
    <row r="585" spans="1:6" x14ac:dyDescent="0.25">
      <c r="A585" s="2" t="s">
        <v>2040</v>
      </c>
      <c r="B585" s="101" t="s">
        <v>2134</v>
      </c>
      <c r="C585" s="103">
        <v>1</v>
      </c>
      <c r="D585">
        <v>1</v>
      </c>
      <c r="E585">
        <v>1</v>
      </c>
      <c r="F585" s="102" t="s">
        <v>1659</v>
      </c>
    </row>
    <row r="586" spans="1:6" x14ac:dyDescent="0.25">
      <c r="A586" s="2" t="s">
        <v>2041</v>
      </c>
      <c r="B586" s="101" t="s">
        <v>2134</v>
      </c>
      <c r="C586" s="103">
        <v>2</v>
      </c>
      <c r="D586">
        <v>1</v>
      </c>
      <c r="E586">
        <v>1</v>
      </c>
      <c r="F586" s="102" t="s">
        <v>1570</v>
      </c>
    </row>
    <row r="587" spans="1:6" x14ac:dyDescent="0.25">
      <c r="A587" s="2" t="s">
        <v>2042</v>
      </c>
      <c r="B587" s="101" t="s">
        <v>2134</v>
      </c>
      <c r="C587" s="103">
        <v>3</v>
      </c>
      <c r="D587">
        <v>1</v>
      </c>
      <c r="E587">
        <v>1</v>
      </c>
      <c r="F587" s="102" t="s">
        <v>1570</v>
      </c>
    </row>
    <row r="588" spans="1:6" x14ac:dyDescent="0.25">
      <c r="A588" s="2" t="s">
        <v>1889</v>
      </c>
      <c r="B588" s="101" t="s">
        <v>2134</v>
      </c>
      <c r="C588" s="103">
        <v>1</v>
      </c>
      <c r="D588">
        <v>1</v>
      </c>
      <c r="E588">
        <v>1</v>
      </c>
      <c r="F588" s="102" t="s">
        <v>1570</v>
      </c>
    </row>
    <row r="589" spans="1:6" x14ac:dyDescent="0.25">
      <c r="A589" s="2" t="s">
        <v>1621</v>
      </c>
      <c r="B589" s="101" t="s">
        <v>2134</v>
      </c>
      <c r="C589" s="103">
        <v>1</v>
      </c>
      <c r="D589">
        <v>1</v>
      </c>
      <c r="E589">
        <v>1</v>
      </c>
      <c r="F589" s="102" t="s">
        <v>1618</v>
      </c>
    </row>
    <row r="590" spans="1:6" x14ac:dyDescent="0.25">
      <c r="A590" s="2" t="s">
        <v>2043</v>
      </c>
      <c r="B590" s="101" t="s">
        <v>2134</v>
      </c>
      <c r="C590" s="103">
        <v>3</v>
      </c>
      <c r="D590">
        <v>1</v>
      </c>
      <c r="E590">
        <v>1</v>
      </c>
      <c r="F590" s="102" t="s">
        <v>1624</v>
      </c>
    </row>
    <row r="591" spans="1:6" x14ac:dyDescent="0.25">
      <c r="A591" s="2" t="s">
        <v>2044</v>
      </c>
      <c r="B591" s="101" t="s">
        <v>2134</v>
      </c>
      <c r="C591" s="103">
        <v>1</v>
      </c>
      <c r="D591">
        <v>1</v>
      </c>
      <c r="E591">
        <v>1</v>
      </c>
      <c r="F591" s="102" t="s">
        <v>1618</v>
      </c>
    </row>
    <row r="592" spans="1:6" x14ac:dyDescent="0.25">
      <c r="A592" s="2" t="s">
        <v>2045</v>
      </c>
      <c r="B592" s="101" t="s">
        <v>2134</v>
      </c>
      <c r="C592" s="103">
        <v>3</v>
      </c>
      <c r="D592">
        <v>1</v>
      </c>
      <c r="E592">
        <v>1</v>
      </c>
      <c r="F592" s="102" t="s">
        <v>1570</v>
      </c>
    </row>
    <row r="593" spans="1:6" x14ac:dyDescent="0.25">
      <c r="A593" s="2" t="s">
        <v>2046</v>
      </c>
      <c r="B593" s="101" t="s">
        <v>2135</v>
      </c>
      <c r="C593" s="103">
        <v>2</v>
      </c>
      <c r="D593">
        <v>1</v>
      </c>
      <c r="E593">
        <v>1</v>
      </c>
      <c r="F593" s="102" t="s">
        <v>1570</v>
      </c>
    </row>
    <row r="594" spans="1:6" x14ac:dyDescent="0.25">
      <c r="A594" s="2" t="s">
        <v>2047</v>
      </c>
      <c r="B594" s="101" t="s">
        <v>2135</v>
      </c>
      <c r="C594" s="103">
        <v>12</v>
      </c>
      <c r="D594">
        <v>1</v>
      </c>
      <c r="E594">
        <v>1</v>
      </c>
      <c r="F594" s="102" t="s">
        <v>1570</v>
      </c>
    </row>
    <row r="595" spans="1:6" x14ac:dyDescent="0.25">
      <c r="A595" s="2" t="s">
        <v>2048</v>
      </c>
      <c r="B595" s="101" t="s">
        <v>2118</v>
      </c>
      <c r="C595" s="103">
        <v>1</v>
      </c>
      <c r="D595">
        <v>1</v>
      </c>
      <c r="E595">
        <v>1</v>
      </c>
      <c r="F595" s="102" t="s">
        <v>1570</v>
      </c>
    </row>
    <row r="596" spans="1:6" x14ac:dyDescent="0.25">
      <c r="A596" s="2" t="s">
        <v>1639</v>
      </c>
      <c r="B596" s="101" t="s">
        <v>2135</v>
      </c>
      <c r="C596" s="103">
        <v>13</v>
      </c>
      <c r="D596">
        <v>1</v>
      </c>
      <c r="E596">
        <v>1</v>
      </c>
      <c r="F596" s="102" t="s">
        <v>1570</v>
      </c>
    </row>
    <row r="597" spans="1:6" x14ac:dyDescent="0.25">
      <c r="A597" s="2" t="s">
        <v>2049</v>
      </c>
      <c r="B597" s="101" t="s">
        <v>2135</v>
      </c>
      <c r="C597" s="103">
        <v>5</v>
      </c>
      <c r="D597">
        <v>1</v>
      </c>
      <c r="E597">
        <v>1</v>
      </c>
      <c r="F597" s="102" t="s">
        <v>1570</v>
      </c>
    </row>
    <row r="598" spans="1:6" x14ac:dyDescent="0.25">
      <c r="A598" s="2" t="s">
        <v>2049</v>
      </c>
      <c r="B598" s="101" t="s">
        <v>2135</v>
      </c>
      <c r="C598" s="103">
        <v>2</v>
      </c>
      <c r="D598">
        <v>1</v>
      </c>
      <c r="E598">
        <v>1</v>
      </c>
      <c r="F598" s="102" t="s">
        <v>1570</v>
      </c>
    </row>
    <row r="599" spans="1:6" x14ac:dyDescent="0.25">
      <c r="A599" s="2" t="s">
        <v>2017</v>
      </c>
      <c r="B599" s="101" t="s">
        <v>2135</v>
      </c>
      <c r="C599" s="103">
        <v>3</v>
      </c>
      <c r="D599">
        <v>1</v>
      </c>
      <c r="E599">
        <v>1</v>
      </c>
      <c r="F599" s="102" t="s">
        <v>1570</v>
      </c>
    </row>
    <row r="600" spans="1:6" x14ac:dyDescent="0.25">
      <c r="A600" s="2" t="s">
        <v>2050</v>
      </c>
      <c r="B600" s="101" t="s">
        <v>2135</v>
      </c>
      <c r="C600" s="103">
        <v>1</v>
      </c>
      <c r="D600">
        <v>1</v>
      </c>
      <c r="E600">
        <v>1</v>
      </c>
      <c r="F600" s="102" t="s">
        <v>1570</v>
      </c>
    </row>
    <row r="601" spans="1:6" x14ac:dyDescent="0.25">
      <c r="A601" s="2" t="s">
        <v>2016</v>
      </c>
      <c r="B601" s="101" t="s">
        <v>2135</v>
      </c>
      <c r="C601" s="103">
        <v>1</v>
      </c>
      <c r="D601">
        <v>1</v>
      </c>
      <c r="E601">
        <v>1</v>
      </c>
      <c r="F601" s="102" t="s">
        <v>1570</v>
      </c>
    </row>
    <row r="602" spans="1:6" x14ac:dyDescent="0.25">
      <c r="A602" s="2" t="s">
        <v>2016</v>
      </c>
      <c r="B602" s="101" t="s">
        <v>2135</v>
      </c>
      <c r="C602" s="103">
        <v>6</v>
      </c>
      <c r="D602">
        <v>1</v>
      </c>
      <c r="E602">
        <v>1</v>
      </c>
      <c r="F602" s="102" t="s">
        <v>1570</v>
      </c>
    </row>
    <row r="603" spans="1:6" x14ac:dyDescent="0.25">
      <c r="A603" s="2" t="s">
        <v>2019</v>
      </c>
      <c r="B603" s="101" t="s">
        <v>2135</v>
      </c>
      <c r="C603" s="103">
        <v>1</v>
      </c>
      <c r="D603">
        <v>1</v>
      </c>
      <c r="E603">
        <v>1</v>
      </c>
      <c r="F603" s="102" t="s">
        <v>1570</v>
      </c>
    </row>
    <row r="604" spans="1:6" x14ac:dyDescent="0.25">
      <c r="A604" s="2" t="s">
        <v>2019</v>
      </c>
      <c r="B604" s="101" t="s">
        <v>2135</v>
      </c>
      <c r="C604" s="103">
        <v>1</v>
      </c>
      <c r="D604">
        <v>1</v>
      </c>
      <c r="E604">
        <v>1</v>
      </c>
      <c r="F604" s="102" t="s">
        <v>1570</v>
      </c>
    </row>
    <row r="605" spans="1:6" x14ac:dyDescent="0.25">
      <c r="A605" s="2" t="s">
        <v>2051</v>
      </c>
      <c r="B605" s="101" t="s">
        <v>2135</v>
      </c>
      <c r="C605" s="103">
        <v>5</v>
      </c>
      <c r="D605">
        <v>1</v>
      </c>
      <c r="E605">
        <v>1</v>
      </c>
      <c r="F605" s="102" t="s">
        <v>1570</v>
      </c>
    </row>
    <row r="606" spans="1:6" x14ac:dyDescent="0.25">
      <c r="A606" s="2" t="s">
        <v>2025</v>
      </c>
      <c r="B606" s="101" t="s">
        <v>2135</v>
      </c>
      <c r="C606" s="103">
        <v>1</v>
      </c>
      <c r="D606">
        <v>1</v>
      </c>
      <c r="E606">
        <v>1</v>
      </c>
      <c r="F606" s="102" t="s">
        <v>1570</v>
      </c>
    </row>
    <row r="607" spans="1:6" x14ac:dyDescent="0.25">
      <c r="A607" s="2" t="s">
        <v>1905</v>
      </c>
      <c r="B607" s="101" t="s">
        <v>2135</v>
      </c>
      <c r="C607" s="103">
        <v>3</v>
      </c>
      <c r="D607">
        <v>1</v>
      </c>
      <c r="E607">
        <v>1</v>
      </c>
      <c r="F607" s="102" t="s">
        <v>1570</v>
      </c>
    </row>
    <row r="608" spans="1:6" x14ac:dyDescent="0.25">
      <c r="A608" s="2" t="s">
        <v>1918</v>
      </c>
      <c r="B608" s="101" t="s">
        <v>2135</v>
      </c>
      <c r="C608" s="103">
        <v>19</v>
      </c>
      <c r="D608">
        <v>1</v>
      </c>
      <c r="E608">
        <v>1</v>
      </c>
      <c r="F608" s="102" t="s">
        <v>1570</v>
      </c>
    </row>
    <row r="609" spans="1:6" x14ac:dyDescent="0.25">
      <c r="A609" s="2" t="s">
        <v>1589</v>
      </c>
      <c r="B609" s="101" t="s">
        <v>2135</v>
      </c>
      <c r="C609" s="103">
        <v>1</v>
      </c>
      <c r="D609">
        <v>1</v>
      </c>
      <c r="E609">
        <v>1</v>
      </c>
      <c r="F609" s="102" t="s">
        <v>1570</v>
      </c>
    </row>
    <row r="610" spans="1:6" x14ac:dyDescent="0.25">
      <c r="A610" s="2" t="s">
        <v>1625</v>
      </c>
      <c r="B610" s="101" t="s">
        <v>2135</v>
      </c>
      <c r="C610" s="103">
        <v>1</v>
      </c>
      <c r="D610">
        <v>1</v>
      </c>
      <c r="E610">
        <v>1</v>
      </c>
      <c r="F610" s="102" t="s">
        <v>1570</v>
      </c>
    </row>
    <row r="611" spans="1:6" x14ac:dyDescent="0.25">
      <c r="A611" s="2" t="s">
        <v>1625</v>
      </c>
      <c r="B611" s="101" t="s">
        <v>2135</v>
      </c>
      <c r="C611" s="103">
        <v>2</v>
      </c>
      <c r="D611">
        <v>1</v>
      </c>
      <c r="E611">
        <v>1</v>
      </c>
      <c r="F611" s="102" t="s">
        <v>1570</v>
      </c>
    </row>
    <row r="612" spans="1:6" x14ac:dyDescent="0.25">
      <c r="A612" s="2" t="s">
        <v>1590</v>
      </c>
      <c r="B612" s="101" t="s">
        <v>2135</v>
      </c>
      <c r="C612" s="103">
        <v>1</v>
      </c>
      <c r="D612">
        <v>1</v>
      </c>
      <c r="E612">
        <v>1</v>
      </c>
      <c r="F612" s="102" t="s">
        <v>1570</v>
      </c>
    </row>
    <row r="613" spans="1:6" x14ac:dyDescent="0.25">
      <c r="A613" s="2" t="s">
        <v>1920</v>
      </c>
      <c r="B613" s="101" t="s">
        <v>2135</v>
      </c>
      <c r="C613" s="103">
        <v>7</v>
      </c>
      <c r="D613">
        <v>1</v>
      </c>
      <c r="E613">
        <v>1</v>
      </c>
      <c r="F613" s="102" t="s">
        <v>1570</v>
      </c>
    </row>
    <row r="614" spans="1:6" x14ac:dyDescent="0.25">
      <c r="A614" s="2" t="s">
        <v>1592</v>
      </c>
      <c r="B614" s="101" t="s">
        <v>2135</v>
      </c>
      <c r="C614" s="103">
        <v>9</v>
      </c>
      <c r="D614">
        <v>1</v>
      </c>
      <c r="E614">
        <v>1</v>
      </c>
      <c r="F614" s="102" t="s">
        <v>1570</v>
      </c>
    </row>
    <row r="615" spans="1:6" x14ac:dyDescent="0.25">
      <c r="A615" s="2" t="s">
        <v>1592</v>
      </c>
      <c r="B615" s="101" t="s">
        <v>2135</v>
      </c>
      <c r="C615" s="103">
        <v>6</v>
      </c>
      <c r="D615">
        <v>1</v>
      </c>
      <c r="E615">
        <v>1</v>
      </c>
      <c r="F615" s="102" t="s">
        <v>1570</v>
      </c>
    </row>
    <row r="616" spans="1:6" x14ac:dyDescent="0.25">
      <c r="A616" s="2" t="s">
        <v>1889</v>
      </c>
      <c r="B616" s="101" t="s">
        <v>2135</v>
      </c>
      <c r="C616" s="103">
        <v>4</v>
      </c>
      <c r="D616">
        <v>1</v>
      </c>
      <c r="E616">
        <v>1</v>
      </c>
      <c r="F616" s="102" t="s">
        <v>1570</v>
      </c>
    </row>
    <row r="617" spans="1:6" x14ac:dyDescent="0.25">
      <c r="A617" s="2" t="s">
        <v>1922</v>
      </c>
      <c r="B617" s="101" t="s">
        <v>2135</v>
      </c>
      <c r="C617" s="103">
        <v>27</v>
      </c>
      <c r="D617">
        <v>1</v>
      </c>
      <c r="E617">
        <v>1</v>
      </c>
      <c r="F617" s="102" t="s">
        <v>1570</v>
      </c>
    </row>
    <row r="618" spans="1:6" x14ac:dyDescent="0.25">
      <c r="A618" s="2" t="s">
        <v>1908</v>
      </c>
      <c r="B618" s="101" t="s">
        <v>2135</v>
      </c>
      <c r="C618" s="103">
        <v>1</v>
      </c>
      <c r="D618">
        <v>1</v>
      </c>
      <c r="E618">
        <v>1</v>
      </c>
      <c r="F618" s="102" t="s">
        <v>1570</v>
      </c>
    </row>
    <row r="619" spans="1:6" x14ac:dyDescent="0.25">
      <c r="A619" s="2" t="s">
        <v>1628</v>
      </c>
      <c r="B619" s="101" t="s">
        <v>2135</v>
      </c>
      <c r="C619" s="103">
        <v>2</v>
      </c>
      <c r="D619">
        <v>1</v>
      </c>
      <c r="E619">
        <v>1</v>
      </c>
      <c r="F619" s="102" t="s">
        <v>1570</v>
      </c>
    </row>
    <row r="620" spans="1:6" x14ac:dyDescent="0.25">
      <c r="A620" s="2" t="s">
        <v>1629</v>
      </c>
      <c r="B620" s="101" t="s">
        <v>2135</v>
      </c>
      <c r="C620" s="103">
        <v>1</v>
      </c>
      <c r="D620">
        <v>1</v>
      </c>
      <c r="E620">
        <v>1</v>
      </c>
      <c r="F620" s="102" t="s">
        <v>1570</v>
      </c>
    </row>
    <row r="621" spans="1:6" x14ac:dyDescent="0.25">
      <c r="A621" s="2" t="s">
        <v>1909</v>
      </c>
      <c r="B621" s="101" t="s">
        <v>2135</v>
      </c>
      <c r="C621" s="103">
        <v>4</v>
      </c>
      <c r="D621">
        <v>1</v>
      </c>
      <c r="E621">
        <v>1</v>
      </c>
      <c r="F621" s="102" t="s">
        <v>1570</v>
      </c>
    </row>
    <row r="622" spans="1:6" x14ac:dyDescent="0.25">
      <c r="A622" s="2" t="s">
        <v>1909</v>
      </c>
      <c r="B622" s="101" t="s">
        <v>2135</v>
      </c>
      <c r="C622" s="103">
        <v>3</v>
      </c>
      <c r="D622">
        <v>1</v>
      </c>
      <c r="E622">
        <v>1</v>
      </c>
      <c r="F622" s="102" t="s">
        <v>1570</v>
      </c>
    </row>
    <row r="623" spans="1:6" x14ac:dyDescent="0.25">
      <c r="A623" s="2" t="s">
        <v>1631</v>
      </c>
      <c r="B623" s="101" t="s">
        <v>2135</v>
      </c>
      <c r="C623" s="103">
        <v>1</v>
      </c>
      <c r="D623">
        <v>1</v>
      </c>
      <c r="E623">
        <v>1</v>
      </c>
      <c r="F623" s="102" t="s">
        <v>1570</v>
      </c>
    </row>
    <row r="624" spans="1:6" x14ac:dyDescent="0.25">
      <c r="A624" s="2" t="s">
        <v>1632</v>
      </c>
      <c r="B624" s="101" t="s">
        <v>2135</v>
      </c>
      <c r="C624" s="103">
        <v>1</v>
      </c>
      <c r="D624">
        <v>1</v>
      </c>
      <c r="E624">
        <v>1</v>
      </c>
      <c r="F624" s="102" t="s">
        <v>1570</v>
      </c>
    </row>
    <row r="625" spans="1:6" x14ac:dyDescent="0.25">
      <c r="A625" s="2" t="s">
        <v>2026</v>
      </c>
      <c r="B625" s="101" t="s">
        <v>2135</v>
      </c>
      <c r="C625" s="103">
        <v>8</v>
      </c>
      <c r="D625">
        <v>1</v>
      </c>
      <c r="E625">
        <v>1</v>
      </c>
      <c r="F625" s="102" t="s">
        <v>1659</v>
      </c>
    </row>
    <row r="626" spans="1:6" x14ac:dyDescent="0.25">
      <c r="A626" s="2" t="s">
        <v>1660</v>
      </c>
      <c r="B626" s="101" t="s">
        <v>2135</v>
      </c>
      <c r="C626" s="103">
        <v>5</v>
      </c>
      <c r="D626">
        <v>1</v>
      </c>
      <c r="E626">
        <v>1</v>
      </c>
      <c r="F626" s="102" t="s">
        <v>1659</v>
      </c>
    </row>
    <row r="627" spans="1:6" x14ac:dyDescent="0.25">
      <c r="A627" s="2" t="s">
        <v>2052</v>
      </c>
      <c r="B627" s="101" t="s">
        <v>2135</v>
      </c>
      <c r="C627" s="103">
        <v>5</v>
      </c>
      <c r="D627">
        <v>1</v>
      </c>
      <c r="E627">
        <v>1</v>
      </c>
      <c r="F627" s="102" t="s">
        <v>1659</v>
      </c>
    </row>
    <row r="628" spans="1:6" x14ac:dyDescent="0.25">
      <c r="A628" s="2" t="s">
        <v>1665</v>
      </c>
      <c r="B628" s="101" t="s">
        <v>2135</v>
      </c>
      <c r="C628" s="103">
        <v>13</v>
      </c>
      <c r="D628">
        <v>1</v>
      </c>
      <c r="E628">
        <v>1</v>
      </c>
      <c r="F628" s="102" t="s">
        <v>1570</v>
      </c>
    </row>
    <row r="629" spans="1:6" x14ac:dyDescent="0.25">
      <c r="A629" s="2" t="s">
        <v>1600</v>
      </c>
      <c r="B629" s="101" t="s">
        <v>2135</v>
      </c>
      <c r="C629" s="103">
        <v>4</v>
      </c>
      <c r="D629">
        <v>1</v>
      </c>
      <c r="E629">
        <v>1</v>
      </c>
      <c r="F629" s="102" t="s">
        <v>1570</v>
      </c>
    </row>
    <row r="630" spans="1:6" x14ac:dyDescent="0.25">
      <c r="A630" s="2" t="s">
        <v>2053</v>
      </c>
      <c r="B630" s="101" t="s">
        <v>2121</v>
      </c>
      <c r="C630" s="103">
        <v>4</v>
      </c>
      <c r="D630">
        <v>1</v>
      </c>
      <c r="E630">
        <v>1</v>
      </c>
      <c r="F630" s="102" t="s">
        <v>1570</v>
      </c>
    </row>
    <row r="631" spans="1:6" x14ac:dyDescent="0.25">
      <c r="A631" s="2" t="s">
        <v>2054</v>
      </c>
      <c r="B631" s="101" t="s">
        <v>2135</v>
      </c>
      <c r="C631" s="103">
        <v>4</v>
      </c>
      <c r="D631">
        <v>1</v>
      </c>
      <c r="E631">
        <v>1</v>
      </c>
      <c r="F631" s="102" t="s">
        <v>1618</v>
      </c>
    </row>
    <row r="632" spans="1:6" x14ac:dyDescent="0.25">
      <c r="A632" s="2" t="s">
        <v>2055</v>
      </c>
      <c r="B632" s="101" t="s">
        <v>2135</v>
      </c>
      <c r="C632" s="103">
        <v>4</v>
      </c>
      <c r="D632">
        <v>1</v>
      </c>
      <c r="E632">
        <v>1</v>
      </c>
      <c r="F632" s="102" t="s">
        <v>1573</v>
      </c>
    </row>
    <row r="633" spans="1:6" x14ac:dyDescent="0.25">
      <c r="A633" s="2" t="s">
        <v>2056</v>
      </c>
      <c r="B633" s="101" t="s">
        <v>2135</v>
      </c>
      <c r="C633" s="103">
        <v>4</v>
      </c>
      <c r="D633">
        <v>1</v>
      </c>
      <c r="E633">
        <v>1</v>
      </c>
      <c r="F633" s="102" t="s">
        <v>1573</v>
      </c>
    </row>
    <row r="634" spans="1:6" x14ac:dyDescent="0.25">
      <c r="A634" s="2" t="s">
        <v>2057</v>
      </c>
      <c r="B634" s="101" t="s">
        <v>2135</v>
      </c>
      <c r="C634" s="103">
        <v>3</v>
      </c>
      <c r="D634">
        <v>1</v>
      </c>
      <c r="E634">
        <v>1</v>
      </c>
      <c r="F634" s="102" t="s">
        <v>1573</v>
      </c>
    </row>
    <row r="635" spans="1:6" x14ac:dyDescent="0.25">
      <c r="A635" s="2" t="s">
        <v>2058</v>
      </c>
      <c r="B635" s="101" t="s">
        <v>2135</v>
      </c>
      <c r="C635" s="103">
        <v>4</v>
      </c>
      <c r="D635">
        <v>1</v>
      </c>
      <c r="E635">
        <v>1</v>
      </c>
      <c r="F635" s="102" t="s">
        <v>1618</v>
      </c>
    </row>
    <row r="636" spans="1:6" x14ac:dyDescent="0.25">
      <c r="A636" s="2" t="s">
        <v>2059</v>
      </c>
      <c r="B636" s="101" t="s">
        <v>2135</v>
      </c>
      <c r="C636" s="103">
        <v>4</v>
      </c>
      <c r="D636">
        <v>1</v>
      </c>
      <c r="E636">
        <v>1</v>
      </c>
      <c r="F636" s="102" t="s">
        <v>1573</v>
      </c>
    </row>
    <row r="637" spans="1:6" x14ac:dyDescent="0.25">
      <c r="A637" s="2" t="s">
        <v>2046</v>
      </c>
      <c r="B637" s="101" t="s">
        <v>2135</v>
      </c>
      <c r="C637" s="103">
        <v>1</v>
      </c>
      <c r="D637">
        <v>1</v>
      </c>
      <c r="E637">
        <v>1</v>
      </c>
      <c r="F637" s="102" t="s">
        <v>1570</v>
      </c>
    </row>
    <row r="638" spans="1:6" x14ac:dyDescent="0.25">
      <c r="A638" s="2" t="s">
        <v>2060</v>
      </c>
      <c r="B638" s="101" t="s">
        <v>2135</v>
      </c>
      <c r="C638" s="103">
        <v>2</v>
      </c>
      <c r="D638">
        <v>1</v>
      </c>
      <c r="E638">
        <v>1</v>
      </c>
      <c r="F638" s="102" t="s">
        <v>1570</v>
      </c>
    </row>
    <row r="639" spans="1:6" x14ac:dyDescent="0.25">
      <c r="A639" s="2" t="s">
        <v>2061</v>
      </c>
      <c r="B639" s="101" t="s">
        <v>2135</v>
      </c>
      <c r="C639" s="103">
        <v>2</v>
      </c>
      <c r="D639">
        <v>1</v>
      </c>
      <c r="E639">
        <v>1</v>
      </c>
      <c r="F639" s="102" t="s">
        <v>1570</v>
      </c>
    </row>
    <row r="640" spans="1:6" x14ac:dyDescent="0.25">
      <c r="A640" s="2" t="s">
        <v>1918</v>
      </c>
      <c r="B640" s="101" t="s">
        <v>2135</v>
      </c>
      <c r="C640" s="103">
        <v>1</v>
      </c>
      <c r="D640">
        <v>1</v>
      </c>
      <c r="E640">
        <v>1</v>
      </c>
      <c r="F640" s="102" t="s">
        <v>1570</v>
      </c>
    </row>
    <row r="641" spans="1:6" x14ac:dyDescent="0.25">
      <c r="A641" s="2" t="s">
        <v>2026</v>
      </c>
      <c r="B641" s="101" t="s">
        <v>2135</v>
      </c>
      <c r="C641" s="103">
        <v>2</v>
      </c>
      <c r="D641">
        <v>1</v>
      </c>
      <c r="E641">
        <v>1</v>
      </c>
      <c r="F641" s="102" t="s">
        <v>1659</v>
      </c>
    </row>
    <row r="642" spans="1:6" x14ac:dyDescent="0.25">
      <c r="A642" s="2" t="s">
        <v>2052</v>
      </c>
      <c r="B642" s="101" t="s">
        <v>2135</v>
      </c>
      <c r="C642" s="103">
        <v>1</v>
      </c>
      <c r="D642">
        <v>1</v>
      </c>
      <c r="E642">
        <v>1</v>
      </c>
      <c r="F642" s="102" t="s">
        <v>1659</v>
      </c>
    </row>
    <row r="643" spans="1:6" x14ac:dyDescent="0.25">
      <c r="A643" s="2" t="s">
        <v>2062</v>
      </c>
      <c r="B643" s="101" t="s">
        <v>2135</v>
      </c>
      <c r="C643" s="103">
        <v>2</v>
      </c>
      <c r="D643">
        <v>1</v>
      </c>
      <c r="E643">
        <v>1</v>
      </c>
      <c r="F643" s="102" t="s">
        <v>1570</v>
      </c>
    </row>
    <row r="644" spans="1:6" x14ac:dyDescent="0.25">
      <c r="A644" s="2" t="s">
        <v>2054</v>
      </c>
      <c r="B644" s="101" t="s">
        <v>2135</v>
      </c>
      <c r="C644" s="103">
        <v>1</v>
      </c>
      <c r="D644">
        <v>1</v>
      </c>
      <c r="E644">
        <v>1</v>
      </c>
      <c r="F644" s="102" t="s">
        <v>1570</v>
      </c>
    </row>
    <row r="645" spans="1:6" x14ac:dyDescent="0.25">
      <c r="A645" s="2" t="s">
        <v>2049</v>
      </c>
      <c r="B645" s="107" t="s">
        <v>2121</v>
      </c>
      <c r="C645" s="108">
        <v>4</v>
      </c>
      <c r="D645">
        <v>1</v>
      </c>
      <c r="E645">
        <v>1</v>
      </c>
      <c r="F645" s="102" t="s">
        <v>1570</v>
      </c>
    </row>
    <row r="646" spans="1:6" x14ac:dyDescent="0.25">
      <c r="A646" s="2" t="s">
        <v>2049</v>
      </c>
      <c r="B646" s="107" t="s">
        <v>2117</v>
      </c>
      <c r="C646" s="108">
        <v>2</v>
      </c>
      <c r="D646">
        <v>1</v>
      </c>
      <c r="E646">
        <v>1</v>
      </c>
      <c r="F646" s="102" t="s">
        <v>1570</v>
      </c>
    </row>
    <row r="647" spans="1:6" x14ac:dyDescent="0.25">
      <c r="A647" s="2" t="s">
        <v>1627</v>
      </c>
      <c r="B647" s="107" t="s">
        <v>2117</v>
      </c>
      <c r="C647" s="108">
        <v>1</v>
      </c>
      <c r="D647">
        <v>1</v>
      </c>
      <c r="E647">
        <v>1</v>
      </c>
      <c r="F647" s="102" t="s">
        <v>1570</v>
      </c>
    </row>
    <row r="648" spans="1:6" x14ac:dyDescent="0.25">
      <c r="A648" s="2" t="s">
        <v>1628</v>
      </c>
      <c r="B648" s="107" t="s">
        <v>2117</v>
      </c>
      <c r="C648" s="108">
        <v>2</v>
      </c>
      <c r="D648">
        <v>1</v>
      </c>
      <c r="E648">
        <v>1</v>
      </c>
      <c r="F648" s="102" t="s">
        <v>1570</v>
      </c>
    </row>
    <row r="649" spans="1:6" x14ac:dyDescent="0.25">
      <c r="A649" s="2" t="s">
        <v>1989</v>
      </c>
      <c r="B649" s="107" t="s">
        <v>2117</v>
      </c>
      <c r="C649" s="108">
        <v>2</v>
      </c>
      <c r="D649">
        <v>1</v>
      </c>
      <c r="E649">
        <v>1</v>
      </c>
      <c r="F649" s="102" t="s">
        <v>1570</v>
      </c>
    </row>
    <row r="650" spans="1:6" x14ac:dyDescent="0.25">
      <c r="A650" s="2" t="s">
        <v>1630</v>
      </c>
      <c r="B650" s="107" t="s">
        <v>2117</v>
      </c>
      <c r="C650" s="108">
        <v>8</v>
      </c>
      <c r="D650">
        <v>1</v>
      </c>
      <c r="E650">
        <v>1</v>
      </c>
      <c r="F650" s="102" t="s">
        <v>1570</v>
      </c>
    </row>
    <row r="651" spans="1:6" x14ac:dyDescent="0.25">
      <c r="A651" s="2" t="s">
        <v>1632</v>
      </c>
      <c r="B651" s="107" t="s">
        <v>2117</v>
      </c>
      <c r="C651" s="108">
        <v>1</v>
      </c>
      <c r="D651">
        <v>1</v>
      </c>
      <c r="E651">
        <v>1</v>
      </c>
      <c r="F651" s="102" t="s">
        <v>1570</v>
      </c>
    </row>
    <row r="652" spans="1:6" x14ac:dyDescent="0.25">
      <c r="A652" s="2" t="s">
        <v>1904</v>
      </c>
      <c r="B652" s="107" t="s">
        <v>2117</v>
      </c>
      <c r="C652" s="108">
        <v>1</v>
      </c>
      <c r="D652">
        <v>1</v>
      </c>
      <c r="E652">
        <v>1</v>
      </c>
      <c r="F652" s="102" t="s">
        <v>1570</v>
      </c>
    </row>
    <row r="653" spans="1:6" x14ac:dyDescent="0.25">
      <c r="A653" s="2" t="s">
        <v>2063</v>
      </c>
      <c r="B653" s="107" t="s">
        <v>2117</v>
      </c>
      <c r="C653" s="110">
        <v>10</v>
      </c>
      <c r="D653">
        <v>1</v>
      </c>
      <c r="E653">
        <v>1</v>
      </c>
      <c r="F653" s="109" t="s">
        <v>1624</v>
      </c>
    </row>
    <row r="654" spans="1:6" x14ac:dyDescent="0.25">
      <c r="A654" s="2" t="s">
        <v>2063</v>
      </c>
      <c r="B654" s="107" t="s">
        <v>2117</v>
      </c>
      <c r="C654" s="110">
        <v>2</v>
      </c>
      <c r="D654">
        <v>1</v>
      </c>
      <c r="E654">
        <v>1</v>
      </c>
      <c r="F654" s="109" t="s">
        <v>1624</v>
      </c>
    </row>
    <row r="655" spans="1:6" x14ac:dyDescent="0.25">
      <c r="A655" s="2" t="s">
        <v>1940</v>
      </c>
      <c r="B655" s="107" t="s">
        <v>2117</v>
      </c>
      <c r="C655" s="110">
        <v>72</v>
      </c>
      <c r="D655">
        <v>1</v>
      </c>
      <c r="E655">
        <v>1</v>
      </c>
      <c r="F655" s="109" t="s">
        <v>1624</v>
      </c>
    </row>
    <row r="656" spans="1:6" x14ac:dyDescent="0.25">
      <c r="A656" s="2" t="s">
        <v>1940</v>
      </c>
      <c r="B656" s="107" t="s">
        <v>2117</v>
      </c>
      <c r="C656" s="110">
        <v>4</v>
      </c>
      <c r="D656">
        <v>1</v>
      </c>
      <c r="E656">
        <v>1</v>
      </c>
      <c r="F656" s="109" t="s">
        <v>1624</v>
      </c>
    </row>
    <row r="657" spans="1:6" x14ac:dyDescent="0.25">
      <c r="A657" s="2" t="s">
        <v>2063</v>
      </c>
      <c r="B657" s="107" t="s">
        <v>2117</v>
      </c>
      <c r="C657" s="110">
        <v>70</v>
      </c>
      <c r="D657">
        <v>1</v>
      </c>
      <c r="E657">
        <v>1</v>
      </c>
      <c r="F657" s="109" t="s">
        <v>1624</v>
      </c>
    </row>
    <row r="658" spans="1:6" x14ac:dyDescent="0.25">
      <c r="A658" s="2" t="s">
        <v>2064</v>
      </c>
      <c r="B658" s="107" t="s">
        <v>2117</v>
      </c>
      <c r="C658" s="111">
        <v>8</v>
      </c>
      <c r="D658">
        <v>1</v>
      </c>
      <c r="E658">
        <v>1</v>
      </c>
      <c r="F658" s="99" t="s">
        <v>1570</v>
      </c>
    </row>
    <row r="659" spans="1:6" x14ac:dyDescent="0.25">
      <c r="A659" s="2" t="s">
        <v>1600</v>
      </c>
      <c r="B659" s="107" t="s">
        <v>2136</v>
      </c>
      <c r="C659" s="112">
        <v>3</v>
      </c>
      <c r="D659">
        <v>1</v>
      </c>
      <c r="E659">
        <v>1</v>
      </c>
      <c r="F659" s="99" t="s">
        <v>1570</v>
      </c>
    </row>
    <row r="660" spans="1:6" x14ac:dyDescent="0.25">
      <c r="A660" s="2" t="s">
        <v>1586</v>
      </c>
      <c r="B660" s="107" t="s">
        <v>2136</v>
      </c>
      <c r="C660" s="112">
        <v>6</v>
      </c>
      <c r="D660">
        <v>1</v>
      </c>
      <c r="E660">
        <v>1</v>
      </c>
      <c r="F660" s="99" t="s">
        <v>1570</v>
      </c>
    </row>
    <row r="661" spans="1:6" x14ac:dyDescent="0.25">
      <c r="A661" s="2" t="s">
        <v>1918</v>
      </c>
      <c r="B661" s="107" t="s">
        <v>2136</v>
      </c>
      <c r="C661" s="112">
        <v>6</v>
      </c>
      <c r="D661">
        <v>1</v>
      </c>
      <c r="E661">
        <v>1</v>
      </c>
      <c r="F661" s="99" t="s">
        <v>1570</v>
      </c>
    </row>
    <row r="662" spans="1:6" x14ac:dyDescent="0.25">
      <c r="A662" s="2" t="s">
        <v>1625</v>
      </c>
      <c r="B662" s="107" t="s">
        <v>2136</v>
      </c>
      <c r="C662" s="112">
        <v>3</v>
      </c>
      <c r="D662">
        <v>1</v>
      </c>
      <c r="E662">
        <v>1</v>
      </c>
      <c r="F662" s="99" t="s">
        <v>1570</v>
      </c>
    </row>
    <row r="663" spans="1:6" x14ac:dyDescent="0.25">
      <c r="A663" s="2" t="s">
        <v>1920</v>
      </c>
      <c r="B663" s="107" t="s">
        <v>2136</v>
      </c>
      <c r="C663" s="112">
        <v>6</v>
      </c>
      <c r="D663">
        <v>1</v>
      </c>
      <c r="E663">
        <v>1</v>
      </c>
      <c r="F663" s="99" t="s">
        <v>1570</v>
      </c>
    </row>
    <row r="664" spans="1:6" x14ac:dyDescent="0.25">
      <c r="A664" s="2" t="s">
        <v>1982</v>
      </c>
      <c r="B664" s="107" t="s">
        <v>2136</v>
      </c>
      <c r="C664" s="112">
        <v>3</v>
      </c>
      <c r="D664">
        <v>1</v>
      </c>
      <c r="E664">
        <v>1</v>
      </c>
      <c r="F664" s="99" t="s">
        <v>1570</v>
      </c>
    </row>
    <row r="665" spans="1:6" x14ac:dyDescent="0.25">
      <c r="A665" s="2" t="s">
        <v>2065</v>
      </c>
      <c r="B665" s="107" t="s">
        <v>2136</v>
      </c>
      <c r="C665" s="112">
        <v>6</v>
      </c>
      <c r="D665">
        <v>1</v>
      </c>
      <c r="E665">
        <v>1</v>
      </c>
      <c r="F665" s="99" t="s">
        <v>1570</v>
      </c>
    </row>
    <row r="666" spans="1:6" x14ac:dyDescent="0.25">
      <c r="A666" s="2" t="s">
        <v>2066</v>
      </c>
      <c r="B666" s="107" t="s">
        <v>2136</v>
      </c>
      <c r="C666" s="112">
        <v>3</v>
      </c>
      <c r="D666">
        <v>1</v>
      </c>
      <c r="E666">
        <v>1</v>
      </c>
      <c r="F666" s="99" t="s">
        <v>1570</v>
      </c>
    </row>
    <row r="667" spans="1:6" x14ac:dyDescent="0.25">
      <c r="A667" s="2" t="s">
        <v>1594</v>
      </c>
      <c r="B667" s="107" t="s">
        <v>2136</v>
      </c>
      <c r="C667" s="112">
        <v>2.5</v>
      </c>
      <c r="D667">
        <v>1</v>
      </c>
      <c r="E667">
        <v>1</v>
      </c>
      <c r="F667" s="99" t="s">
        <v>1570</v>
      </c>
    </row>
    <row r="668" spans="1:6" x14ac:dyDescent="0.25">
      <c r="A668" s="2" t="s">
        <v>1626</v>
      </c>
      <c r="B668" s="107" t="s">
        <v>2136</v>
      </c>
      <c r="C668" s="112">
        <v>6</v>
      </c>
      <c r="D668">
        <v>1</v>
      </c>
      <c r="E668">
        <v>1</v>
      </c>
      <c r="F668" s="99" t="s">
        <v>1570</v>
      </c>
    </row>
    <row r="669" spans="1:6" x14ac:dyDescent="0.25">
      <c r="A669" s="2" t="s">
        <v>1604</v>
      </c>
      <c r="B669" s="107" t="s">
        <v>2121</v>
      </c>
      <c r="C669" s="3">
        <v>4</v>
      </c>
      <c r="D669">
        <v>1</v>
      </c>
      <c r="E669">
        <v>1</v>
      </c>
      <c r="F669" s="99" t="s">
        <v>1570</v>
      </c>
    </row>
    <row r="670" spans="1:6" x14ac:dyDescent="0.25">
      <c r="A670" s="2" t="s">
        <v>2067</v>
      </c>
      <c r="B670" s="113" t="s">
        <v>2121</v>
      </c>
      <c r="C670" s="114">
        <v>30</v>
      </c>
      <c r="D670">
        <v>1</v>
      </c>
      <c r="E670">
        <v>1</v>
      </c>
      <c r="F670" s="47" t="s">
        <v>1570</v>
      </c>
    </row>
    <row r="671" spans="1:6" x14ac:dyDescent="0.25">
      <c r="A671" s="2" t="s">
        <v>2068</v>
      </c>
      <c r="B671" s="113" t="s">
        <v>2137</v>
      </c>
      <c r="C671" s="114">
        <v>3</v>
      </c>
      <c r="D671">
        <v>1</v>
      </c>
      <c r="E671">
        <v>1</v>
      </c>
      <c r="F671" s="47" t="s">
        <v>1899</v>
      </c>
    </row>
    <row r="672" spans="1:6" x14ac:dyDescent="0.25">
      <c r="A672" s="2" t="s">
        <v>2069</v>
      </c>
      <c r="B672" s="113" t="s">
        <v>2137</v>
      </c>
      <c r="C672" s="114">
        <v>3</v>
      </c>
      <c r="D672">
        <v>1</v>
      </c>
      <c r="E672">
        <v>1</v>
      </c>
      <c r="F672" s="47" t="s">
        <v>1899</v>
      </c>
    </row>
    <row r="673" spans="1:6" x14ac:dyDescent="0.25">
      <c r="A673" s="2" t="s">
        <v>2070</v>
      </c>
      <c r="B673" s="113" t="s">
        <v>2137</v>
      </c>
      <c r="C673" s="114">
        <v>1</v>
      </c>
      <c r="D673">
        <v>1</v>
      </c>
      <c r="E673">
        <v>1</v>
      </c>
      <c r="F673" s="47" t="s">
        <v>1899</v>
      </c>
    </row>
    <row r="674" spans="1:6" x14ac:dyDescent="0.25">
      <c r="A674" s="2" t="s">
        <v>2070</v>
      </c>
      <c r="B674" s="113" t="s">
        <v>2137</v>
      </c>
      <c r="C674" s="114">
        <v>1</v>
      </c>
      <c r="D674">
        <v>1</v>
      </c>
      <c r="E674">
        <v>1</v>
      </c>
      <c r="F674" s="47" t="s">
        <v>1899</v>
      </c>
    </row>
    <row r="675" spans="1:6" x14ac:dyDescent="0.25">
      <c r="A675" s="2" t="s">
        <v>2027</v>
      </c>
      <c r="B675" s="113" t="s">
        <v>2137</v>
      </c>
      <c r="C675" s="114">
        <v>22</v>
      </c>
      <c r="D675">
        <v>1</v>
      </c>
      <c r="E675">
        <v>1</v>
      </c>
      <c r="F675" s="47" t="s">
        <v>1570</v>
      </c>
    </row>
    <row r="676" spans="1:6" x14ac:dyDescent="0.25">
      <c r="A676" s="2" t="s">
        <v>2027</v>
      </c>
      <c r="B676" s="113" t="s">
        <v>2137</v>
      </c>
      <c r="C676" s="114">
        <v>1</v>
      </c>
      <c r="D676">
        <v>1</v>
      </c>
      <c r="E676">
        <v>1</v>
      </c>
      <c r="F676" s="47" t="s">
        <v>1570</v>
      </c>
    </row>
    <row r="677" spans="1:6" x14ac:dyDescent="0.25">
      <c r="A677" s="2" t="s">
        <v>1724</v>
      </c>
      <c r="B677" s="113" t="s">
        <v>2137</v>
      </c>
      <c r="C677" s="114">
        <v>7</v>
      </c>
      <c r="D677">
        <v>1</v>
      </c>
      <c r="E677">
        <v>1</v>
      </c>
      <c r="F677" s="47" t="s">
        <v>1570</v>
      </c>
    </row>
    <row r="678" spans="1:6" x14ac:dyDescent="0.25">
      <c r="A678" s="2" t="s">
        <v>1724</v>
      </c>
      <c r="B678" s="113" t="s">
        <v>2137</v>
      </c>
      <c r="C678" s="114">
        <v>7</v>
      </c>
      <c r="D678">
        <v>1</v>
      </c>
      <c r="E678">
        <v>1</v>
      </c>
      <c r="F678" s="47" t="s">
        <v>1570</v>
      </c>
    </row>
    <row r="679" spans="1:6" x14ac:dyDescent="0.25">
      <c r="A679" s="2" t="s">
        <v>1725</v>
      </c>
      <c r="B679" s="113" t="s">
        <v>2137</v>
      </c>
      <c r="C679" s="114">
        <v>25</v>
      </c>
      <c r="D679">
        <v>1</v>
      </c>
      <c r="E679">
        <v>1</v>
      </c>
      <c r="F679" s="47" t="s">
        <v>1570</v>
      </c>
    </row>
    <row r="680" spans="1:6" x14ac:dyDescent="0.25">
      <c r="A680" s="2" t="s">
        <v>1726</v>
      </c>
      <c r="B680" s="113" t="s">
        <v>2137</v>
      </c>
      <c r="C680" s="114">
        <v>5</v>
      </c>
      <c r="D680">
        <v>1</v>
      </c>
      <c r="E680">
        <v>1</v>
      </c>
      <c r="F680" s="47" t="s">
        <v>1570</v>
      </c>
    </row>
    <row r="681" spans="1:6" x14ac:dyDescent="0.25">
      <c r="A681" s="2" t="s">
        <v>1726</v>
      </c>
      <c r="B681" s="113" t="s">
        <v>2137</v>
      </c>
      <c r="C681" s="114">
        <v>2</v>
      </c>
      <c r="D681">
        <v>1</v>
      </c>
      <c r="E681">
        <v>1</v>
      </c>
      <c r="F681" s="47" t="s">
        <v>1570</v>
      </c>
    </row>
    <row r="682" spans="1:6" x14ac:dyDescent="0.25">
      <c r="A682" s="2" t="s">
        <v>1727</v>
      </c>
      <c r="B682" s="113" t="s">
        <v>2137</v>
      </c>
      <c r="C682" s="114">
        <v>19</v>
      </c>
      <c r="D682">
        <v>1</v>
      </c>
      <c r="E682">
        <v>1</v>
      </c>
      <c r="F682" s="47" t="s">
        <v>1570</v>
      </c>
    </row>
    <row r="683" spans="1:6" x14ac:dyDescent="0.25">
      <c r="A683" s="2" t="s">
        <v>1727</v>
      </c>
      <c r="B683" s="113" t="s">
        <v>2137</v>
      </c>
      <c r="C683" s="114">
        <v>6</v>
      </c>
      <c r="D683">
        <v>1</v>
      </c>
      <c r="E683">
        <v>1</v>
      </c>
      <c r="F683" s="47" t="s">
        <v>1570</v>
      </c>
    </row>
    <row r="684" spans="1:6" x14ac:dyDescent="0.25">
      <c r="A684" s="2" t="s">
        <v>1608</v>
      </c>
      <c r="B684" s="113" t="s">
        <v>2137</v>
      </c>
      <c r="C684" s="114">
        <v>3</v>
      </c>
      <c r="D684">
        <v>1</v>
      </c>
      <c r="E684">
        <v>1</v>
      </c>
      <c r="F684" s="47" t="s">
        <v>1570</v>
      </c>
    </row>
    <row r="685" spans="1:6" x14ac:dyDescent="0.25">
      <c r="A685" s="2" t="s">
        <v>1608</v>
      </c>
      <c r="B685" s="113" t="s">
        <v>2137</v>
      </c>
      <c r="C685" s="114">
        <v>11</v>
      </c>
      <c r="D685">
        <v>1</v>
      </c>
      <c r="E685">
        <v>1</v>
      </c>
      <c r="F685" s="47" t="s">
        <v>1570</v>
      </c>
    </row>
    <row r="686" spans="1:6" x14ac:dyDescent="0.25">
      <c r="A686" s="2" t="s">
        <v>1608</v>
      </c>
      <c r="B686" s="113" t="s">
        <v>2137</v>
      </c>
      <c r="C686" s="114">
        <v>1</v>
      </c>
      <c r="D686">
        <v>1</v>
      </c>
      <c r="E686">
        <v>1</v>
      </c>
      <c r="F686" s="47" t="s">
        <v>1570</v>
      </c>
    </row>
    <row r="687" spans="1:6" x14ac:dyDescent="0.25">
      <c r="A687" s="2" t="s">
        <v>1608</v>
      </c>
      <c r="B687" s="113" t="s">
        <v>2137</v>
      </c>
      <c r="C687" s="114">
        <v>1</v>
      </c>
      <c r="D687">
        <v>1</v>
      </c>
      <c r="E687">
        <v>1</v>
      </c>
      <c r="F687" s="47" t="s">
        <v>1570</v>
      </c>
    </row>
    <row r="688" spans="1:6" x14ac:dyDescent="0.25">
      <c r="A688" s="2" t="s">
        <v>1609</v>
      </c>
      <c r="B688" s="113" t="s">
        <v>2137</v>
      </c>
      <c r="C688" s="114">
        <v>61</v>
      </c>
      <c r="D688">
        <v>1</v>
      </c>
      <c r="E688">
        <v>1</v>
      </c>
      <c r="F688" s="47" t="s">
        <v>1570</v>
      </c>
    </row>
    <row r="689" spans="1:6" x14ac:dyDescent="0.25">
      <c r="A689" s="2" t="s">
        <v>1609</v>
      </c>
      <c r="B689" s="113" t="s">
        <v>2137</v>
      </c>
      <c r="C689" s="114">
        <v>1</v>
      </c>
      <c r="D689">
        <v>1</v>
      </c>
      <c r="E689">
        <v>1</v>
      </c>
      <c r="F689" s="47" t="s">
        <v>1570</v>
      </c>
    </row>
    <row r="690" spans="1:6" x14ac:dyDescent="0.25">
      <c r="A690" s="2" t="s">
        <v>1730</v>
      </c>
      <c r="B690" s="113" t="s">
        <v>2137</v>
      </c>
      <c r="C690" s="114">
        <v>25</v>
      </c>
      <c r="D690">
        <v>1</v>
      </c>
      <c r="E690">
        <v>1</v>
      </c>
      <c r="F690" s="47" t="s">
        <v>1570</v>
      </c>
    </row>
    <row r="691" spans="1:6" x14ac:dyDescent="0.25">
      <c r="A691" s="2" t="s">
        <v>1730</v>
      </c>
      <c r="B691" s="113" t="s">
        <v>2137</v>
      </c>
      <c r="C691" s="114">
        <v>8</v>
      </c>
      <c r="D691">
        <v>1</v>
      </c>
      <c r="E691">
        <v>1</v>
      </c>
      <c r="F691" s="47" t="s">
        <v>1570</v>
      </c>
    </row>
    <row r="692" spans="1:6" x14ac:dyDescent="0.25">
      <c r="A692" s="2" t="s">
        <v>1730</v>
      </c>
      <c r="B692" s="113" t="s">
        <v>2137</v>
      </c>
      <c r="C692" s="114">
        <v>3</v>
      </c>
      <c r="D692">
        <v>1</v>
      </c>
      <c r="E692">
        <v>1</v>
      </c>
      <c r="F692" s="47" t="s">
        <v>1570</v>
      </c>
    </row>
    <row r="693" spans="1:6" x14ac:dyDescent="0.25">
      <c r="A693" s="2" t="s">
        <v>1730</v>
      </c>
      <c r="B693" s="113" t="s">
        <v>2137</v>
      </c>
      <c r="C693" s="114">
        <v>3</v>
      </c>
      <c r="D693">
        <v>1</v>
      </c>
      <c r="E693">
        <v>1</v>
      </c>
      <c r="F693" s="47" t="s">
        <v>1570</v>
      </c>
    </row>
    <row r="694" spans="1:6" x14ac:dyDescent="0.25">
      <c r="A694" s="2" t="s">
        <v>2071</v>
      </c>
      <c r="B694" s="113" t="s">
        <v>2137</v>
      </c>
      <c r="C694" s="114">
        <v>1</v>
      </c>
      <c r="D694">
        <v>1</v>
      </c>
      <c r="E694">
        <v>1</v>
      </c>
      <c r="F694" s="47" t="s">
        <v>1570</v>
      </c>
    </row>
    <row r="695" spans="1:6" x14ac:dyDescent="0.25">
      <c r="A695" s="2" t="s">
        <v>1731</v>
      </c>
      <c r="B695" s="113" t="s">
        <v>2137</v>
      </c>
      <c r="C695" s="114">
        <v>1</v>
      </c>
      <c r="D695">
        <v>1</v>
      </c>
      <c r="E695">
        <v>1</v>
      </c>
      <c r="F695" s="47" t="s">
        <v>1570</v>
      </c>
    </row>
    <row r="696" spans="1:6" x14ac:dyDescent="0.25">
      <c r="A696" s="2" t="s">
        <v>1732</v>
      </c>
      <c r="B696" s="113" t="s">
        <v>2137</v>
      </c>
      <c r="C696" s="114">
        <v>1</v>
      </c>
      <c r="D696">
        <v>1</v>
      </c>
      <c r="E696">
        <v>1</v>
      </c>
      <c r="F696" s="47" t="s">
        <v>1570</v>
      </c>
    </row>
    <row r="697" spans="1:6" x14ac:dyDescent="0.25">
      <c r="A697" s="2" t="s">
        <v>1733</v>
      </c>
      <c r="B697" s="113" t="s">
        <v>2137</v>
      </c>
      <c r="C697" s="114">
        <v>2</v>
      </c>
      <c r="D697">
        <v>1</v>
      </c>
      <c r="E697">
        <v>1</v>
      </c>
      <c r="F697" s="47" t="s">
        <v>1570</v>
      </c>
    </row>
    <row r="698" spans="1:6" x14ac:dyDescent="0.25">
      <c r="A698" s="2" t="s">
        <v>1734</v>
      </c>
      <c r="B698" s="113" t="s">
        <v>2137</v>
      </c>
      <c r="C698" s="114">
        <v>4</v>
      </c>
      <c r="D698">
        <v>1</v>
      </c>
      <c r="E698">
        <v>1</v>
      </c>
      <c r="F698" s="47" t="s">
        <v>1570</v>
      </c>
    </row>
    <row r="699" spans="1:6" x14ac:dyDescent="0.25">
      <c r="A699" s="2" t="s">
        <v>1735</v>
      </c>
      <c r="B699" s="113" t="s">
        <v>2137</v>
      </c>
      <c r="C699" s="114">
        <v>2</v>
      </c>
      <c r="D699">
        <v>1</v>
      </c>
      <c r="E699">
        <v>1</v>
      </c>
      <c r="F699" s="47" t="s">
        <v>1570</v>
      </c>
    </row>
    <row r="700" spans="1:6" x14ac:dyDescent="0.25">
      <c r="A700" s="2" t="s">
        <v>1616</v>
      </c>
      <c r="B700" s="113" t="s">
        <v>2137</v>
      </c>
      <c r="C700" s="114">
        <v>2</v>
      </c>
      <c r="D700">
        <v>1</v>
      </c>
      <c r="E700">
        <v>1</v>
      </c>
      <c r="F700" s="47" t="s">
        <v>1570</v>
      </c>
    </row>
    <row r="701" spans="1:6" x14ac:dyDescent="0.25">
      <c r="A701" s="2" t="s">
        <v>1740</v>
      </c>
      <c r="B701" s="113" t="s">
        <v>2137</v>
      </c>
      <c r="C701" s="114">
        <v>1</v>
      </c>
      <c r="D701">
        <v>1</v>
      </c>
      <c r="E701">
        <v>1</v>
      </c>
      <c r="F701" s="47" t="s">
        <v>1570</v>
      </c>
    </row>
    <row r="702" spans="1:6" x14ac:dyDescent="0.25">
      <c r="A702" s="2" t="s">
        <v>1738</v>
      </c>
      <c r="B702" s="113" t="s">
        <v>2137</v>
      </c>
      <c r="C702" s="114">
        <v>22</v>
      </c>
      <c r="D702">
        <v>1</v>
      </c>
      <c r="E702">
        <v>1</v>
      </c>
      <c r="F702" s="47" t="s">
        <v>1570</v>
      </c>
    </row>
    <row r="703" spans="1:6" x14ac:dyDescent="0.25">
      <c r="A703" s="2" t="s">
        <v>1588</v>
      </c>
      <c r="B703" s="113" t="s">
        <v>2137</v>
      </c>
      <c r="C703" s="114">
        <v>16</v>
      </c>
      <c r="D703">
        <v>1</v>
      </c>
      <c r="E703">
        <v>1</v>
      </c>
      <c r="F703" s="47" t="s">
        <v>1570</v>
      </c>
    </row>
    <row r="704" spans="1:6" x14ac:dyDescent="0.25">
      <c r="A704" s="2" t="s">
        <v>1588</v>
      </c>
      <c r="B704" s="113" t="s">
        <v>2137</v>
      </c>
      <c r="C704" s="114">
        <v>1</v>
      </c>
      <c r="D704">
        <v>1</v>
      </c>
      <c r="E704">
        <v>1</v>
      </c>
      <c r="F704" s="47" t="s">
        <v>1570</v>
      </c>
    </row>
    <row r="705" spans="1:6" x14ac:dyDescent="0.25">
      <c r="A705" s="2" t="s">
        <v>1590</v>
      </c>
      <c r="B705" s="113" t="s">
        <v>2137</v>
      </c>
      <c r="C705" s="114">
        <v>1</v>
      </c>
      <c r="D705">
        <v>1</v>
      </c>
      <c r="E705">
        <v>1</v>
      </c>
      <c r="F705" s="47" t="s">
        <v>1570</v>
      </c>
    </row>
    <row r="706" spans="1:6" x14ac:dyDescent="0.25">
      <c r="A706" s="2" t="s">
        <v>1913</v>
      </c>
      <c r="B706" s="113" t="s">
        <v>2137</v>
      </c>
      <c r="C706" s="114">
        <v>16</v>
      </c>
      <c r="D706">
        <v>1</v>
      </c>
      <c r="E706">
        <v>1</v>
      </c>
      <c r="F706" s="47" t="s">
        <v>1570</v>
      </c>
    </row>
    <row r="707" spans="1:6" x14ac:dyDescent="0.25">
      <c r="A707" s="2" t="s">
        <v>1594</v>
      </c>
      <c r="B707" s="113" t="s">
        <v>2137</v>
      </c>
      <c r="C707" s="114">
        <v>9</v>
      </c>
      <c r="D707">
        <v>1</v>
      </c>
      <c r="E707">
        <v>1</v>
      </c>
      <c r="F707" s="47" t="s">
        <v>1570</v>
      </c>
    </row>
    <row r="708" spans="1:6" x14ac:dyDescent="0.25">
      <c r="A708" s="2" t="s">
        <v>1626</v>
      </c>
      <c r="B708" s="113" t="s">
        <v>2137</v>
      </c>
      <c r="C708" s="114">
        <v>34</v>
      </c>
      <c r="D708">
        <v>1</v>
      </c>
      <c r="E708">
        <v>1</v>
      </c>
      <c r="F708" s="47" t="s">
        <v>1570</v>
      </c>
    </row>
    <row r="709" spans="1:6" x14ac:dyDescent="0.25">
      <c r="A709" s="2" t="s">
        <v>1600</v>
      </c>
      <c r="B709" s="113" t="s">
        <v>2137</v>
      </c>
      <c r="C709" s="114">
        <v>2</v>
      </c>
      <c r="D709">
        <v>1</v>
      </c>
      <c r="E709">
        <v>1</v>
      </c>
      <c r="F709" s="47" t="s">
        <v>1570</v>
      </c>
    </row>
    <row r="710" spans="1:6" x14ac:dyDescent="0.25">
      <c r="A710" s="18" t="s">
        <v>1876</v>
      </c>
      <c r="B710" s="124">
        <v>9016</v>
      </c>
      <c r="C710" s="115">
        <v>2</v>
      </c>
      <c r="D710">
        <v>1</v>
      </c>
      <c r="E710">
        <v>1</v>
      </c>
      <c r="F710" s="47" t="s">
        <v>1570</v>
      </c>
    </row>
    <row r="711" spans="1:6" x14ac:dyDescent="0.25">
      <c r="A711" s="18" t="s">
        <v>1604</v>
      </c>
      <c r="B711" s="124">
        <v>9016</v>
      </c>
      <c r="C711" s="115">
        <v>8</v>
      </c>
      <c r="D711">
        <v>1</v>
      </c>
      <c r="E711">
        <v>1</v>
      </c>
      <c r="F711" s="47" t="s">
        <v>1570</v>
      </c>
    </row>
    <row r="712" spans="1:6" x14ac:dyDescent="0.25">
      <c r="A712" s="18" t="s">
        <v>1921</v>
      </c>
      <c r="B712" s="124">
        <v>9016</v>
      </c>
      <c r="C712" s="115">
        <v>6</v>
      </c>
      <c r="D712">
        <v>1</v>
      </c>
      <c r="E712">
        <v>1</v>
      </c>
      <c r="F712" s="47" t="s">
        <v>1570</v>
      </c>
    </row>
    <row r="713" spans="1:6" x14ac:dyDescent="0.25">
      <c r="A713" s="18" t="s">
        <v>1992</v>
      </c>
      <c r="B713" s="124">
        <v>9016</v>
      </c>
      <c r="C713" s="115">
        <v>17</v>
      </c>
      <c r="D713">
        <v>1</v>
      </c>
      <c r="E713">
        <v>1</v>
      </c>
      <c r="F713" s="47" t="s">
        <v>1570</v>
      </c>
    </row>
    <row r="714" spans="1:6" x14ac:dyDescent="0.25">
      <c r="A714" s="18" t="s">
        <v>1935</v>
      </c>
      <c r="B714" s="124">
        <v>9016</v>
      </c>
      <c r="C714" s="115">
        <v>11</v>
      </c>
      <c r="D714">
        <v>1</v>
      </c>
      <c r="E714">
        <v>1</v>
      </c>
      <c r="F714" s="47" t="s">
        <v>1570</v>
      </c>
    </row>
    <row r="715" spans="1:6" x14ac:dyDescent="0.25">
      <c r="A715" s="18" t="s">
        <v>1890</v>
      </c>
      <c r="B715" s="124">
        <v>9016</v>
      </c>
      <c r="C715" s="115">
        <v>1</v>
      </c>
      <c r="D715">
        <v>1</v>
      </c>
      <c r="E715">
        <v>1</v>
      </c>
      <c r="F715" s="47" t="s">
        <v>1570</v>
      </c>
    </row>
    <row r="716" spans="1:6" x14ac:dyDescent="0.25">
      <c r="A716" s="18" t="s">
        <v>1881</v>
      </c>
      <c r="B716" s="124">
        <v>9016</v>
      </c>
      <c r="C716" s="115">
        <v>2</v>
      </c>
      <c r="D716">
        <v>1</v>
      </c>
      <c r="E716">
        <v>1</v>
      </c>
      <c r="F716" s="47" t="s">
        <v>1570</v>
      </c>
    </row>
    <row r="717" spans="1:6" x14ac:dyDescent="0.25">
      <c r="A717" s="18" t="s">
        <v>1882</v>
      </c>
      <c r="B717" s="124">
        <v>9016</v>
      </c>
      <c r="C717" s="115">
        <v>2</v>
      </c>
      <c r="D717">
        <v>1</v>
      </c>
      <c r="E717">
        <v>1</v>
      </c>
      <c r="F717" s="47" t="s">
        <v>1570</v>
      </c>
    </row>
    <row r="718" spans="1:6" x14ac:dyDescent="0.25">
      <c r="A718" s="18" t="s">
        <v>1908</v>
      </c>
      <c r="B718" s="124">
        <v>9016</v>
      </c>
      <c r="C718" s="115">
        <v>1</v>
      </c>
      <c r="D718">
        <v>1</v>
      </c>
      <c r="E718">
        <v>1</v>
      </c>
      <c r="F718" s="47" t="s">
        <v>1570</v>
      </c>
    </row>
    <row r="719" spans="1:6" x14ac:dyDescent="0.25">
      <c r="A719" s="18" t="s">
        <v>1990</v>
      </c>
      <c r="B719" s="124">
        <v>9016</v>
      </c>
      <c r="C719" s="115">
        <v>2</v>
      </c>
      <c r="D719">
        <v>1</v>
      </c>
      <c r="E719">
        <v>1</v>
      </c>
      <c r="F719" s="47" t="s">
        <v>1570</v>
      </c>
    </row>
    <row r="720" spans="1:6" x14ac:dyDescent="0.25">
      <c r="A720" s="18" t="s">
        <v>1989</v>
      </c>
      <c r="B720" s="124">
        <v>9016</v>
      </c>
      <c r="C720" s="115">
        <v>2</v>
      </c>
      <c r="D720">
        <v>1</v>
      </c>
      <c r="E720">
        <v>1</v>
      </c>
      <c r="F720" s="47" t="s">
        <v>1570</v>
      </c>
    </row>
    <row r="721" spans="1:6" x14ac:dyDescent="0.25">
      <c r="A721" s="18" t="s">
        <v>1909</v>
      </c>
      <c r="B721" s="124">
        <v>9016</v>
      </c>
      <c r="C721" s="115">
        <v>8</v>
      </c>
      <c r="D721">
        <v>1</v>
      </c>
      <c r="E721">
        <v>1</v>
      </c>
      <c r="F721" s="47" t="s">
        <v>1570</v>
      </c>
    </row>
    <row r="722" spans="1:6" x14ac:dyDescent="0.25">
      <c r="A722" s="18" t="s">
        <v>1907</v>
      </c>
      <c r="B722" s="124">
        <v>9016</v>
      </c>
      <c r="C722" s="115">
        <v>1</v>
      </c>
      <c r="D722">
        <v>1</v>
      </c>
      <c r="E722">
        <v>1</v>
      </c>
      <c r="F722" s="47" t="s">
        <v>1570</v>
      </c>
    </row>
    <row r="723" spans="1:6" x14ac:dyDescent="0.25">
      <c r="A723" s="18" t="s">
        <v>1904</v>
      </c>
      <c r="B723" s="124">
        <v>9016</v>
      </c>
      <c r="C723" s="115">
        <v>1</v>
      </c>
      <c r="D723">
        <v>1</v>
      </c>
      <c r="E723">
        <v>1</v>
      </c>
      <c r="F723" s="47" t="s">
        <v>1570</v>
      </c>
    </row>
    <row r="724" spans="1:6" x14ac:dyDescent="0.25">
      <c r="A724" s="2" t="s">
        <v>2072</v>
      </c>
      <c r="B724" s="101" t="s">
        <v>2133</v>
      </c>
      <c r="C724" s="103">
        <v>8</v>
      </c>
      <c r="D724">
        <v>1</v>
      </c>
      <c r="E724">
        <v>1</v>
      </c>
      <c r="F724" s="102" t="s">
        <v>1624</v>
      </c>
    </row>
    <row r="725" spans="1:6" x14ac:dyDescent="0.25">
      <c r="A725" s="2" t="s">
        <v>2072</v>
      </c>
      <c r="B725" s="101" t="s">
        <v>2133</v>
      </c>
      <c r="C725" s="103">
        <v>2</v>
      </c>
      <c r="D725">
        <v>1</v>
      </c>
      <c r="E725">
        <v>1</v>
      </c>
      <c r="F725" s="102" t="s">
        <v>1624</v>
      </c>
    </row>
    <row r="726" spans="1:6" x14ac:dyDescent="0.25">
      <c r="A726" s="2" t="s">
        <v>1596</v>
      </c>
      <c r="B726" s="101" t="s">
        <v>2133</v>
      </c>
      <c r="C726" s="103">
        <v>2</v>
      </c>
      <c r="D726">
        <v>1</v>
      </c>
      <c r="E726">
        <v>1</v>
      </c>
      <c r="F726" s="102" t="s">
        <v>1624</v>
      </c>
    </row>
    <row r="727" spans="1:6" x14ac:dyDescent="0.25">
      <c r="A727" s="2" t="s">
        <v>1992</v>
      </c>
      <c r="B727" s="101" t="s">
        <v>2133</v>
      </c>
      <c r="C727" s="103">
        <v>10</v>
      </c>
      <c r="D727">
        <v>1</v>
      </c>
      <c r="E727">
        <v>1</v>
      </c>
      <c r="F727" s="102" t="s">
        <v>1624</v>
      </c>
    </row>
    <row r="728" spans="1:6" x14ac:dyDescent="0.25">
      <c r="A728" s="2" t="s">
        <v>2034</v>
      </c>
      <c r="B728" s="101" t="s">
        <v>2133</v>
      </c>
      <c r="C728" s="103">
        <v>2</v>
      </c>
      <c r="D728">
        <v>1</v>
      </c>
      <c r="E728">
        <v>1</v>
      </c>
      <c r="F728" s="102" t="s">
        <v>1624</v>
      </c>
    </row>
    <row r="729" spans="1:6" x14ac:dyDescent="0.25">
      <c r="A729" s="2" t="s">
        <v>2094</v>
      </c>
      <c r="B729" s="101" t="s">
        <v>2133</v>
      </c>
      <c r="C729" s="103">
        <v>2</v>
      </c>
      <c r="D729">
        <v>1</v>
      </c>
      <c r="E729">
        <v>1</v>
      </c>
      <c r="F729" s="102" t="s">
        <v>2141</v>
      </c>
    </row>
    <row r="730" spans="1:6" x14ac:dyDescent="0.25">
      <c r="A730" s="2" t="s">
        <v>2087</v>
      </c>
      <c r="B730" s="101" t="s">
        <v>2133</v>
      </c>
      <c r="C730" s="103">
        <v>12</v>
      </c>
      <c r="D730">
        <v>1</v>
      </c>
      <c r="E730">
        <v>1</v>
      </c>
      <c r="F730" s="102" t="s">
        <v>1624</v>
      </c>
    </row>
    <row r="731" spans="1:6" x14ac:dyDescent="0.25">
      <c r="A731" s="2" t="s">
        <v>1660</v>
      </c>
      <c r="B731" s="6" t="s">
        <v>2121</v>
      </c>
      <c r="C731" s="116">
        <v>5</v>
      </c>
      <c r="D731">
        <v>1</v>
      </c>
      <c r="E731">
        <v>1</v>
      </c>
      <c r="F731" s="10" t="s">
        <v>1659</v>
      </c>
    </row>
    <row r="732" spans="1:6" x14ac:dyDescent="0.25">
      <c r="A732" s="2" t="s">
        <v>1602</v>
      </c>
      <c r="B732" s="6" t="s">
        <v>2138</v>
      </c>
      <c r="C732" s="116">
        <v>13</v>
      </c>
      <c r="D732">
        <v>1</v>
      </c>
      <c r="E732">
        <v>1</v>
      </c>
      <c r="F732" s="10" t="s">
        <v>1570</v>
      </c>
    </row>
    <row r="733" spans="1:6" x14ac:dyDescent="0.25">
      <c r="A733" s="2" t="s">
        <v>2095</v>
      </c>
      <c r="B733" s="6" t="s">
        <v>2138</v>
      </c>
      <c r="C733" s="116">
        <v>4</v>
      </c>
      <c r="D733">
        <v>1</v>
      </c>
      <c r="E733">
        <v>1</v>
      </c>
      <c r="F733" s="10" t="s">
        <v>1570</v>
      </c>
    </row>
    <row r="734" spans="1:6" x14ac:dyDescent="0.25">
      <c r="A734" s="2" t="s">
        <v>1603</v>
      </c>
      <c r="B734" s="6" t="s">
        <v>2138</v>
      </c>
      <c r="C734" s="116">
        <v>9</v>
      </c>
      <c r="D734">
        <v>1</v>
      </c>
      <c r="E734">
        <v>1</v>
      </c>
      <c r="F734" s="10" t="s">
        <v>1570</v>
      </c>
    </row>
    <row r="735" spans="1:6" x14ac:dyDescent="0.25">
      <c r="A735" s="2" t="s">
        <v>1974</v>
      </c>
      <c r="B735" s="6" t="s">
        <v>2138</v>
      </c>
      <c r="C735" s="116">
        <v>4</v>
      </c>
      <c r="D735">
        <v>1</v>
      </c>
      <c r="E735">
        <v>1</v>
      </c>
      <c r="F735" s="10" t="s">
        <v>1570</v>
      </c>
    </row>
    <row r="736" spans="1:6" x14ac:dyDescent="0.25">
      <c r="A736" s="2" t="s">
        <v>2096</v>
      </c>
      <c r="B736" s="6" t="s">
        <v>2138</v>
      </c>
      <c r="C736" s="116">
        <v>4</v>
      </c>
      <c r="D736">
        <v>1</v>
      </c>
      <c r="E736">
        <v>1</v>
      </c>
      <c r="F736" s="10" t="s">
        <v>1570</v>
      </c>
    </row>
    <row r="737" spans="1:6" x14ac:dyDescent="0.25">
      <c r="A737" s="2" t="s">
        <v>2044</v>
      </c>
      <c r="B737" s="6" t="s">
        <v>2138</v>
      </c>
      <c r="C737" s="116">
        <v>12</v>
      </c>
      <c r="D737">
        <v>1</v>
      </c>
      <c r="E737">
        <v>1</v>
      </c>
      <c r="F737" s="10" t="s">
        <v>1618</v>
      </c>
    </row>
    <row r="738" spans="1:6" x14ac:dyDescent="0.25">
      <c r="A738" s="2" t="s">
        <v>2045</v>
      </c>
      <c r="B738" s="6" t="s">
        <v>2138</v>
      </c>
      <c r="C738" s="116">
        <v>11</v>
      </c>
      <c r="D738">
        <v>1</v>
      </c>
      <c r="E738">
        <v>1</v>
      </c>
      <c r="F738" s="10" t="s">
        <v>1570</v>
      </c>
    </row>
    <row r="739" spans="1:6" x14ac:dyDescent="0.25">
      <c r="A739" s="2" t="s">
        <v>2097</v>
      </c>
      <c r="B739" s="6" t="s">
        <v>2138</v>
      </c>
      <c r="C739" s="116">
        <v>6</v>
      </c>
      <c r="D739">
        <v>1</v>
      </c>
      <c r="E739">
        <v>1</v>
      </c>
      <c r="F739" s="10" t="s">
        <v>1618</v>
      </c>
    </row>
    <row r="740" spans="1:6" x14ac:dyDescent="0.25">
      <c r="A740" s="2" t="s">
        <v>2038</v>
      </c>
      <c r="B740" s="6" t="s">
        <v>2138</v>
      </c>
      <c r="C740" s="116">
        <v>13</v>
      </c>
      <c r="D740">
        <v>1</v>
      </c>
      <c r="E740">
        <v>1</v>
      </c>
      <c r="F740" s="10" t="s">
        <v>1618</v>
      </c>
    </row>
    <row r="741" spans="1:6" x14ac:dyDescent="0.25">
      <c r="A741" s="2" t="s">
        <v>2098</v>
      </c>
      <c r="B741" s="6" t="s">
        <v>2138</v>
      </c>
      <c r="C741" s="116">
        <v>4</v>
      </c>
      <c r="D741">
        <v>1</v>
      </c>
      <c r="E741">
        <v>1</v>
      </c>
      <c r="F741" s="10" t="s">
        <v>1570</v>
      </c>
    </row>
    <row r="742" spans="1:6" x14ac:dyDescent="0.25">
      <c r="A742" s="2" t="s">
        <v>1621</v>
      </c>
      <c r="B742" s="6" t="s">
        <v>2138</v>
      </c>
      <c r="C742" s="116">
        <v>9</v>
      </c>
      <c r="D742">
        <v>1</v>
      </c>
      <c r="E742">
        <v>1</v>
      </c>
      <c r="F742" s="10" t="s">
        <v>1570</v>
      </c>
    </row>
    <row r="743" spans="1:6" x14ac:dyDescent="0.25">
      <c r="A743" s="2" t="s">
        <v>1621</v>
      </c>
      <c r="B743" s="6" t="s">
        <v>2138</v>
      </c>
      <c r="C743" s="116">
        <v>2</v>
      </c>
      <c r="D743">
        <v>1</v>
      </c>
      <c r="E743">
        <v>1</v>
      </c>
      <c r="F743" s="10" t="s">
        <v>1570</v>
      </c>
    </row>
    <row r="744" spans="1:6" x14ac:dyDescent="0.25">
      <c r="A744" s="2" t="s">
        <v>2099</v>
      </c>
      <c r="B744" s="6" t="s">
        <v>2138</v>
      </c>
      <c r="C744" s="116">
        <v>3</v>
      </c>
      <c r="D744">
        <v>1</v>
      </c>
      <c r="E744">
        <v>1</v>
      </c>
      <c r="F744" s="10" t="s">
        <v>1618</v>
      </c>
    </row>
    <row r="745" spans="1:6" x14ac:dyDescent="0.25">
      <c r="A745" s="2" t="s">
        <v>2043</v>
      </c>
      <c r="B745" s="6" t="s">
        <v>2138</v>
      </c>
      <c r="C745" s="116">
        <v>22</v>
      </c>
      <c r="D745">
        <v>1</v>
      </c>
      <c r="E745">
        <v>1</v>
      </c>
      <c r="F745" s="10" t="s">
        <v>1624</v>
      </c>
    </row>
    <row r="746" spans="1:6" x14ac:dyDescent="0.25">
      <c r="A746" s="2" t="s">
        <v>2100</v>
      </c>
      <c r="B746" s="6" t="s">
        <v>2138</v>
      </c>
      <c r="C746" s="116">
        <v>23</v>
      </c>
      <c r="D746">
        <v>1</v>
      </c>
      <c r="E746">
        <v>1</v>
      </c>
      <c r="F746" s="10" t="s">
        <v>1570</v>
      </c>
    </row>
    <row r="747" spans="1:6" x14ac:dyDescent="0.25">
      <c r="A747" s="2" t="s">
        <v>2101</v>
      </c>
      <c r="B747" s="6" t="s">
        <v>2138</v>
      </c>
      <c r="C747" s="116">
        <v>16</v>
      </c>
      <c r="D747">
        <v>1</v>
      </c>
      <c r="E747">
        <v>1</v>
      </c>
      <c r="F747" s="10" t="s">
        <v>1570</v>
      </c>
    </row>
    <row r="748" spans="1:6" x14ac:dyDescent="0.25">
      <c r="A748" s="2" t="s">
        <v>1935</v>
      </c>
      <c r="B748" s="6" t="s">
        <v>2138</v>
      </c>
      <c r="C748" s="116">
        <v>7</v>
      </c>
      <c r="D748">
        <v>1</v>
      </c>
      <c r="E748">
        <v>1</v>
      </c>
      <c r="F748" s="10" t="s">
        <v>1570</v>
      </c>
    </row>
    <row r="749" spans="1:6" x14ac:dyDescent="0.25">
      <c r="A749" s="2" t="s">
        <v>1889</v>
      </c>
      <c r="B749" s="6" t="s">
        <v>2138</v>
      </c>
      <c r="C749" s="116">
        <v>5</v>
      </c>
      <c r="D749">
        <v>1</v>
      </c>
      <c r="E749">
        <v>1</v>
      </c>
      <c r="F749" s="10" t="s">
        <v>1570</v>
      </c>
    </row>
    <row r="750" spans="1:6" x14ac:dyDescent="0.25">
      <c r="A750" s="2" t="s">
        <v>2002</v>
      </c>
      <c r="B750" s="6" t="s">
        <v>2138</v>
      </c>
      <c r="C750" s="116">
        <v>8</v>
      </c>
      <c r="D750">
        <v>1</v>
      </c>
      <c r="E750">
        <v>1</v>
      </c>
      <c r="F750" s="10" t="s">
        <v>1570</v>
      </c>
    </row>
    <row r="751" spans="1:6" x14ac:dyDescent="0.25">
      <c r="A751" s="2" t="s">
        <v>2002</v>
      </c>
      <c r="B751" s="6" t="s">
        <v>2138</v>
      </c>
      <c r="C751" s="116">
        <v>1</v>
      </c>
      <c r="D751">
        <v>1</v>
      </c>
      <c r="E751">
        <v>1</v>
      </c>
      <c r="F751" s="10" t="s">
        <v>1570</v>
      </c>
    </row>
    <row r="752" spans="1:6" x14ac:dyDescent="0.25">
      <c r="A752" s="2" t="s">
        <v>1596</v>
      </c>
      <c r="B752" s="6" t="s">
        <v>2138</v>
      </c>
      <c r="C752" s="116">
        <v>5</v>
      </c>
      <c r="D752">
        <v>1</v>
      </c>
      <c r="E752">
        <v>1</v>
      </c>
      <c r="F752" s="10" t="s">
        <v>1570</v>
      </c>
    </row>
    <row r="753" spans="1:6" x14ac:dyDescent="0.25">
      <c r="A753" s="2" t="s">
        <v>2112</v>
      </c>
      <c r="B753" s="6" t="s">
        <v>2138</v>
      </c>
      <c r="C753" s="116">
        <v>7</v>
      </c>
      <c r="D753">
        <v>1</v>
      </c>
      <c r="E753">
        <v>1</v>
      </c>
      <c r="F753" s="10" t="s">
        <v>1570</v>
      </c>
    </row>
    <row r="754" spans="1:6" x14ac:dyDescent="0.25">
      <c r="A754" s="2" t="s">
        <v>1626</v>
      </c>
      <c r="B754" s="6" t="s">
        <v>2138</v>
      </c>
      <c r="C754" s="116">
        <v>5</v>
      </c>
      <c r="D754">
        <v>1</v>
      </c>
      <c r="E754">
        <v>1</v>
      </c>
      <c r="F754" s="10" t="s">
        <v>1570</v>
      </c>
    </row>
    <row r="755" spans="1:6" x14ac:dyDescent="0.25">
      <c r="A755" s="2" t="s">
        <v>1910</v>
      </c>
      <c r="B755" s="6" t="s">
        <v>2138</v>
      </c>
      <c r="C755" s="116">
        <v>4</v>
      </c>
      <c r="D755">
        <v>1</v>
      </c>
      <c r="E755">
        <v>1</v>
      </c>
      <c r="F755" s="10" t="s">
        <v>1570</v>
      </c>
    </row>
    <row r="756" spans="1:6" x14ac:dyDescent="0.25">
      <c r="A756" s="2" t="s">
        <v>1837</v>
      </c>
      <c r="B756" s="6" t="s">
        <v>2138</v>
      </c>
      <c r="C756" s="116">
        <v>1</v>
      </c>
      <c r="D756">
        <v>1</v>
      </c>
      <c r="E756">
        <v>1</v>
      </c>
      <c r="F756" s="10" t="s">
        <v>1570</v>
      </c>
    </row>
    <row r="757" spans="1:6" x14ac:dyDescent="0.25">
      <c r="A757" s="2" t="s">
        <v>1837</v>
      </c>
      <c r="B757" s="6" t="s">
        <v>2138</v>
      </c>
      <c r="C757" s="116">
        <v>2</v>
      </c>
      <c r="D757">
        <v>1</v>
      </c>
      <c r="E757">
        <v>1</v>
      </c>
      <c r="F757" s="10" t="s">
        <v>1570</v>
      </c>
    </row>
    <row r="758" spans="1:6" x14ac:dyDescent="0.25">
      <c r="A758" s="2" t="s">
        <v>1598</v>
      </c>
      <c r="B758" s="6" t="s">
        <v>2138</v>
      </c>
      <c r="C758" s="116">
        <v>6</v>
      </c>
      <c r="D758">
        <v>1</v>
      </c>
      <c r="E758">
        <v>1</v>
      </c>
      <c r="F758" s="10" t="s">
        <v>1570</v>
      </c>
    </row>
    <row r="759" spans="1:6" x14ac:dyDescent="0.25">
      <c r="A759" s="2" t="s">
        <v>2087</v>
      </c>
      <c r="B759" s="6" t="s">
        <v>2138</v>
      </c>
      <c r="C759" s="116">
        <v>6</v>
      </c>
      <c r="D759">
        <v>1</v>
      </c>
      <c r="E759">
        <v>1</v>
      </c>
      <c r="F759" s="10" t="s">
        <v>1570</v>
      </c>
    </row>
    <row r="760" spans="1:6" x14ac:dyDescent="0.25">
      <c r="A760" s="2" t="s">
        <v>1633</v>
      </c>
      <c r="B760" s="6" t="s">
        <v>2138</v>
      </c>
      <c r="C760" s="116">
        <v>10</v>
      </c>
      <c r="D760">
        <v>1</v>
      </c>
      <c r="E760">
        <v>1</v>
      </c>
      <c r="F760" s="10" t="s">
        <v>1570</v>
      </c>
    </row>
    <row r="761" spans="1:6" x14ac:dyDescent="0.25">
      <c r="A761" s="2" t="s">
        <v>1634</v>
      </c>
      <c r="B761" s="6" t="s">
        <v>2138</v>
      </c>
      <c r="C761" s="116">
        <v>5</v>
      </c>
      <c r="D761">
        <v>1</v>
      </c>
      <c r="E761">
        <v>1</v>
      </c>
      <c r="F761" s="10" t="s">
        <v>1570</v>
      </c>
    </row>
    <row r="762" spans="1:6" x14ac:dyDescent="0.25">
      <c r="A762" s="2" t="s">
        <v>1635</v>
      </c>
      <c r="B762" s="6" t="s">
        <v>2138</v>
      </c>
      <c r="C762" s="116">
        <v>1</v>
      </c>
      <c r="D762">
        <v>1</v>
      </c>
      <c r="E762">
        <v>1</v>
      </c>
      <c r="F762" s="10" t="s">
        <v>1570</v>
      </c>
    </row>
    <row r="763" spans="1:6" x14ac:dyDescent="0.25">
      <c r="A763" s="2" t="s">
        <v>2111</v>
      </c>
      <c r="B763" s="6" t="s">
        <v>2133</v>
      </c>
      <c r="C763" s="116">
        <v>1</v>
      </c>
      <c r="D763">
        <v>1</v>
      </c>
      <c r="E763">
        <v>1</v>
      </c>
      <c r="F763" s="10" t="s">
        <v>1570</v>
      </c>
    </row>
    <row r="764" spans="1:6" x14ac:dyDescent="0.25">
      <c r="A764" s="2" t="s">
        <v>2027</v>
      </c>
      <c r="B764" s="6" t="s">
        <v>2133</v>
      </c>
      <c r="C764" s="116">
        <v>5</v>
      </c>
      <c r="D764">
        <v>1</v>
      </c>
      <c r="E764">
        <v>1</v>
      </c>
      <c r="F764" s="10" t="s">
        <v>1570</v>
      </c>
    </row>
    <row r="765" spans="1:6" x14ac:dyDescent="0.25">
      <c r="A765" s="2" t="s">
        <v>1724</v>
      </c>
      <c r="B765" s="6" t="s">
        <v>2133</v>
      </c>
      <c r="C765" s="116">
        <v>3</v>
      </c>
      <c r="D765">
        <v>1</v>
      </c>
      <c r="E765">
        <v>1</v>
      </c>
      <c r="F765" s="10" t="s">
        <v>1570</v>
      </c>
    </row>
    <row r="766" spans="1:6" x14ac:dyDescent="0.25">
      <c r="A766" s="2" t="s">
        <v>1605</v>
      </c>
      <c r="B766" s="6" t="s">
        <v>2133</v>
      </c>
      <c r="C766" s="116">
        <v>5</v>
      </c>
      <c r="D766">
        <v>1</v>
      </c>
      <c r="E766">
        <v>1</v>
      </c>
      <c r="F766" s="10" t="s">
        <v>1570</v>
      </c>
    </row>
    <row r="767" spans="1:6" x14ac:dyDescent="0.25">
      <c r="A767" s="2" t="s">
        <v>1726</v>
      </c>
      <c r="B767" s="6" t="s">
        <v>2133</v>
      </c>
      <c r="C767" s="116">
        <v>2</v>
      </c>
      <c r="D767">
        <v>1</v>
      </c>
      <c r="E767">
        <v>1</v>
      </c>
      <c r="F767" s="10" t="s">
        <v>1570</v>
      </c>
    </row>
    <row r="768" spans="1:6" x14ac:dyDescent="0.25">
      <c r="A768" s="2" t="s">
        <v>1607</v>
      </c>
      <c r="B768" s="6" t="s">
        <v>2133</v>
      </c>
      <c r="C768" s="116">
        <v>5</v>
      </c>
      <c r="D768">
        <v>1</v>
      </c>
      <c r="E768">
        <v>1</v>
      </c>
      <c r="F768" s="10" t="s">
        <v>1570</v>
      </c>
    </row>
    <row r="769" spans="1:6" x14ac:dyDescent="0.25">
      <c r="A769" s="2" t="s">
        <v>1608</v>
      </c>
      <c r="B769" s="6" t="s">
        <v>2133</v>
      </c>
      <c r="C769" s="116">
        <v>3</v>
      </c>
      <c r="D769">
        <v>1</v>
      </c>
      <c r="E769">
        <v>1</v>
      </c>
      <c r="F769" s="10" t="s">
        <v>1570</v>
      </c>
    </row>
    <row r="770" spans="1:6" x14ac:dyDescent="0.25">
      <c r="A770" s="2" t="s">
        <v>1729</v>
      </c>
      <c r="B770" s="6" t="s">
        <v>2133</v>
      </c>
      <c r="C770" s="116">
        <v>5</v>
      </c>
      <c r="D770">
        <v>1</v>
      </c>
      <c r="E770">
        <v>1</v>
      </c>
      <c r="F770" s="10" t="s">
        <v>1570</v>
      </c>
    </row>
    <row r="771" spans="1:6" x14ac:dyDescent="0.25">
      <c r="A771" s="2" t="s">
        <v>1609</v>
      </c>
      <c r="B771" s="6" t="s">
        <v>2133</v>
      </c>
      <c r="C771" s="116">
        <v>7</v>
      </c>
      <c r="D771">
        <v>1</v>
      </c>
      <c r="E771">
        <v>1</v>
      </c>
      <c r="F771" s="10" t="s">
        <v>1570</v>
      </c>
    </row>
    <row r="772" spans="1:6" x14ac:dyDescent="0.25">
      <c r="A772" s="2" t="s">
        <v>1730</v>
      </c>
      <c r="B772" s="6" t="s">
        <v>2133</v>
      </c>
      <c r="C772" s="116">
        <v>8</v>
      </c>
      <c r="D772">
        <v>1</v>
      </c>
      <c r="E772">
        <v>1</v>
      </c>
      <c r="F772" s="10" t="s">
        <v>1570</v>
      </c>
    </row>
    <row r="773" spans="1:6" x14ac:dyDescent="0.25">
      <c r="A773" s="2" t="s">
        <v>1594</v>
      </c>
      <c r="B773" s="6" t="s">
        <v>2133</v>
      </c>
      <c r="C773" s="116">
        <v>2</v>
      </c>
      <c r="D773">
        <v>1</v>
      </c>
      <c r="E773">
        <v>1</v>
      </c>
      <c r="F773" s="10" t="s">
        <v>1570</v>
      </c>
    </row>
    <row r="774" spans="1:6" x14ac:dyDescent="0.25">
      <c r="A774" s="2" t="s">
        <v>1598</v>
      </c>
      <c r="B774" s="6" t="s">
        <v>2133</v>
      </c>
      <c r="C774" s="116">
        <v>1</v>
      </c>
      <c r="D774">
        <v>1</v>
      </c>
      <c r="E774">
        <v>1</v>
      </c>
      <c r="F774" s="10" t="s">
        <v>1570</v>
      </c>
    </row>
    <row r="775" spans="1:6" x14ac:dyDescent="0.25">
      <c r="A775" s="2" t="s">
        <v>2110</v>
      </c>
      <c r="B775" s="6" t="s">
        <v>2139</v>
      </c>
      <c r="C775" s="116">
        <v>3</v>
      </c>
      <c r="D775">
        <v>1</v>
      </c>
      <c r="E775">
        <v>1</v>
      </c>
      <c r="F775" s="10" t="s">
        <v>1570</v>
      </c>
    </row>
    <row r="776" spans="1:6" x14ac:dyDescent="0.25">
      <c r="A776" s="2" t="s">
        <v>2109</v>
      </c>
      <c r="B776" s="6" t="s">
        <v>2139</v>
      </c>
      <c r="C776" s="116">
        <v>2</v>
      </c>
      <c r="D776">
        <v>1</v>
      </c>
      <c r="E776">
        <v>1</v>
      </c>
      <c r="F776" s="10" t="s">
        <v>1570</v>
      </c>
    </row>
    <row r="777" spans="1:6" x14ac:dyDescent="0.25">
      <c r="A777" s="2" t="s">
        <v>2106</v>
      </c>
      <c r="B777" s="6" t="s">
        <v>2139</v>
      </c>
      <c r="C777" s="116">
        <v>4</v>
      </c>
      <c r="D777">
        <v>1</v>
      </c>
      <c r="E777">
        <v>1</v>
      </c>
      <c r="F777" s="10" t="s">
        <v>1570</v>
      </c>
    </row>
    <row r="778" spans="1:6" x14ac:dyDescent="0.25">
      <c r="A778" s="2" t="s">
        <v>2072</v>
      </c>
      <c r="B778" s="6" t="s">
        <v>2139</v>
      </c>
      <c r="C778" s="116">
        <v>6</v>
      </c>
      <c r="D778">
        <v>1</v>
      </c>
      <c r="E778">
        <v>1</v>
      </c>
      <c r="F778" s="10" t="s">
        <v>1570</v>
      </c>
    </row>
    <row r="779" spans="1:6" x14ac:dyDescent="0.25">
      <c r="A779" s="2" t="s">
        <v>2104</v>
      </c>
      <c r="B779" s="6" t="s">
        <v>2139</v>
      </c>
      <c r="C779" s="116">
        <v>1</v>
      </c>
      <c r="D779">
        <v>1</v>
      </c>
      <c r="E779">
        <v>1</v>
      </c>
      <c r="F779" s="10" t="s">
        <v>1570</v>
      </c>
    </row>
    <row r="780" spans="1:6" x14ac:dyDescent="0.25">
      <c r="A780" s="2" t="s">
        <v>1585</v>
      </c>
      <c r="B780" s="6" t="s">
        <v>2139</v>
      </c>
      <c r="C780" s="116">
        <v>2</v>
      </c>
      <c r="D780">
        <v>1</v>
      </c>
      <c r="E780">
        <v>1</v>
      </c>
      <c r="F780" s="10" t="s">
        <v>1570</v>
      </c>
    </row>
    <row r="781" spans="1:6" x14ac:dyDescent="0.25">
      <c r="A781" s="2" t="s">
        <v>1973</v>
      </c>
      <c r="B781" s="6" t="s">
        <v>2139</v>
      </c>
      <c r="C781" s="116">
        <v>11</v>
      </c>
      <c r="D781">
        <v>1</v>
      </c>
      <c r="E781">
        <v>1</v>
      </c>
      <c r="F781" s="10" t="s">
        <v>1570</v>
      </c>
    </row>
    <row r="782" spans="1:6" x14ac:dyDescent="0.25">
      <c r="A782" s="2" t="s">
        <v>1918</v>
      </c>
      <c r="B782" s="6" t="s">
        <v>2139</v>
      </c>
      <c r="C782" s="116">
        <v>8</v>
      </c>
      <c r="D782">
        <v>1</v>
      </c>
      <c r="E782">
        <v>1</v>
      </c>
      <c r="F782" s="10" t="s">
        <v>1570</v>
      </c>
    </row>
    <row r="783" spans="1:6" x14ac:dyDescent="0.25">
      <c r="A783" s="2" t="s">
        <v>1590</v>
      </c>
      <c r="B783" s="6" t="s">
        <v>2139</v>
      </c>
      <c r="C783" s="116">
        <v>4</v>
      </c>
      <c r="D783">
        <v>1</v>
      </c>
      <c r="E783">
        <v>1</v>
      </c>
      <c r="F783" s="10" t="s">
        <v>1570</v>
      </c>
    </row>
    <row r="784" spans="1:6" x14ac:dyDescent="0.25">
      <c r="A784" s="2" t="s">
        <v>1889</v>
      </c>
      <c r="B784" s="6" t="s">
        <v>2139</v>
      </c>
      <c r="C784" s="116">
        <v>4</v>
      </c>
      <c r="D784">
        <v>1</v>
      </c>
      <c r="E784">
        <v>1</v>
      </c>
      <c r="F784" s="10" t="s">
        <v>1570</v>
      </c>
    </row>
    <row r="785" spans="1:6" x14ac:dyDescent="0.25">
      <c r="A785" s="2" t="s">
        <v>1921</v>
      </c>
      <c r="B785" s="6" t="s">
        <v>2139</v>
      </c>
      <c r="C785" s="116">
        <v>2</v>
      </c>
      <c r="D785">
        <v>1</v>
      </c>
      <c r="E785">
        <v>1</v>
      </c>
      <c r="F785" s="10" t="s">
        <v>1570</v>
      </c>
    </row>
    <row r="786" spans="1:6" x14ac:dyDescent="0.25">
      <c r="A786" s="2" t="s">
        <v>1992</v>
      </c>
      <c r="B786" s="6" t="s">
        <v>2139</v>
      </c>
      <c r="C786" s="116">
        <v>2</v>
      </c>
      <c r="D786">
        <v>1</v>
      </c>
      <c r="E786">
        <v>1</v>
      </c>
      <c r="F786" s="10" t="s">
        <v>1570</v>
      </c>
    </row>
    <row r="787" spans="1:6" x14ac:dyDescent="0.25">
      <c r="A787" s="2" t="s">
        <v>1599</v>
      </c>
      <c r="B787" s="6" t="s">
        <v>2139</v>
      </c>
      <c r="C787" s="116">
        <v>1</v>
      </c>
      <c r="D787">
        <v>1</v>
      </c>
      <c r="E787">
        <v>1</v>
      </c>
      <c r="F787" s="10" t="s">
        <v>1570</v>
      </c>
    </row>
    <row r="788" spans="1:6" x14ac:dyDescent="0.25">
      <c r="A788" s="2" t="s">
        <v>1937</v>
      </c>
      <c r="B788" s="6" t="s">
        <v>2139</v>
      </c>
      <c r="C788" s="116">
        <v>3</v>
      </c>
      <c r="D788">
        <v>1</v>
      </c>
      <c r="E788">
        <v>1</v>
      </c>
      <c r="F788" s="10" t="s">
        <v>1570</v>
      </c>
    </row>
    <row r="789" spans="1:6" x14ac:dyDescent="0.25">
      <c r="A789" s="2" t="s">
        <v>1635</v>
      </c>
      <c r="B789" s="6" t="s">
        <v>2139</v>
      </c>
      <c r="C789" s="116">
        <v>4</v>
      </c>
      <c r="D789">
        <v>1</v>
      </c>
      <c r="E789">
        <v>1</v>
      </c>
      <c r="F789" s="10" t="s">
        <v>1570</v>
      </c>
    </row>
    <row r="790" spans="1:6" x14ac:dyDescent="0.25">
      <c r="A790" s="2" t="s">
        <v>2067</v>
      </c>
      <c r="B790" s="6" t="s">
        <v>2121</v>
      </c>
      <c r="C790" s="116">
        <v>30</v>
      </c>
      <c r="D790">
        <v>1</v>
      </c>
      <c r="E790">
        <v>1</v>
      </c>
      <c r="F790" s="10" t="s">
        <v>1570</v>
      </c>
    </row>
    <row r="791" spans="1:6" x14ac:dyDescent="0.25">
      <c r="A791" s="2" t="s">
        <v>1602</v>
      </c>
      <c r="B791" s="6" t="s">
        <v>2139</v>
      </c>
      <c r="C791" s="119">
        <v>6</v>
      </c>
      <c r="D791">
        <v>1</v>
      </c>
      <c r="E791">
        <v>1</v>
      </c>
      <c r="F791" s="10" t="s">
        <v>1624</v>
      </c>
    </row>
    <row r="792" spans="1:6" x14ac:dyDescent="0.25">
      <c r="A792" s="2" t="s">
        <v>1925</v>
      </c>
      <c r="B792" s="6" t="s">
        <v>2139</v>
      </c>
      <c r="C792" s="119">
        <v>6</v>
      </c>
      <c r="D792">
        <v>1</v>
      </c>
      <c r="E792">
        <v>1</v>
      </c>
      <c r="F792" s="10" t="s">
        <v>1624</v>
      </c>
    </row>
    <row r="793" spans="1:6" x14ac:dyDescent="0.25">
      <c r="A793" s="2" t="s">
        <v>1970</v>
      </c>
      <c r="B793" s="6" t="s">
        <v>2139</v>
      </c>
      <c r="C793" s="119">
        <v>18</v>
      </c>
      <c r="D793">
        <v>1</v>
      </c>
      <c r="E793">
        <v>1</v>
      </c>
      <c r="F793" s="10" t="s">
        <v>1624</v>
      </c>
    </row>
    <row r="794" spans="1:6" x14ac:dyDescent="0.25">
      <c r="A794" s="2" t="s">
        <v>1970</v>
      </c>
      <c r="B794" s="6" t="s">
        <v>2139</v>
      </c>
      <c r="C794" s="119">
        <v>4</v>
      </c>
      <c r="D794">
        <v>1</v>
      </c>
      <c r="E794">
        <v>1</v>
      </c>
      <c r="F794" s="10" t="s">
        <v>1624</v>
      </c>
    </row>
    <row r="795" spans="1:6" x14ac:dyDescent="0.25">
      <c r="A795" s="2" t="s">
        <v>1617</v>
      </c>
      <c r="B795" s="6" t="s">
        <v>2139</v>
      </c>
      <c r="C795" s="119">
        <v>6</v>
      </c>
      <c r="D795">
        <v>1</v>
      </c>
      <c r="E795">
        <v>1</v>
      </c>
      <c r="F795" s="10" t="s">
        <v>1624</v>
      </c>
    </row>
    <row r="796" spans="1:6" x14ac:dyDescent="0.25">
      <c r="A796" s="2" t="s">
        <v>2108</v>
      </c>
      <c r="B796" s="6" t="s">
        <v>2139</v>
      </c>
      <c r="C796" s="119">
        <v>34</v>
      </c>
      <c r="D796">
        <v>1</v>
      </c>
      <c r="E796">
        <v>1</v>
      </c>
      <c r="F796" s="10" t="s">
        <v>1624</v>
      </c>
    </row>
    <row r="797" spans="1:6" x14ac:dyDescent="0.25">
      <c r="A797" s="2" t="s">
        <v>1620</v>
      </c>
      <c r="B797" s="6" t="s">
        <v>2139</v>
      </c>
      <c r="C797" s="119">
        <v>6</v>
      </c>
      <c r="D797">
        <v>1</v>
      </c>
      <c r="E797">
        <v>1</v>
      </c>
      <c r="F797" s="10" t="s">
        <v>1624</v>
      </c>
    </row>
    <row r="798" spans="1:6" x14ac:dyDescent="0.25">
      <c r="A798" s="2" t="s">
        <v>2107</v>
      </c>
      <c r="B798" s="6" t="s">
        <v>2139</v>
      </c>
      <c r="C798" s="119">
        <v>12</v>
      </c>
      <c r="D798">
        <v>1</v>
      </c>
      <c r="E798">
        <v>1</v>
      </c>
      <c r="F798" s="10" t="s">
        <v>1624</v>
      </c>
    </row>
    <row r="799" spans="1:6" x14ac:dyDescent="0.25">
      <c r="A799" s="2" t="s">
        <v>1623</v>
      </c>
      <c r="B799" s="6" t="s">
        <v>2139</v>
      </c>
      <c r="C799" s="119">
        <v>6</v>
      </c>
      <c r="D799">
        <v>1</v>
      </c>
      <c r="E799">
        <v>1</v>
      </c>
      <c r="F799" s="10" t="s">
        <v>1624</v>
      </c>
    </row>
    <row r="800" spans="1:6" x14ac:dyDescent="0.25">
      <c r="A800" s="2" t="s">
        <v>1623</v>
      </c>
      <c r="B800" s="6" t="s">
        <v>2139</v>
      </c>
      <c r="C800" s="119">
        <v>4</v>
      </c>
      <c r="D800">
        <v>1</v>
      </c>
      <c r="E800">
        <v>1</v>
      </c>
      <c r="F800" s="10" t="s">
        <v>1624</v>
      </c>
    </row>
    <row r="801" spans="1:6" x14ac:dyDescent="0.25">
      <c r="A801" s="2" t="s">
        <v>2106</v>
      </c>
      <c r="B801" s="6" t="s">
        <v>2139</v>
      </c>
      <c r="C801" s="119">
        <v>6</v>
      </c>
      <c r="D801">
        <v>1</v>
      </c>
      <c r="E801">
        <v>1</v>
      </c>
      <c r="F801" s="10" t="s">
        <v>1624</v>
      </c>
    </row>
    <row r="802" spans="1:6" x14ac:dyDescent="0.25">
      <c r="A802" s="2" t="s">
        <v>2106</v>
      </c>
      <c r="B802" s="6" t="s">
        <v>2139</v>
      </c>
      <c r="C802" s="119">
        <v>16</v>
      </c>
      <c r="D802">
        <v>1</v>
      </c>
      <c r="E802">
        <v>1</v>
      </c>
      <c r="F802" s="10" t="s">
        <v>1624</v>
      </c>
    </row>
    <row r="803" spans="1:6" x14ac:dyDescent="0.25">
      <c r="A803" s="2" t="s">
        <v>2105</v>
      </c>
      <c r="B803" s="6" t="s">
        <v>2139</v>
      </c>
      <c r="C803" s="119">
        <v>2</v>
      </c>
      <c r="D803">
        <v>1</v>
      </c>
      <c r="E803">
        <v>1</v>
      </c>
      <c r="F803" s="10" t="s">
        <v>1624</v>
      </c>
    </row>
    <row r="804" spans="1:6" x14ac:dyDescent="0.25">
      <c r="A804" s="2" t="s">
        <v>2072</v>
      </c>
      <c r="B804" s="6" t="s">
        <v>2139</v>
      </c>
      <c r="C804" s="119">
        <v>34</v>
      </c>
      <c r="D804">
        <v>1</v>
      </c>
      <c r="E804">
        <v>1</v>
      </c>
      <c r="F804" s="10" t="s">
        <v>1624</v>
      </c>
    </row>
    <row r="805" spans="1:6" x14ac:dyDescent="0.25">
      <c r="A805" s="2" t="s">
        <v>1980</v>
      </c>
      <c r="B805" s="6" t="s">
        <v>2139</v>
      </c>
      <c r="C805" s="119">
        <f>28*2</f>
        <v>56</v>
      </c>
      <c r="D805">
        <v>1</v>
      </c>
      <c r="E805">
        <v>1</v>
      </c>
      <c r="F805" s="10" t="s">
        <v>1624</v>
      </c>
    </row>
    <row r="806" spans="1:6" x14ac:dyDescent="0.25">
      <c r="A806" s="2" t="s">
        <v>2104</v>
      </c>
      <c r="B806" s="6" t="s">
        <v>2139</v>
      </c>
      <c r="C806" s="119">
        <v>10</v>
      </c>
      <c r="D806">
        <v>1</v>
      </c>
      <c r="E806">
        <v>1</v>
      </c>
      <c r="F806" s="10" t="s">
        <v>1624</v>
      </c>
    </row>
    <row r="807" spans="1:6" x14ac:dyDescent="0.25">
      <c r="A807" s="2" t="s">
        <v>2103</v>
      </c>
      <c r="B807" s="6" t="s">
        <v>2139</v>
      </c>
      <c r="C807" s="119">
        <v>2</v>
      </c>
      <c r="D807">
        <v>1</v>
      </c>
      <c r="E807">
        <v>1</v>
      </c>
      <c r="F807" s="10" t="s">
        <v>1624</v>
      </c>
    </row>
    <row r="808" spans="1:6" x14ac:dyDescent="0.25">
      <c r="A808" s="2" t="s">
        <v>1876</v>
      </c>
      <c r="B808" s="6" t="s">
        <v>2139</v>
      </c>
      <c r="C808" s="119">
        <f>39*2</f>
        <v>78</v>
      </c>
      <c r="D808">
        <v>1</v>
      </c>
      <c r="E808">
        <v>1</v>
      </c>
      <c r="F808" s="10" t="s">
        <v>1624</v>
      </c>
    </row>
    <row r="809" spans="1:6" x14ac:dyDescent="0.25">
      <c r="A809" s="2" t="s">
        <v>1740</v>
      </c>
      <c r="B809" s="6" t="s">
        <v>2139</v>
      </c>
      <c r="C809" s="119">
        <v>28</v>
      </c>
      <c r="D809">
        <v>1</v>
      </c>
      <c r="E809">
        <v>1</v>
      </c>
      <c r="F809" s="10" t="s">
        <v>1624</v>
      </c>
    </row>
    <row r="810" spans="1:6" x14ac:dyDescent="0.25">
      <c r="A810" s="2" t="s">
        <v>1918</v>
      </c>
      <c r="B810" s="6" t="s">
        <v>2139</v>
      </c>
      <c r="C810" s="119">
        <v>8</v>
      </c>
      <c r="D810">
        <v>1</v>
      </c>
      <c r="E810">
        <v>1</v>
      </c>
      <c r="F810" s="10" t="s">
        <v>1624</v>
      </c>
    </row>
    <row r="811" spans="1:6" x14ac:dyDescent="0.25">
      <c r="A811" s="2" t="s">
        <v>1739</v>
      </c>
      <c r="B811" s="6" t="s">
        <v>2139</v>
      </c>
      <c r="C811" s="119">
        <v>8</v>
      </c>
      <c r="D811">
        <v>1</v>
      </c>
      <c r="E811">
        <v>1</v>
      </c>
      <c r="F811" s="10" t="s">
        <v>1624</v>
      </c>
    </row>
    <row r="812" spans="1:6" x14ac:dyDescent="0.25">
      <c r="A812" s="2" t="s">
        <v>1590</v>
      </c>
      <c r="B812" s="6" t="s">
        <v>2139</v>
      </c>
      <c r="C812" s="119">
        <v>6</v>
      </c>
      <c r="D812">
        <v>1</v>
      </c>
      <c r="E812">
        <v>1</v>
      </c>
      <c r="F812" s="10" t="s">
        <v>1624</v>
      </c>
    </row>
    <row r="813" spans="1:6" x14ac:dyDescent="0.25">
      <c r="A813" s="2" t="s">
        <v>2102</v>
      </c>
      <c r="B813" s="6" t="s">
        <v>2139</v>
      </c>
      <c r="C813" s="119">
        <v>6</v>
      </c>
      <c r="D813">
        <v>1</v>
      </c>
      <c r="E813">
        <v>1</v>
      </c>
      <c r="F813" s="10" t="s">
        <v>1624</v>
      </c>
    </row>
    <row r="814" spans="1:6" x14ac:dyDescent="0.25">
      <c r="A814" s="2" t="s">
        <v>1924</v>
      </c>
      <c r="B814" s="6" t="s">
        <v>2139</v>
      </c>
      <c r="C814" s="119">
        <v>2</v>
      </c>
      <c r="D814">
        <v>1</v>
      </c>
      <c r="E814">
        <v>1</v>
      </c>
      <c r="F814" s="10" t="s">
        <v>1624</v>
      </c>
    </row>
    <row r="815" spans="1:6" x14ac:dyDescent="0.25">
      <c r="A815" s="2" t="s">
        <v>1861</v>
      </c>
      <c r="B815" s="6" t="s">
        <v>2139</v>
      </c>
      <c r="C815" s="119">
        <v>2</v>
      </c>
      <c r="D815">
        <v>1</v>
      </c>
      <c r="E815">
        <v>1</v>
      </c>
      <c r="F815" s="10" t="s">
        <v>1624</v>
      </c>
    </row>
    <row r="816" spans="1:6" x14ac:dyDescent="0.25">
      <c r="A816" s="2" t="s">
        <v>1594</v>
      </c>
      <c r="B816" s="6" t="s">
        <v>2139</v>
      </c>
      <c r="C816" s="119">
        <v>6</v>
      </c>
      <c r="D816">
        <v>1</v>
      </c>
      <c r="E816">
        <v>1</v>
      </c>
      <c r="F816" s="10" t="s">
        <v>1624</v>
      </c>
    </row>
    <row r="817" spans="1:6" x14ac:dyDescent="0.25">
      <c r="A817" s="2" t="s">
        <v>1921</v>
      </c>
      <c r="B817" s="6" t="s">
        <v>2139</v>
      </c>
      <c r="C817" s="119">
        <f>26*2</f>
        <v>52</v>
      </c>
      <c r="D817">
        <v>1</v>
      </c>
      <c r="E817">
        <v>1</v>
      </c>
      <c r="F817" s="10" t="s">
        <v>1624</v>
      </c>
    </row>
    <row r="818" spans="1:6" x14ac:dyDescent="0.25">
      <c r="A818" s="2" t="s">
        <v>1992</v>
      </c>
      <c r="B818" s="6" t="s">
        <v>2139</v>
      </c>
      <c r="C818" s="119">
        <f>58*2</f>
        <v>116</v>
      </c>
      <c r="D818">
        <v>1</v>
      </c>
      <c r="E818">
        <v>1</v>
      </c>
      <c r="F818" s="10" t="s">
        <v>1624</v>
      </c>
    </row>
    <row r="819" spans="1:6" x14ac:dyDescent="0.25">
      <c r="A819" s="2" t="s">
        <v>2067</v>
      </c>
      <c r="B819" s="6" t="s">
        <v>2139</v>
      </c>
      <c r="C819" s="119">
        <v>2</v>
      </c>
      <c r="D819">
        <v>1</v>
      </c>
      <c r="E819">
        <v>1</v>
      </c>
      <c r="F819" s="10" t="s">
        <v>1624</v>
      </c>
    </row>
    <row r="820" spans="1:6" x14ac:dyDescent="0.25">
      <c r="A820" s="2" t="s">
        <v>1598</v>
      </c>
      <c r="B820" s="6" t="s">
        <v>2139</v>
      </c>
      <c r="C820" s="119">
        <v>66</v>
      </c>
      <c r="D820">
        <v>1</v>
      </c>
      <c r="E820">
        <v>1</v>
      </c>
      <c r="F820" s="10" t="s">
        <v>1624</v>
      </c>
    </row>
    <row r="821" spans="1:6" x14ac:dyDescent="0.25">
      <c r="A821" s="2" t="s">
        <v>1599</v>
      </c>
      <c r="B821" s="6" t="s">
        <v>2139</v>
      </c>
      <c r="C821" s="119">
        <v>2</v>
      </c>
      <c r="D821">
        <v>1</v>
      </c>
      <c r="E821">
        <v>1</v>
      </c>
      <c r="F821" s="10" t="s">
        <v>1624</v>
      </c>
    </row>
    <row r="822" spans="1:6" x14ac:dyDescent="0.25">
      <c r="A822" s="2" t="s">
        <v>2093</v>
      </c>
      <c r="B822" s="6" t="s">
        <v>2139</v>
      </c>
      <c r="C822" s="119">
        <v>6</v>
      </c>
      <c r="D822">
        <v>1</v>
      </c>
      <c r="E822">
        <v>1</v>
      </c>
      <c r="F822" s="10" t="s">
        <v>1624</v>
      </c>
    </row>
    <row r="823" spans="1:6" x14ac:dyDescent="0.25">
      <c r="A823" s="2" t="s">
        <v>2092</v>
      </c>
      <c r="B823" s="6" t="s">
        <v>2139</v>
      </c>
      <c r="C823" s="119">
        <v>8</v>
      </c>
      <c r="D823">
        <v>1</v>
      </c>
      <c r="E823">
        <v>1</v>
      </c>
      <c r="F823" s="10" t="s">
        <v>1624</v>
      </c>
    </row>
    <row r="824" spans="1:6" x14ac:dyDescent="0.25">
      <c r="A824" s="2" t="s">
        <v>2091</v>
      </c>
      <c r="B824" s="6" t="s">
        <v>2139</v>
      </c>
      <c r="C824" s="119">
        <v>18</v>
      </c>
      <c r="D824">
        <v>1</v>
      </c>
      <c r="E824">
        <v>1</v>
      </c>
      <c r="F824" s="10" t="s">
        <v>1624</v>
      </c>
    </row>
    <row r="825" spans="1:6" x14ac:dyDescent="0.25">
      <c r="A825" s="2" t="s">
        <v>2090</v>
      </c>
      <c r="B825" s="6" t="s">
        <v>2139</v>
      </c>
      <c r="C825" s="119">
        <v>6</v>
      </c>
      <c r="D825">
        <v>1</v>
      </c>
      <c r="E825">
        <v>1</v>
      </c>
      <c r="F825" s="10" t="s">
        <v>1624</v>
      </c>
    </row>
    <row r="826" spans="1:6" x14ac:dyDescent="0.25">
      <c r="A826" s="2" t="s">
        <v>2089</v>
      </c>
      <c r="B826" s="6" t="s">
        <v>2139</v>
      </c>
      <c r="C826" s="119">
        <v>6</v>
      </c>
      <c r="D826">
        <v>1</v>
      </c>
      <c r="E826">
        <v>1</v>
      </c>
      <c r="F826" s="118" t="s">
        <v>2141</v>
      </c>
    </row>
    <row r="827" spans="1:6" x14ac:dyDescent="0.25">
      <c r="A827" s="2" t="s">
        <v>2088</v>
      </c>
      <c r="B827" s="6" t="s">
        <v>2139</v>
      </c>
      <c r="C827" s="119">
        <v>6</v>
      </c>
      <c r="D827">
        <v>1</v>
      </c>
      <c r="E827">
        <v>1</v>
      </c>
      <c r="F827" s="10" t="s">
        <v>1624</v>
      </c>
    </row>
    <row r="828" spans="1:6" x14ac:dyDescent="0.25">
      <c r="A828" s="2" t="s">
        <v>2087</v>
      </c>
      <c r="B828" s="6" t="s">
        <v>2139</v>
      </c>
      <c r="C828" s="119">
        <v>72</v>
      </c>
      <c r="D828">
        <v>1</v>
      </c>
      <c r="E828">
        <v>1</v>
      </c>
      <c r="F828" s="10" t="s">
        <v>1624</v>
      </c>
    </row>
    <row r="829" spans="1:6" x14ac:dyDescent="0.25">
      <c r="A829" s="2" t="s">
        <v>1634</v>
      </c>
      <c r="B829" s="6" t="s">
        <v>2139</v>
      </c>
      <c r="C829" s="119">
        <v>4</v>
      </c>
      <c r="D829">
        <v>1</v>
      </c>
      <c r="E829">
        <v>1</v>
      </c>
      <c r="F829" s="10" t="s">
        <v>1624</v>
      </c>
    </row>
    <row r="830" spans="1:6" x14ac:dyDescent="0.25">
      <c r="A830" s="2" t="s">
        <v>1600</v>
      </c>
      <c r="B830" s="6" t="s">
        <v>2139</v>
      </c>
      <c r="C830" s="119">
        <v>6</v>
      </c>
      <c r="D830">
        <v>1</v>
      </c>
      <c r="E830">
        <v>1</v>
      </c>
      <c r="F830" s="10" t="s">
        <v>1624</v>
      </c>
    </row>
    <row r="831" spans="1:6" x14ac:dyDescent="0.25">
      <c r="A831" s="2" t="s">
        <v>2086</v>
      </c>
      <c r="B831" s="117" t="s">
        <v>2140</v>
      </c>
      <c r="C831" s="119">
        <v>16</v>
      </c>
      <c r="D831">
        <v>1</v>
      </c>
      <c r="E831">
        <v>1</v>
      </c>
      <c r="F831" s="10" t="s">
        <v>1624</v>
      </c>
    </row>
    <row r="832" spans="1:6" x14ac:dyDescent="0.25">
      <c r="A832" s="2" t="s">
        <v>2085</v>
      </c>
      <c r="B832" s="117" t="s">
        <v>2140</v>
      </c>
      <c r="C832" s="119">
        <v>8</v>
      </c>
      <c r="D832">
        <v>1</v>
      </c>
      <c r="E832">
        <v>1</v>
      </c>
      <c r="F832" s="10" t="s">
        <v>1624</v>
      </c>
    </row>
    <row r="833" spans="1:6" x14ac:dyDescent="0.25">
      <c r="A833" s="2" t="s">
        <v>2084</v>
      </c>
      <c r="B833" s="117" t="s">
        <v>2140</v>
      </c>
      <c r="C833" s="119">
        <v>18</v>
      </c>
      <c r="D833">
        <v>1</v>
      </c>
      <c r="E833">
        <v>1</v>
      </c>
      <c r="F833" s="10" t="s">
        <v>1624</v>
      </c>
    </row>
    <row r="834" spans="1:6" x14ac:dyDescent="0.25">
      <c r="A834" s="2" t="s">
        <v>2083</v>
      </c>
      <c r="B834" s="117" t="s">
        <v>2140</v>
      </c>
      <c r="C834" s="119">
        <v>4</v>
      </c>
      <c r="D834">
        <v>1</v>
      </c>
      <c r="E834">
        <v>1</v>
      </c>
      <c r="F834" s="10" t="s">
        <v>1624</v>
      </c>
    </row>
    <row r="835" spans="1:6" x14ac:dyDescent="0.25">
      <c r="A835" s="2" t="s">
        <v>2082</v>
      </c>
      <c r="B835" s="117" t="s">
        <v>2140</v>
      </c>
      <c r="C835" s="119">
        <v>2</v>
      </c>
      <c r="D835">
        <v>1</v>
      </c>
      <c r="E835">
        <v>1</v>
      </c>
      <c r="F835" s="10" t="s">
        <v>1624</v>
      </c>
    </row>
    <row r="836" spans="1:6" x14ac:dyDescent="0.25">
      <c r="A836" s="2" t="s">
        <v>2081</v>
      </c>
      <c r="B836" s="117" t="s">
        <v>2140</v>
      </c>
      <c r="C836" s="119">
        <v>6</v>
      </c>
      <c r="D836">
        <v>1</v>
      </c>
      <c r="E836">
        <v>1</v>
      </c>
      <c r="F836" s="10" t="s">
        <v>1624</v>
      </c>
    </row>
    <row r="837" spans="1:6" x14ac:dyDescent="0.25">
      <c r="A837" s="2" t="s">
        <v>2080</v>
      </c>
      <c r="B837" s="117" t="s">
        <v>2140</v>
      </c>
      <c r="C837" s="119">
        <v>6</v>
      </c>
      <c r="D837">
        <v>1</v>
      </c>
      <c r="E837">
        <v>1</v>
      </c>
      <c r="F837" s="10" t="s">
        <v>1624</v>
      </c>
    </row>
    <row r="838" spans="1:6" x14ac:dyDescent="0.25">
      <c r="A838" s="2" t="s">
        <v>2027</v>
      </c>
      <c r="B838" s="117" t="s">
        <v>2140</v>
      </c>
      <c r="C838" s="119">
        <v>16</v>
      </c>
      <c r="D838">
        <v>1</v>
      </c>
      <c r="E838">
        <v>1</v>
      </c>
      <c r="F838" s="10" t="s">
        <v>1624</v>
      </c>
    </row>
    <row r="839" spans="1:6" x14ac:dyDescent="0.25">
      <c r="A839" s="2" t="s">
        <v>2079</v>
      </c>
      <c r="B839" s="117" t="s">
        <v>2140</v>
      </c>
      <c r="C839" s="119">
        <v>2</v>
      </c>
      <c r="D839">
        <v>1</v>
      </c>
      <c r="E839">
        <v>1</v>
      </c>
      <c r="F839" s="10" t="s">
        <v>1624</v>
      </c>
    </row>
    <row r="840" spans="1:6" x14ac:dyDescent="0.25">
      <c r="A840" s="2" t="s">
        <v>1725</v>
      </c>
      <c r="B840" s="117" t="s">
        <v>2140</v>
      </c>
      <c r="C840" s="119">
        <v>6</v>
      </c>
      <c r="D840">
        <v>1</v>
      </c>
      <c r="E840">
        <v>1</v>
      </c>
      <c r="F840" s="10" t="s">
        <v>1624</v>
      </c>
    </row>
    <row r="841" spans="1:6" x14ac:dyDescent="0.25">
      <c r="A841" s="2" t="s">
        <v>1606</v>
      </c>
      <c r="B841" s="117" t="s">
        <v>2140</v>
      </c>
      <c r="C841" s="119">
        <v>8</v>
      </c>
      <c r="D841">
        <v>1</v>
      </c>
      <c r="E841">
        <v>1</v>
      </c>
      <c r="F841" s="10" t="s">
        <v>1624</v>
      </c>
    </row>
    <row r="842" spans="1:6" x14ac:dyDescent="0.25">
      <c r="A842" s="2" t="s">
        <v>1607</v>
      </c>
      <c r="B842" s="117" t="s">
        <v>2140</v>
      </c>
      <c r="C842" s="119">
        <v>6</v>
      </c>
      <c r="D842">
        <v>1</v>
      </c>
      <c r="E842">
        <v>1</v>
      </c>
      <c r="F842" s="10" t="s">
        <v>1624</v>
      </c>
    </row>
    <row r="843" spans="1:6" x14ac:dyDescent="0.25">
      <c r="A843" s="2" t="s">
        <v>1609</v>
      </c>
      <c r="B843" s="117" t="s">
        <v>2140</v>
      </c>
      <c r="C843" s="119">
        <v>2</v>
      </c>
      <c r="D843">
        <v>1</v>
      </c>
      <c r="E843">
        <v>1</v>
      </c>
      <c r="F843" s="10" t="s">
        <v>1624</v>
      </c>
    </row>
    <row r="844" spans="1:6" x14ac:dyDescent="0.25">
      <c r="A844" s="2" t="s">
        <v>1609</v>
      </c>
      <c r="B844" s="117" t="s">
        <v>2140</v>
      </c>
      <c r="C844" s="119">
        <v>30</v>
      </c>
      <c r="D844">
        <v>1</v>
      </c>
      <c r="E844">
        <v>1</v>
      </c>
      <c r="F844" s="10" t="s">
        <v>1624</v>
      </c>
    </row>
    <row r="845" spans="1:6" x14ac:dyDescent="0.25">
      <c r="A845" s="2" t="s">
        <v>2078</v>
      </c>
      <c r="B845" s="117" t="s">
        <v>2140</v>
      </c>
      <c r="C845" s="119">
        <v>14</v>
      </c>
      <c r="D845">
        <v>1</v>
      </c>
      <c r="E845">
        <v>1</v>
      </c>
      <c r="F845" s="10" t="s">
        <v>1624</v>
      </c>
    </row>
    <row r="846" spans="1:6" x14ac:dyDescent="0.25">
      <c r="A846" s="2" t="s">
        <v>2039</v>
      </c>
      <c r="B846" s="117" t="s">
        <v>2140</v>
      </c>
      <c r="C846" s="119">
        <v>1</v>
      </c>
      <c r="D846">
        <v>1</v>
      </c>
      <c r="E846">
        <v>1</v>
      </c>
      <c r="F846" s="10" t="s">
        <v>1624</v>
      </c>
    </row>
    <row r="847" spans="1:6" x14ac:dyDescent="0.25">
      <c r="A847" s="2" t="s">
        <v>1737</v>
      </c>
      <c r="B847" s="117" t="s">
        <v>2140</v>
      </c>
      <c r="C847" s="119">
        <v>1</v>
      </c>
      <c r="D847">
        <v>1</v>
      </c>
      <c r="E847">
        <v>1</v>
      </c>
      <c r="F847" s="118" t="s">
        <v>2142</v>
      </c>
    </row>
    <row r="848" spans="1:6" x14ac:dyDescent="0.25">
      <c r="A848" s="2" t="s">
        <v>2077</v>
      </c>
      <c r="B848" s="117" t="s">
        <v>2140</v>
      </c>
      <c r="C848" s="119">
        <v>8</v>
      </c>
      <c r="D848">
        <v>1</v>
      </c>
      <c r="E848">
        <v>1</v>
      </c>
      <c r="F848" s="10" t="s">
        <v>1624</v>
      </c>
    </row>
    <row r="849" spans="1:6" x14ac:dyDescent="0.25">
      <c r="A849" s="2" t="s">
        <v>2022</v>
      </c>
      <c r="B849" s="117" t="s">
        <v>2140</v>
      </c>
      <c r="C849" s="119">
        <v>16</v>
      </c>
      <c r="D849">
        <v>1</v>
      </c>
      <c r="E849">
        <v>1</v>
      </c>
      <c r="F849" s="10" t="s">
        <v>1624</v>
      </c>
    </row>
    <row r="850" spans="1:6" x14ac:dyDescent="0.25">
      <c r="A850" s="2" t="s">
        <v>2076</v>
      </c>
      <c r="B850" s="117" t="s">
        <v>2140</v>
      </c>
      <c r="C850" s="119">
        <v>2</v>
      </c>
      <c r="D850">
        <v>1</v>
      </c>
      <c r="E850">
        <v>1</v>
      </c>
      <c r="F850" s="10" t="s">
        <v>1624</v>
      </c>
    </row>
    <row r="851" spans="1:6" x14ac:dyDescent="0.25">
      <c r="A851" s="2" t="s">
        <v>2075</v>
      </c>
      <c r="B851" s="117" t="s">
        <v>2140</v>
      </c>
      <c r="C851" s="119">
        <v>1</v>
      </c>
      <c r="D851">
        <v>1</v>
      </c>
      <c r="E851">
        <v>1</v>
      </c>
      <c r="F851" s="10" t="s">
        <v>1624</v>
      </c>
    </row>
    <row r="852" spans="1:6" x14ac:dyDescent="0.25">
      <c r="A852" s="2" t="s">
        <v>2075</v>
      </c>
      <c r="B852" s="117" t="s">
        <v>2140</v>
      </c>
      <c r="C852" s="119">
        <v>1</v>
      </c>
      <c r="D852">
        <v>1</v>
      </c>
      <c r="E852">
        <v>1</v>
      </c>
      <c r="F852" s="10" t="s">
        <v>1624</v>
      </c>
    </row>
    <row r="853" spans="1:6" x14ac:dyDescent="0.25">
      <c r="A853" s="2" t="s">
        <v>2074</v>
      </c>
      <c r="B853" s="117" t="s">
        <v>2140</v>
      </c>
      <c r="C853" s="119">
        <v>2</v>
      </c>
      <c r="D853">
        <v>1</v>
      </c>
      <c r="E853">
        <v>1</v>
      </c>
      <c r="F853" s="10" t="s">
        <v>1624</v>
      </c>
    </row>
    <row r="854" spans="1:6" x14ac:dyDescent="0.25">
      <c r="A854" s="2" t="s">
        <v>2041</v>
      </c>
      <c r="B854" s="117" t="s">
        <v>2140</v>
      </c>
      <c r="C854" s="119">
        <v>2</v>
      </c>
      <c r="D854">
        <v>1</v>
      </c>
      <c r="E854">
        <v>1</v>
      </c>
      <c r="F854" s="10" t="s">
        <v>1624</v>
      </c>
    </row>
    <row r="855" spans="1:6" x14ac:dyDescent="0.25">
      <c r="A855" s="2" t="s">
        <v>2042</v>
      </c>
      <c r="B855" s="117" t="s">
        <v>2140</v>
      </c>
      <c r="C855" s="119">
        <v>4</v>
      </c>
      <c r="D855">
        <v>1</v>
      </c>
      <c r="E855">
        <v>1</v>
      </c>
      <c r="F855" s="10" t="s">
        <v>1624</v>
      </c>
    </row>
    <row r="856" spans="1:6" x14ac:dyDescent="0.25">
      <c r="A856" s="2" t="s">
        <v>2073</v>
      </c>
      <c r="B856" s="117" t="s">
        <v>2140</v>
      </c>
      <c r="C856" s="119">
        <v>2</v>
      </c>
      <c r="D856">
        <v>1</v>
      </c>
      <c r="E856">
        <v>1</v>
      </c>
      <c r="F856" s="10" t="s">
        <v>1624</v>
      </c>
    </row>
    <row r="857" spans="1:6" x14ac:dyDescent="0.25">
      <c r="A857" s="2" t="s">
        <v>1965</v>
      </c>
      <c r="B857" s="117" t="s">
        <v>2140</v>
      </c>
      <c r="C857" s="119">
        <v>6</v>
      </c>
      <c r="D857">
        <v>1</v>
      </c>
      <c r="E857">
        <v>1</v>
      </c>
      <c r="F857" s="10" t="s">
        <v>1624</v>
      </c>
    </row>
    <row r="858" spans="1:6" x14ac:dyDescent="0.25">
      <c r="A858" s="2" t="s">
        <v>1594</v>
      </c>
      <c r="B858" s="117" t="s">
        <v>2140</v>
      </c>
      <c r="C858" s="119">
        <v>10</v>
      </c>
      <c r="D858">
        <v>1</v>
      </c>
      <c r="E858">
        <v>1</v>
      </c>
      <c r="F858" s="10" t="s">
        <v>1624</v>
      </c>
    </row>
    <row r="859" spans="1:6" x14ac:dyDescent="0.25">
      <c r="A859" s="2" t="s">
        <v>1922</v>
      </c>
      <c r="B859" s="117" t="s">
        <v>2140</v>
      </c>
      <c r="C859" s="119">
        <v>6</v>
      </c>
      <c r="D859">
        <v>1</v>
      </c>
      <c r="E859">
        <v>1</v>
      </c>
      <c r="F859" s="10" t="s">
        <v>1624</v>
      </c>
    </row>
  </sheetData>
  <conditionalFormatting sqref="A1:A1048576">
    <cfRule type="duplicateValues" dxfId="2" priority="3"/>
  </conditionalFormatting>
  <conditionalFormatting sqref="B1:B1048576">
    <cfRule type="duplicateValues" dxfId="1" priority="2"/>
  </conditionalFormatting>
  <conditionalFormatting sqref="F1:F8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</vt:lpstr>
      <vt:lpstr>Sheet2</vt:lpstr>
      <vt:lpstr>Profile Cut Pcs</vt:lpstr>
      <vt:lpstr>Sheet1</vt:lpstr>
      <vt:lpstr>Sheet12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2019-07-19T10:12:28Z</dcterms:modified>
</cp:coreProperties>
</file>