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Lenovo\Documents\Data_Sciencs_Jobs_Insights\"/>
    </mc:Choice>
  </mc:AlternateContent>
  <xr:revisionPtr revIDLastSave="0" documentId="13_ncr:1_{871DED32-26E8-4CB4-8015-423A4C54CA4F}" xr6:coauthVersionLast="47" xr6:coauthVersionMax="47" xr10:uidLastSave="{00000000-0000-0000-0000-000000000000}"/>
  <bookViews>
    <workbookView xWindow="-120" yWindow="-120" windowWidth="24240" windowHeight="13020" xr2:uid="{00000000-000D-0000-FFFF-FFFF00000000}"/>
  </bookViews>
  <sheets>
    <sheet name="dashboard" sheetId="13" r:id="rId1"/>
    <sheet name="Pivot" sheetId="12" r:id="rId2"/>
    <sheet name="kpis_pivot" sheetId="14" r:id="rId3"/>
    <sheet name="Sheet1" sheetId="2" r:id="rId4"/>
  </sheets>
  <definedNames>
    <definedName name="ExternalData_1" localSheetId="3" hidden="1">Sheet1!$A$1:$L$608</definedName>
    <definedName name="Slicer_experience_level">#N/A</definedName>
    <definedName name="Slicer_job_title">#N/A</definedName>
    <definedName name="Slicer_remote_category">#N/A</definedName>
    <definedName name="Slicer_work_year">#N/A</definedName>
  </definedNames>
  <calcPr calcId="191029"/>
  <pivotCaches>
    <pivotCache cacheId="0" r:id="rId5"/>
    <pivotCache cacheId="1" r:id="rId6"/>
    <pivotCache cacheId="12" r:id="rId7"/>
    <pivotCache cacheId="15" r:id="rId8"/>
    <pivotCache cacheId="18" r:id="rId9"/>
    <pivotCache cacheId="21" r:id="rId10"/>
    <pivotCache cacheId="24" r:id="rId11"/>
    <pivotCache cacheId="27" r:id="rId12"/>
    <pivotCache cacheId="30"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heet1_9fd0cd0d-34e6-43c6-bf39-d7a9284438fe" name="Sheet1" connection="Query - 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4" l="1"/>
  <c r="H7"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51692E-20ED-45A2-BA19-E8F80B5242DC}" keepAlive="1" name="ModelConnection_ExternalData_1" description="Data Model" type="5" refreshedVersion="8" minRefreshableVersion="5" saveData="1">
    <dbPr connection="Data Model Connection" command="Sheet1" commandType="3"/>
    <extLst>
      <ext xmlns:x15="http://schemas.microsoft.com/office/spreadsheetml/2010/11/main" uri="{DE250136-89BD-433C-8126-D09CA5730AF9}">
        <x15:connection id="" model="1"/>
      </ext>
    </extLst>
  </connection>
  <connection id="2" xr16:uid="{7572E14D-DF4C-42AF-A4F0-1FF2D4D8F0D2}" name="Query - Sheet1" description="Connection to the 'Sheet1' query in the workbook." type="100" refreshedVersion="8" minRefreshableVersion="5">
    <extLst>
      <ext xmlns:x15="http://schemas.microsoft.com/office/spreadsheetml/2010/11/main" uri="{DE250136-89BD-433C-8126-D09CA5730AF9}">
        <x15:connection id="e6504cee-eb46-4ed8-b97d-430b1c68e02e"/>
      </ext>
    </extLst>
  </connection>
  <connection id="3" xr16:uid="{0A5705C8-AAF1-4077-AE93-B891E1632B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<sst xmlns="http://schemas.openxmlformats.org/spreadsheetml/2006/main" count="5095" uniqueCount="165">
  <si>
    <t>work_year</t>
  </si>
  <si>
    <t>experience_level</t>
  </si>
  <si>
    <t>employment_type</t>
  </si>
  <si>
    <t>job_title</t>
  </si>
  <si>
    <t>salary</t>
  </si>
  <si>
    <t>salary_currency</t>
  </si>
  <si>
    <t>salary_in_usd</t>
  </si>
  <si>
    <t>employee_residence</t>
  </si>
  <si>
    <t>remote_ratio</t>
  </si>
  <si>
    <t>company_location</t>
  </si>
  <si>
    <t>company_size</t>
  </si>
  <si>
    <t>remote category</t>
  </si>
  <si>
    <t>Mid Level</t>
  </si>
  <si>
    <t>Full-Time</t>
  </si>
  <si>
    <t>Data Scientist</t>
  </si>
  <si>
    <t>EUR</t>
  </si>
  <si>
    <t>Germany</t>
  </si>
  <si>
    <t>Large</t>
  </si>
  <si>
    <t>Onsite</t>
  </si>
  <si>
    <t>Senior Level</t>
  </si>
  <si>
    <t>Machine Learning Scientist</t>
  </si>
  <si>
    <t>USD</t>
  </si>
  <si>
    <t>Japan</t>
  </si>
  <si>
    <t>Small</t>
  </si>
  <si>
    <t>Big Data Engineer</t>
  </si>
  <si>
    <t>GBP</t>
  </si>
  <si>
    <t>United Kingdom</t>
  </si>
  <si>
    <t>Medium</t>
  </si>
  <si>
    <t>Hybrid</t>
  </si>
  <si>
    <t>Product Data Analyst</t>
  </si>
  <si>
    <t>Honduras</t>
  </si>
  <si>
    <t>Machine Learning Engineer</t>
  </si>
  <si>
    <t>United States</t>
  </si>
  <si>
    <t>Entry Level</t>
  </si>
  <si>
    <t>Data Analyst</t>
  </si>
  <si>
    <t>Fully Remote</t>
  </si>
  <si>
    <t>Lead Data Scientist</t>
  </si>
  <si>
    <t>HUF</t>
  </si>
  <si>
    <t>Hungary</t>
  </si>
  <si>
    <t>Business Data Analyst</t>
  </si>
  <si>
    <t>Lead Data Engineer</t>
  </si>
  <si>
    <t>New Zealand</t>
  </si>
  <si>
    <t>France</t>
  </si>
  <si>
    <t>INR</t>
  </si>
  <si>
    <t>India</t>
  </si>
  <si>
    <t>Lead Data Analyst</t>
  </si>
  <si>
    <t>Pakistan</t>
  </si>
  <si>
    <t>Data Engineer</t>
  </si>
  <si>
    <t>JPY</t>
  </si>
  <si>
    <t>Poland</t>
  </si>
  <si>
    <t>Data Science Consultant</t>
  </si>
  <si>
    <t>Portugal</t>
  </si>
  <si>
    <t>CNY</t>
  </si>
  <si>
    <t>China</t>
  </si>
  <si>
    <t>Greece</t>
  </si>
  <si>
    <t>BI Data Analyst</t>
  </si>
  <si>
    <t>United Arab Emirates</t>
  </si>
  <si>
    <t>Executive Level</t>
  </si>
  <si>
    <t>Director of Data Science</t>
  </si>
  <si>
    <t>Research Scientist</t>
  </si>
  <si>
    <t>Netherlands</t>
  </si>
  <si>
    <t>MXN</t>
  </si>
  <si>
    <t>Mexico</t>
  </si>
  <si>
    <t>Contract</t>
  </si>
  <si>
    <t>Machine Learning Manager</t>
  </si>
  <si>
    <t>CAD</t>
  </si>
  <si>
    <t>Canada</t>
  </si>
  <si>
    <t>Data Engineering Manager</t>
  </si>
  <si>
    <t>Austria</t>
  </si>
  <si>
    <t>Nigeria</t>
  </si>
  <si>
    <t>Philippines</t>
  </si>
  <si>
    <t>Spain</t>
  </si>
  <si>
    <t>Machine Learning Infrastructure Engineer</t>
  </si>
  <si>
    <t>Part-Time</t>
  </si>
  <si>
    <t>ML Engineer</t>
  </si>
  <si>
    <t>AI Scientist</t>
  </si>
  <si>
    <t>DKK</t>
  </si>
  <si>
    <t>Denmark</t>
  </si>
  <si>
    <t>Freelance</t>
  </si>
  <si>
    <t>Computer Vision Engineer</t>
  </si>
  <si>
    <t>Russian Federation</t>
  </si>
  <si>
    <t>Principal Data Scientist</t>
  </si>
  <si>
    <t>Italy</t>
  </si>
  <si>
    <t>Croatia</t>
  </si>
  <si>
    <t>Data Science Manager</t>
  </si>
  <si>
    <t>Luxembourg</t>
  </si>
  <si>
    <t>Head of Data</t>
  </si>
  <si>
    <t>3D Computer Vision Researcher</t>
  </si>
  <si>
    <t>Data Analytics Engineer</t>
  </si>
  <si>
    <t>Applied Data Scientist</t>
  </si>
  <si>
    <t>PLN</t>
  </si>
  <si>
    <t>Bulgaria</t>
  </si>
  <si>
    <t>Marketing Data Analyst</t>
  </si>
  <si>
    <t>Cloud Data Engineer</t>
  </si>
  <si>
    <t>SGD</t>
  </si>
  <si>
    <t>Singapore</t>
  </si>
  <si>
    <t>Brazil</t>
  </si>
  <si>
    <t>Financial Data Analyst</t>
  </si>
  <si>
    <t>Computer Vision Software Engineer</t>
  </si>
  <si>
    <t>Director of Data Engineering</t>
  </si>
  <si>
    <t>Data Science Engineer</t>
  </si>
  <si>
    <t>Romania</t>
  </si>
  <si>
    <t>Principal Data Engineer</t>
  </si>
  <si>
    <t>Machine Learning Developer</t>
  </si>
  <si>
    <t>Iraq</t>
  </si>
  <si>
    <t>Applied Machine Learning Scientist</t>
  </si>
  <si>
    <t>Viet Nam</t>
  </si>
  <si>
    <t>Belgium</t>
  </si>
  <si>
    <t>Ukraine</t>
  </si>
  <si>
    <t>Israel</t>
  </si>
  <si>
    <t>Data Analytics Manager</t>
  </si>
  <si>
    <t>Head of Data Science</t>
  </si>
  <si>
    <t>Malta</t>
  </si>
  <si>
    <t>Data Specialist</t>
  </si>
  <si>
    <t>Data Architect</t>
  </si>
  <si>
    <t>CLP</t>
  </si>
  <si>
    <t>Chile</t>
  </si>
  <si>
    <t>Finance Data Analyst</t>
  </si>
  <si>
    <t>Iran, Islamic Republic of</t>
  </si>
  <si>
    <t>Colombia</t>
  </si>
  <si>
    <t>Moldova, Republic of</t>
  </si>
  <si>
    <t>Kenya</t>
  </si>
  <si>
    <t>BRL</t>
  </si>
  <si>
    <t>Slovenia</t>
  </si>
  <si>
    <t>Hong Kong</t>
  </si>
  <si>
    <t>Switzerland</t>
  </si>
  <si>
    <t>American Samoa</t>
  </si>
  <si>
    <t>TRY</t>
  </si>
  <si>
    <t>Türkiye</t>
  </si>
  <si>
    <t>Principal Data Analyst</t>
  </si>
  <si>
    <t>Big Data Architect</t>
  </si>
  <si>
    <t>Serbia</t>
  </si>
  <si>
    <t>Puerto Rico</t>
  </si>
  <si>
    <t>Jersey</t>
  </si>
  <si>
    <t>Staff Data Scientist</t>
  </si>
  <si>
    <t>Czechia</t>
  </si>
  <si>
    <t>Analytics Engineer</t>
  </si>
  <si>
    <t>ETL Developer</t>
  </si>
  <si>
    <t>Head of Machine Learning</t>
  </si>
  <si>
    <t>Argentina</t>
  </si>
  <si>
    <t>NLP Engineer</t>
  </si>
  <si>
    <t>Lead Machine Learning Engineer</t>
  </si>
  <si>
    <t>Algeria</t>
  </si>
  <si>
    <t>Tunisia</t>
  </si>
  <si>
    <t>Malaysia</t>
  </si>
  <si>
    <t>Estonia</t>
  </si>
  <si>
    <t>AUD</t>
  </si>
  <si>
    <t>Australia</t>
  </si>
  <si>
    <t>Bolivia, Plurinational State of</t>
  </si>
  <si>
    <t>Ireland</t>
  </si>
  <si>
    <t>CHF</t>
  </si>
  <si>
    <t>Data Analytics Lead</t>
  </si>
  <si>
    <t>Grand Total</t>
  </si>
  <si>
    <t>Average of salary_in_usd</t>
  </si>
  <si>
    <t>Count of experience_level</t>
  </si>
  <si>
    <t>Row Labels</t>
  </si>
  <si>
    <t>Sum of salary_in_usd</t>
  </si>
  <si>
    <t>Count of salary_in_usd2</t>
  </si>
  <si>
    <t>average salary2</t>
  </si>
  <si>
    <t>Job Postings</t>
  </si>
  <si>
    <t>COMPANY_LOCATION</t>
  </si>
  <si>
    <t>EMPLOYMENT_TYPE</t>
  </si>
  <si>
    <t>Experience_level</t>
  </si>
  <si>
    <t>Remote_category</t>
  </si>
  <si>
    <t>Job_title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</si>
</sst>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0\);\$#,##0.00"/>
    <numFmt numFmtId="165" formatCode="&quot;₹&quot;\ #,##0.00"/>
    <numFmt numFmtId="166" formatCode="0.000000"/>
  </numFmts>
  <fonts count="3" x14ac:knownFonts="1">
    <font>
      <sz val="11"/>
      <color theme="1"/>
      <name val="Calibri"/>
      <family val="2"/>
      <scheme val="minor"/>
    </font>
    <font>
      <sz val="18"/>
      <color theme="1"/>
      <name val="Calibri"/>
      <family val="2"/>
      <scheme val="minor"/>
    </font>
    <font>
      <sz val="11"/>
      <color rgb="FFFFFFFF"/>
      <name val="Calibri"/>
      <family val="2"/>
      <scheme val="minor"/>
    </font>
  </fonts>
  <fills count="3">
    <fill>
      <patternFill patternType="none"/>
    </fill>
    <fill>
      <patternFill patternType="gray125"/>
    </fill>
    <fill>
      <patternFill patternType="solid">
        <fgColor rgb="FFE3F2FD"/>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1" fontId="0" fillId="0" borderId="0" xfId="0" applyNumberFormat="1"/>
    <xf numFmtId="165" fontId="0" fillId="0" borderId="0" xfId="0" applyNumberFormat="1"/>
    <xf numFmtId="0" fontId="1" fillId="2" borderId="0" xfId="0" applyFont="1" applyFill="1"/>
    <xf numFmtId="0" fontId="0" fillId="2" borderId="0" xfId="0" applyFill="1"/>
    <xf numFmtId="0" fontId="2" fillId="2" borderId="0" xfId="0" applyFont="1" applyFill="1" applyAlignment="1">
      <alignment horizontal="left" vertical="center"/>
    </xf>
    <xf numFmtId="0" fontId="0" fillId="2" borderId="0" xfId="0" applyFill="1" applyAlignment="1">
      <alignment horizontal="center"/>
    </xf>
    <xf numFmtId="166" fontId="0" fillId="0" borderId="0" xfId="0" applyNumberFormat="1"/>
    <xf numFmtId="0" fontId="0" fillId="0" borderId="0" xfId="0" applyNumberFormat="1"/>
  </cellXfs>
  <cellStyles count="1">
    <cellStyle name="Normal" xfId="0" builtinId="0"/>
  </cellStyles>
  <dxfs count="29">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66" formatCode="0.000000"/>
    </dxf>
    <dxf>
      <font>
        <b/>
        <i val="0"/>
        <sz val="16"/>
      </font>
      <fill>
        <patternFill>
          <bgColor theme="2" tint="-0.24994659260841701"/>
        </patternFill>
      </fill>
      <border diagonalUp="1">
        <left style="medium">
          <color auto="1"/>
        </left>
        <right style="medium">
          <color auto="1"/>
        </right>
        <top style="medium">
          <color auto="1"/>
        </top>
        <bottom style="medium">
          <color auto="1"/>
        </bottom>
        <diagonal style="medium">
          <color auto="1"/>
        </diagonal>
      </border>
    </dxf>
    <dxf>
      <font>
        <b/>
        <i val="0"/>
        <sz val="18"/>
      </font>
      <fill>
        <patternFill>
          <bgColor theme="2" tint="-0.24994659260841701"/>
        </patternFill>
      </fill>
      <border diagonalUp="1">
        <left style="medium">
          <color auto="1"/>
        </left>
        <right style="medium">
          <color auto="1"/>
        </right>
        <top style="medium">
          <color auto="1"/>
        </top>
        <bottom style="medium">
          <color auto="1"/>
        </bottom>
        <diagonal style="medium">
          <color auto="1"/>
        </diagonal>
      </border>
    </dxf>
    <dxf>
      <font>
        <b/>
        <i val="0"/>
        <sz val="18"/>
      </font>
      <fill>
        <patternFill>
          <bgColor theme="2" tint="-0.24994659260841701"/>
        </patternFill>
      </fill>
      <border diagonalUp="1">
        <left style="medium">
          <color auto="1"/>
        </left>
        <right style="medium">
          <color auto="1"/>
        </right>
        <top style="medium">
          <color auto="1"/>
        </top>
        <bottom style="medium">
          <color auto="1"/>
        </bottom>
        <diagonal style="medium">
          <color auto="1"/>
        </diagonal>
      </border>
    </dxf>
    <dxf>
      <font>
        <sz val="14"/>
      </font>
      <fill>
        <patternFill>
          <bgColor theme="2" tint="-0.24994659260841701"/>
        </patternFill>
      </fill>
    </dxf>
    <dxf>
      <font>
        <sz val="12"/>
      </font>
      <fill>
        <patternFill>
          <bgColor theme="2" tint="-0.24994659260841701"/>
        </patternFill>
      </fill>
    </dxf>
    <dxf>
      <font>
        <sz val="12"/>
      </font>
      <fill>
        <patternFill>
          <bgColor theme="2" tint="-0.24994659260841701"/>
        </patternFill>
      </fill>
    </dxf>
    <dxf>
      <fill>
        <patternFill>
          <bgColor theme="2" tint="-0.24994659260841701"/>
        </patternFill>
      </fill>
    </dxf>
    <dxf>
      <font>
        <color rgb="FF001F3F"/>
      </font>
      <fill>
        <patternFill>
          <bgColor theme="2" tint="-0.499984740745262"/>
        </patternFill>
      </fill>
    </dxf>
    <dxf>
      <fill>
        <patternFill>
          <bgColor theme="4" tint="0.59996337778862885"/>
        </patternFill>
      </fill>
    </dxf>
    <dxf>
      <fill>
        <patternFill>
          <bgColor theme="2" tint="-0.24994659260841701"/>
        </patternFill>
      </fill>
    </dxf>
    <dxf>
      <font>
        <color rgb="FF001F3F"/>
      </font>
    </dxf>
    <dxf>
      <font>
        <sz val="12"/>
        <color theme="0"/>
      </font>
      <fill>
        <patternFill>
          <bgColor rgb="FF1F1F1F"/>
        </patternFill>
      </fill>
      <border diagonalUp="0"/>
    </dxf>
    <dxf>
      <fill>
        <patternFill>
          <bgColor rgb="FF1F1F1F"/>
        </patternFill>
      </fill>
    </dxf>
    <dxf>
      <fill>
        <patternFill>
          <bgColor rgb="FF1F1F1F"/>
        </patternFill>
      </fill>
    </dxf>
  </dxfs>
  <tableStyles count="15" defaultTableStyle="TableStyleMedium9" defaultPivotStyle="PivotStyleLight16">
    <tableStyle name="Slicer Style 1" pivot="0" table="0" count="1" xr9:uid="{C0287991-2981-42A2-86FA-DC03BBFB88B0}">
      <tableStyleElement type="wholeTable" dxfId="28"/>
    </tableStyle>
    <tableStyle name="Slicer Style 2" pivot="0" table="0" count="1" xr9:uid="{6A533761-31C2-4373-B493-8CF6BBE8D08D}">
      <tableStyleElement type="wholeTable" dxfId="27"/>
    </tableStyle>
    <tableStyle name="Slicer Style 3" pivot="0" table="0" count="1" xr9:uid="{509F23D9-23C8-4755-845D-A834A6AC8F01}"/>
    <tableStyle name="Slicer Style 4" pivot="0" table="0" count="3" xr9:uid="{AAD16EE0-5AF2-4378-B883-1DE3AE1DD7A2}">
      <tableStyleElement type="wholeTable" dxfId="26"/>
    </tableStyle>
    <tableStyle name="Slicer Style 5" pivot="0" table="0" count="3" xr9:uid="{BCDA0653-3B38-4654-8B4F-A733C4C81A75}">
      <tableStyleElement type="wholeTable" dxfId="25"/>
    </tableStyle>
    <tableStyle name="Slicer Style 6" pivot="0" table="0" count="1" xr9:uid="{8E79CEE2-888D-42F2-90E2-1E730F0579E8}">
      <tableStyleElement type="wholeTable" dxfId="24"/>
    </tableStyle>
    <tableStyle name="Slicer Style 7" pivot="0" table="0" count="3" xr9:uid="{33A8C429-68DB-4709-B865-A7DF922A72EF}">
      <tableStyleElement type="wholeTable" dxfId="23"/>
    </tableStyle>
    <tableStyle name="Slicer Style 8" pivot="0" table="0" count="3" xr9:uid="{B6EFCDEF-2C4C-4D6E-A95C-D50C161E02CA}">
      <tableStyleElement type="wholeTable" dxfId="22"/>
    </tableStyle>
    <tableStyle name="Slicer Style 9" pivot="0" table="0" count="3" xr9:uid="{62446841-939C-4881-A744-56C286C7C00E}">
      <tableStyleElement type="wholeTable" dxfId="21"/>
    </tableStyle>
    <tableStyle name="Slicer Style 9 2" pivot="0" table="0" count="3" xr9:uid="{413B5D14-ED26-456C-8E06-384B2460FF80}">
      <tableStyleElement type="wholeTable" dxfId="20"/>
    </tableStyle>
    <tableStyle name="Slicer Style 9 2 2" pivot="0" table="0" count="3" xr9:uid="{B52897AC-C4BC-4F80-BFDB-517073C1AA2E}">
      <tableStyleElement type="wholeTable" dxfId="19"/>
    </tableStyle>
    <tableStyle name="Slicer Style 9 2 2 2" pivot="0" table="0" count="3" xr9:uid="{CA879927-18E8-4C89-99CC-CA0131AC1599}">
      <tableStyleElement type="wholeTable" dxfId="18"/>
    </tableStyle>
    <tableStyle name="Slicer Style 9 2 2 2 2" pivot="0" table="0" count="3" xr9:uid="{ECF2FAE4-7701-4962-AE68-09BB32DD79D7}">
      <tableStyleElement type="wholeTable" dxfId="17"/>
    </tableStyle>
    <tableStyle name="Slicer Style 9 2 2 2 2 2" pivot="0" table="0" count="3" xr9:uid="{D9B2AB5A-D3CF-4E31-A51E-EB2E35B17728}">
      <tableStyleElement type="wholeTable" dxfId="16"/>
    </tableStyle>
    <tableStyle name="Slicer Style 9 2 2 2 2 2 2" pivot="0" table="0" count="3" xr9:uid="{23FED170-E6C4-4568-BCF2-947D1DBC1A7C}">
      <tableStyleElement type="wholeTable" dxfId="15"/>
    </tableStyle>
  </tableStyles>
  <colors>
    <mruColors>
      <color rgb="FF001F3F"/>
      <color rgb="FF130CA6"/>
      <color rgb="FF9C27B0"/>
      <color rgb="FF63A4F7"/>
      <color rgb="FF1E88E5"/>
      <color rgb="FF1565C0"/>
      <color rgb="FF0D47A1"/>
      <color rgb="FFE3F2FD"/>
      <color rgb="FFC5D3FF"/>
      <color rgb="FF42A5F5"/>
    </mruColors>
  </colors>
  <extLst>
    <ext xmlns:x14="http://schemas.microsoft.com/office/spreadsheetml/2009/9/main" uri="{46F421CA-312F-682f-3DD2-61675219B42D}">
      <x14:dxfs count="23">
        <dxf>
          <font>
            <b/>
            <i val="0"/>
          </font>
          <fill>
            <patternFill>
              <bgColor theme="3" tint="0.39994506668294322"/>
            </patternFill>
          </fill>
        </dxf>
        <dxf>
          <font>
            <b/>
            <i val="0"/>
            <sz val="12"/>
            <color theme="0"/>
          </font>
          <fill>
            <patternFill>
              <bgColor theme="6" tint="-0.24994659260841701"/>
            </patternFill>
          </fill>
        </dxf>
        <dxf>
          <font>
            <b/>
            <i val="0"/>
          </font>
          <fill>
            <patternFill>
              <bgColor theme="3" tint="0.39994506668294322"/>
            </patternFill>
          </fill>
        </dxf>
        <dxf>
          <font>
            <b/>
            <i val="0"/>
            <sz val="12"/>
            <color theme="0"/>
          </font>
          <fill>
            <patternFill>
              <bgColor theme="6" tint="-0.24994659260841701"/>
            </patternFill>
          </fill>
        </dxf>
        <dxf>
          <font>
            <b/>
            <i val="0"/>
          </font>
          <fill>
            <patternFill>
              <bgColor theme="3" tint="0.39994506668294322"/>
            </patternFill>
          </fill>
        </dxf>
        <dxf>
          <font>
            <b/>
            <i val="0"/>
            <sz val="12"/>
            <color theme="0"/>
          </font>
          <fill>
            <patternFill>
              <bgColor theme="6" tint="-0.24994659260841701"/>
            </patternFill>
          </fill>
        </dxf>
        <dxf>
          <font>
            <b/>
            <i val="0"/>
          </font>
          <fill>
            <patternFill>
              <bgColor theme="3" tint="0.39994506668294322"/>
            </patternFill>
          </fill>
        </dxf>
        <dxf>
          <font>
            <b/>
            <i val="0"/>
            <sz val="12"/>
            <color theme="0"/>
          </font>
          <fill>
            <patternFill>
              <bgColor theme="6" tint="-0.24994659260841701"/>
            </patternFill>
          </fill>
        </dxf>
        <dxf>
          <font>
            <b/>
            <i val="0"/>
          </font>
          <fill>
            <patternFill>
              <bgColor theme="3" tint="0.39994506668294322"/>
            </patternFill>
          </fill>
        </dxf>
        <dxf>
          <font>
            <b/>
            <i val="0"/>
            <sz val="12"/>
            <color theme="0"/>
          </font>
          <fill>
            <patternFill>
              <bgColor theme="6" tint="-0.24994659260841701"/>
            </patternFill>
          </fill>
        </dxf>
        <dxf>
          <fill>
            <patternFill>
              <bgColor theme="3" tint="0.39994506668294322"/>
            </patternFill>
          </fill>
        </dxf>
        <dxf>
          <font>
            <sz val="10"/>
            <color theme="0"/>
          </font>
          <fill>
            <patternFill>
              <bgColor theme="6" tint="-0.24994659260841701"/>
            </patternFill>
          </fill>
        </dxf>
        <dxf>
          <fill>
            <patternFill>
              <bgColor theme="3" tint="0.39994506668294322"/>
            </patternFill>
          </fill>
        </dxf>
        <dxf>
          <font>
            <sz val="10"/>
            <color theme="0"/>
          </font>
          <fill>
            <patternFill>
              <bgColor theme="6" tint="-0.24994659260841701"/>
            </patternFill>
          </fill>
        </dxf>
        <dxf>
          <fill>
            <patternFill>
              <bgColor theme="7" tint="0.39994506668294322"/>
            </patternFill>
          </fill>
        </dxf>
        <dxf>
          <fill>
            <patternFill>
              <bgColor theme="4" tint="-0.24994659260841701"/>
            </patternFill>
          </fill>
        </dxf>
        <dxf>
          <fill>
            <patternFill>
              <bgColor theme="4" tint="-0.24994659260841701"/>
            </patternFill>
          </fill>
        </dxf>
        <dxf>
          <fill>
            <patternFill>
              <bgColor theme="5" tint="-0.24994659260841701"/>
            </patternFill>
          </fill>
        </dxf>
        <dxf>
          <font>
            <color rgb="FFE3F2FD"/>
          </font>
        </dxf>
        <dxf>
          <font>
            <color rgb="FF0D47A1"/>
          </font>
        </dxf>
        <dxf>
          <fill>
            <patternFill>
              <bgColor rgb="FF3498DB"/>
            </patternFill>
          </fill>
        </dxf>
        <dxf>
          <fill>
            <patternFill>
              <bgColor rgb="FF555555"/>
            </patternFill>
          </fill>
        </dxf>
        <dxf>
          <fill>
            <patternFill>
              <bgColor rgb="FF3498DB"/>
            </patternFill>
          </fill>
        </dxf>
      </x14:dxfs>
    </ext>
    <ext xmlns:x14="http://schemas.microsoft.com/office/spreadsheetml/2009/9/main" uri="{EB79DEF2-80B8-43e5-95BD-54CBDDF9020C}">
      <x14:slicerStyles defaultSlicerStyle="Slicer Style 2">
        <x14:slicerStyle name="Slicer Style 1"/>
        <x14:slicerStyle name="Slicer Style 2"/>
        <x14:slicerStyle name="Slicer Style 3">
          <x14:slicerStyleElements>
            <x14:slicerStyleElement type="selectedItemWithData" dxfId="22"/>
          </x14:slicerStyleElements>
        </x14:slicerStyle>
        <x14:slicerStyle name="Slicer Style 4">
          <x14:slicerStyleElements>
            <x14:slicerStyleElement type="unselectedItemWithData" dxfId="21"/>
            <x14:slicerStyleElement type="selectedItemWithData" dxfId="20"/>
          </x14:slicerStyleElements>
        </x14:slicerStyle>
        <x14:slicerStyle name="Slicer Style 5">
          <x14:slicerStyleElements>
            <x14:slicerStyleElement type="selectedItemWithData" dxfId="19"/>
            <x14:slicerStyleElement type="selectedItemWithNoData" dxfId="18"/>
          </x14:slicerStyleElements>
        </x14:slicerStyle>
        <x14:slicerStyle name="Slicer Style 6"/>
        <x14:slicerStyle name="Slicer Style 7">
          <x14:slicerStyleElements>
            <x14:slicerStyleElement type="selectedItemWithData" dxfId="17"/>
            <x14:slicerStyleElement type="selectedItemWithNoData" dxfId="16"/>
          </x14:slicerStyleElements>
        </x14:slicerStyle>
        <x14:slicerStyle name="Slicer Style 8">
          <x14:slicerStyleElements>
            <x14:slicerStyleElement type="selectedItemWithData" dxfId="15"/>
            <x14:slicerStyleElement type="selectedItemWithNoData" dxfId="14"/>
          </x14:slicerStyleElements>
        </x14:slicerStyle>
        <x14:slicerStyle name="Slicer Style 9">
          <x14:slicerStyleElements>
            <x14:slicerStyleElement type="unselectedItemWithData" dxfId="13"/>
            <x14:slicerStyleElement type="selectedItemWithData" dxfId="12"/>
          </x14:slicerStyleElements>
        </x14:slicerStyle>
        <x14:slicerStyle name="Slicer Style 9 2">
          <x14:slicerStyleElements>
            <x14:slicerStyleElement type="unselectedItemWithData" dxfId="11"/>
            <x14:slicerStyleElement type="selectedItemWithData" dxfId="10"/>
          </x14:slicerStyleElements>
        </x14:slicerStyle>
        <x14:slicerStyle name="Slicer Style 9 2 2">
          <x14:slicerStyleElements>
            <x14:slicerStyleElement type="unselectedItemWithData" dxfId="9"/>
            <x14:slicerStyleElement type="selectedItemWithData" dxfId="8"/>
          </x14:slicerStyleElements>
        </x14:slicerStyle>
        <x14:slicerStyle name="Slicer Style 9 2 2 2">
          <x14:slicerStyleElements>
            <x14:slicerStyleElement type="unselectedItemWithData" dxfId="7"/>
            <x14:slicerStyleElement type="selectedItemWithData" dxfId="6"/>
          </x14:slicerStyleElements>
        </x14:slicerStyle>
        <x14:slicerStyle name="Slicer Style 9 2 2 2 2">
          <x14:slicerStyleElements>
            <x14:slicerStyleElement type="unselectedItemWithData" dxfId="5"/>
            <x14:slicerStyleElement type="selectedItemWithData" dxfId="4"/>
          </x14:slicerStyleElements>
        </x14:slicerStyle>
        <x14:slicerStyle name="Slicer Style 9 2 2 2 2 2">
          <x14:slicerStyleElements>
            <x14:slicerStyleElement type="unselectedItemWithData" dxfId="3"/>
            <x14:slicerStyleElement type="selectedItemWithData" dxfId="2"/>
          </x14:slicerStyleElements>
        </x14:slicerStyle>
        <x14:slicerStyle name="Slicer Style 9 2 2 2 2 2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4.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6.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[Data science insights dashboard.xlsx]Pivot!PivotTable2</c:name>
    <c:fmtId val="5"/>
  </c:pivotSource>
  <c:chart>
    <c:title>
      <c:tx>
        <c:rich>
          <a:bodyPr rot="0" spcFirstLastPara="1" vertOverflow="ellipsis" vert="horz" wrap="square" anchor="ctr" anchorCtr="1"/>
          <a:lstStyle/>
          <a:p>
            <a:pPr>
              <a:defRPr lang="en-US" sz="1800" b="1" i="0" u="none" strike="noStrike" kern="1200" spc="0" baseline="0">
                <a:solidFill>
                  <a:srgbClr val="001F3F"/>
                </a:solidFill>
                <a:latin typeface="+mn-lt"/>
                <a:ea typeface="+mn-ea"/>
                <a:cs typeface="+mn-cs"/>
              </a:defRPr>
            </a:pPr>
            <a:r>
              <a:rPr lang="en-US" sz="1800" b="1">
                <a:solidFill>
                  <a:srgbClr val="001F3F"/>
                </a:solidFill>
              </a:rPr>
              <a:t>Average</a:t>
            </a:r>
            <a:r>
              <a:rPr lang="en-US" sz="1800" b="1" baseline="0">
                <a:solidFill>
                  <a:srgbClr val="001F3F"/>
                </a:solidFill>
              </a:rPr>
              <a:t> Salary (USD) by Company Location</a:t>
            </a:r>
            <a:endParaRPr lang="en-US" sz="1800" b="1">
              <a:solidFill>
                <a:srgbClr val="001F3F"/>
              </a:solidFill>
            </a:endParaRPr>
          </a:p>
        </c:rich>
      </c:tx>
      <c:layout>
        <c:manualLayout>
          <c:xMode val="edge"/>
          <c:yMode val="edge"/>
          <c:x val="0.15930646079010399"/>
          <c:y val="7.3838370918283935E-2"/>
        </c:manualLayout>
      </c:layout>
      <c:overlay val="0"/>
      <c:spPr>
        <a:noFill/>
        <a:ln>
          <a:noFill/>
        </a:ln>
        <a:effectLst/>
      </c:spPr>
      <c:txPr>
        <a:bodyPr rot="0" spcFirstLastPara="1" vertOverflow="ellipsis" vert="horz" wrap="square" anchor="ctr" anchorCtr="1"/>
        <a:lstStyle/>
        <a:p>
          <a:pPr>
            <a:defRPr lang="en-US" sz="1800" b="1" i="0" u="none" strike="noStrike" kern="1200" spc="0" baseline="0">
              <a:solidFill>
                <a:srgbClr val="001F3F"/>
              </a:solidFill>
              <a:latin typeface="+mn-lt"/>
              <a:ea typeface="+mn-ea"/>
              <a:cs typeface="+mn-cs"/>
            </a:defRPr>
          </a:pPr>
          <a:endParaRPr lang="en-US"/>
        </a:p>
      </c:txPr>
    </c:title>
    <c:autoTitleDeleted val="0"/>
    <c:pivotFmts>
      <c:pivotFmt>
        <c:idx val="0"/>
      </c:pivotFmt>
      <c:pivotFmt>
        <c:idx val="1"/>
      </c:pivotFmt>
      <c:pivotFmt>
        <c:idx val="2"/>
        <c:spPr>
          <a:ln w="28575" cap="rnd">
            <a:solidFill>
              <a:srgbClr val="001F3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1F3F"/>
            </a:solidFill>
            <a:round/>
          </a:ln>
          <a:effectLst/>
        </c:spPr>
        <c:marker>
          <c:symbol val="none"/>
        </c:marker>
      </c:pivotFmt>
      <c:pivotFmt>
        <c:idx val="4"/>
        <c:marker>
          <c:symbol val="none"/>
        </c:marker>
      </c:pivotFmt>
      <c:pivotFmt>
        <c:idx val="5"/>
        <c:spPr>
          <a:ln w="28575" cap="rnd">
            <a:solidFill>
              <a:srgbClr val="001F3F"/>
            </a:solidFill>
            <a:round/>
          </a:ln>
          <a:effectLst/>
        </c:spPr>
        <c:marker>
          <c:symbol val="none"/>
        </c:marker>
      </c:pivotFmt>
      <c:pivotFmt>
        <c:idx val="6"/>
        <c:marker>
          <c:symbol val="none"/>
        </c:marker>
      </c:pivotFmt>
    </c:pivotFmts>
    <c:plotArea>
      <c:layout>
        <c:manualLayout>
          <c:layoutTarget val="inner"/>
          <c:xMode val="edge"/>
          <c:yMode val="edge"/>
          <c:x val="8.7703874293893175E-2"/>
          <c:y val="0.24166773257490831"/>
          <c:w val="0.92860140891226595"/>
          <c:h val="0.6576254227266255"/>
        </c:manualLayout>
      </c:layout>
      <c:lineChart>
        <c:grouping val="standard"/>
        <c:varyColors val="0"/>
        <c:ser>
          <c:idx val="0"/>
          <c:order val="0"/>
          <c:tx>
            <c:strRef>
              <c:f>Pivot!$B$3</c:f>
              <c:strCache>
                <c:ptCount val="1"/>
                <c:pt idx="0">
                  <c:v>Total</c:v>
                </c:pt>
              </c:strCache>
            </c:strRef>
          </c:tx>
          <c:spPr>
            <a:ln w="28575" cap="rnd">
              <a:solidFill>
                <a:srgbClr val="001F3F"/>
              </a:solidFill>
              <a:round/>
            </a:ln>
            <a:effectLst/>
          </c:spPr>
          <c:marker>
            <c:symbol val="none"/>
          </c:marker>
          <c:dPt>
            <c:idx val="3"/>
            <c:marker>
              <c:symbol val="none"/>
            </c:marker>
            <c:bubble3D val="0"/>
            <c:extLst>
              <c:ext xmlns:c16="http://schemas.microsoft.com/office/drawing/2014/chart" uri="{C3380CC4-5D6E-409C-BE32-E72D297353CC}">
                <c16:uniqueId val="{00000000-B5A7-4017-B67D-4A997A18924A}"/>
              </c:ext>
            </c:extLst>
          </c:dPt>
          <c:dPt>
            <c:idx val="9"/>
            <c:marker>
              <c:symbol val="none"/>
            </c:marker>
            <c:bubble3D val="0"/>
            <c:extLst>
              <c:ext xmlns:c16="http://schemas.microsoft.com/office/drawing/2014/chart" uri="{C3380CC4-5D6E-409C-BE32-E72D297353CC}">
                <c16:uniqueId val="{00000001-F75E-4DE5-BB73-AA06E1B506AD}"/>
              </c:ext>
            </c:extLst>
          </c:dPt>
          <c:cat>
            <c:strRef>
              <c:f>Pivot!$A$4:$A$14</c:f>
              <c:strCache>
                <c:ptCount val="10"/>
                <c:pt idx="0">
                  <c:v>Algeria</c:v>
                </c:pt>
                <c:pt idx="1">
                  <c:v>Australia</c:v>
                </c:pt>
                <c:pt idx="2">
                  <c:v>Canada</c:v>
                </c:pt>
                <c:pt idx="3">
                  <c:v>Iraq</c:v>
                </c:pt>
                <c:pt idx="4">
                  <c:v>Israel</c:v>
                </c:pt>
                <c:pt idx="5">
                  <c:v>Japan</c:v>
                </c:pt>
                <c:pt idx="6">
                  <c:v>New Zealand</c:v>
                </c:pt>
                <c:pt idx="7">
                  <c:v>Russian Federation</c:v>
                </c:pt>
                <c:pt idx="8">
                  <c:v>United Arab Emirates</c:v>
                </c:pt>
                <c:pt idx="9">
                  <c:v>United States</c:v>
                </c:pt>
              </c:strCache>
            </c:strRef>
          </c:cat>
          <c:val>
            <c:numRef>
              <c:f>Pivot!$B$4:$B$14</c:f>
              <c:numCache>
                <c:formatCode>General</c:formatCode>
                <c:ptCount val="10"/>
                <c:pt idx="0">
                  <c:v>100000</c:v>
                </c:pt>
                <c:pt idx="1">
                  <c:v>108042.66666666667</c:v>
                </c:pt>
                <c:pt idx="2">
                  <c:v>99823.733333333337</c:v>
                </c:pt>
                <c:pt idx="3">
                  <c:v>100000</c:v>
                </c:pt>
                <c:pt idx="4">
                  <c:v>119059</c:v>
                </c:pt>
                <c:pt idx="5">
                  <c:v>114127.33333333333</c:v>
                </c:pt>
                <c:pt idx="6">
                  <c:v>125000</c:v>
                </c:pt>
                <c:pt idx="7">
                  <c:v>157500</c:v>
                </c:pt>
                <c:pt idx="8">
                  <c:v>100000</c:v>
                </c:pt>
                <c:pt idx="9">
                  <c:v>144055.26197183097</c:v>
                </c:pt>
              </c:numCache>
            </c:numRef>
          </c:val>
          <c:smooth val="1"/>
          <c:extLst>
            <c:ext xmlns:c16="http://schemas.microsoft.com/office/drawing/2014/chart" uri="{C3380CC4-5D6E-409C-BE32-E72D297353CC}">
              <c16:uniqueId val="{00000008-AD4A-48C1-9C6A-029AB23BE822}"/>
            </c:ext>
          </c:extLst>
        </c:ser>
        <c:dLbls>
          <c:showLegendKey val="0"/>
          <c:showVal val="0"/>
          <c:showCatName val="0"/>
          <c:showSerName val="0"/>
          <c:showPercent val="0"/>
          <c:showBubbleSize val="0"/>
        </c:dLbls>
        <c:smooth val="0"/>
        <c:axId val="681770224"/>
        <c:axId val="681770584"/>
      </c:lineChart>
      <c:catAx>
        <c:axId val="681770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rgbClr val="001F3F"/>
                </a:solidFill>
                <a:latin typeface="+mn-lt"/>
                <a:ea typeface="+mn-ea"/>
                <a:cs typeface="+mn-cs"/>
              </a:defRPr>
            </a:pPr>
            <a:endParaRPr lang="en-US"/>
          </a:p>
        </c:txPr>
        <c:crossAx val="681770584"/>
        <c:crosses val="autoZero"/>
        <c:auto val="1"/>
        <c:lblAlgn val="ctr"/>
        <c:lblOffset val="100"/>
        <c:noMultiLvlLbl val="0"/>
      </c:catAx>
      <c:valAx>
        <c:axId val="681770584"/>
        <c:scaling>
          <c:orientation val="minMax"/>
        </c:scaling>
        <c:delete val="0"/>
        <c:axPos val="l"/>
        <c:numFmt formatCode="General" sourceLinked="1"/>
        <c:majorTickMark val="out"/>
        <c:minorTickMark val="none"/>
        <c:tickLblPos val="nextTo"/>
        <c:spPr>
          <a:solidFill>
            <a:srgbClr val="63A4F7"/>
          </a:solidFill>
          <a:ln>
            <a:noFill/>
          </a:ln>
          <a:effectLst/>
        </c:spPr>
        <c:txPr>
          <a:bodyPr rot="-60000000" spcFirstLastPara="1" vertOverflow="ellipsis" vert="horz" wrap="square" anchor="ctr" anchorCtr="1"/>
          <a:lstStyle/>
          <a:p>
            <a:pPr>
              <a:defRPr lang="en-US" sz="1400" b="1" i="0" u="none" strike="noStrike" kern="1200" baseline="0">
                <a:solidFill>
                  <a:srgbClr val="001F3F"/>
                </a:solidFill>
                <a:latin typeface="+mn-lt"/>
                <a:ea typeface="+mn-ea"/>
                <a:cs typeface="+mn-cs"/>
              </a:defRPr>
            </a:pPr>
            <a:endParaRPr lang="en-US"/>
          </a:p>
        </c:txPr>
        <c:crossAx val="68177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3A4F7"/>
    </a:solidFill>
    <a:ln w="9525" cap="flat" cmpd="sng" algn="ctr">
      <a:no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[Data science insights dashboard.xlsx]Pivot!PivotTable3</c:name>
    <c:fmtId val="9"/>
  </c:pivotSource>
  <c:chart>
    <c:title>
      <c:tx>
        <c:rich>
          <a:bodyPr rot="0" spcFirstLastPara="1" vertOverflow="ellipsis" vert="horz" wrap="square" anchor="ctr" anchorCtr="1"/>
          <a:lstStyle/>
          <a:p>
            <a:pPr>
              <a:defRPr sz="1800" b="1" i="0" u="none" strike="noStrike" kern="1200" spc="0" baseline="0">
                <a:solidFill>
                  <a:srgbClr val="001F3F"/>
                </a:solidFill>
                <a:latin typeface="+mn-lt"/>
                <a:ea typeface="+mn-ea"/>
                <a:cs typeface="+mn-cs"/>
              </a:defRPr>
            </a:pPr>
            <a:r>
              <a:rPr lang="en-US" sz="1800" b="1">
                <a:solidFill>
                  <a:srgbClr val="001F3F"/>
                </a:solidFill>
              </a:rPr>
              <a:t>Salary</a:t>
            </a:r>
            <a:r>
              <a:rPr lang="en-US" sz="1800" b="1" baseline="0">
                <a:solidFill>
                  <a:srgbClr val="001F3F"/>
                </a:solidFill>
              </a:rPr>
              <a:t> Trends by Experience Type</a:t>
            </a:r>
            <a:endParaRPr lang="en-US" sz="1800" b="1">
              <a:solidFill>
                <a:srgbClr val="001F3F"/>
              </a:solidFill>
            </a:endParaRP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rgbClr val="00BFFF"/>
          </a:solidFill>
          <a:scene3d>
            <a:camera prst="orthographicFront"/>
            <a:lightRig rig="threePt" dir="t"/>
          </a:scene3d>
          <a:sp3d>
            <a:bevelT w="12700"/>
          </a:sp3d>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solidFill>
            <a:srgbClr val="7D3C98"/>
          </a:solidFill>
          <a:ln w="19050">
            <a:solidFill>
              <a:schemeClr val="lt1"/>
            </a:solidFill>
          </a:ln>
          <a:effectLst/>
          <a:scene3d>
            <a:camera prst="orthographicFront"/>
            <a:lightRig rig="threePt" dir="t"/>
          </a:scene3d>
          <a:sp3d>
            <a:bevelT w="12700"/>
          </a:sp3d>
        </c:spPr>
        <c:dLbl>
          <c:idx val="0"/>
          <c:layout>
            <c:manualLayout>
              <c:x val="7.8578663452328029E-2"/>
              <c:y val="2.8769416524518567E-2"/>
            </c:manualLayout>
          </c:layout>
          <c:tx>
            <c:rich>
              <a:bodyPr wrap="square" lIns="38100" tIns="19050" rIns="38100" bIns="19050" anchor="ctr">
                <a:spAutoFit/>
              </a:bodyPr>
              <a:lstStyle/>
              <a:p>
                <a:pPr>
                  <a:defRPr sz="1800" b="1"/>
                </a:pPr>
                <a:r>
                  <a:rPr lang="en-US" sz="1800" b="1" baseline="0"/>
                  <a:t> </a:t>
                </a:r>
                <a:fld id="{76F72B67-A358-4A96-B6B6-3CDF1EC297F3}" type="PERCENTAGE">
                  <a:rPr lang="en-US" sz="1800" b="1" baseline="0"/>
                  <a:pPr>
                    <a:defRPr sz="1800" b="1"/>
                  </a:pPr>
                  <a:t>[PERCENTAGE]</a:t>
                </a:fld>
                <a:endParaRPr lang="en-US" sz="1800" b="1" baseline="0"/>
              </a:p>
            </c:rich>
          </c:tx>
          <c:spPr>
            <a:noFill/>
            <a:ln>
              <a:noFill/>
            </a:ln>
            <a:effectLst/>
          </c:sp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rgbClr val="2980B9"/>
          </a:solidFill>
          <a:ln w="19050">
            <a:solidFill>
              <a:schemeClr val="lt1"/>
            </a:solidFill>
          </a:ln>
          <a:effectLst/>
        </c:spPr>
        <c:dLbl>
          <c:idx val="0"/>
          <c:layout>
            <c:manualLayout>
              <c:x val="-0.17228151174678688"/>
              <c:y val="3.040403508399926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1F3F"/>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E67E22"/>
          </a:solidFill>
          <a:ln w="19050">
            <a:solidFill>
              <a:schemeClr val="lt1"/>
            </a:solidFill>
          </a:ln>
          <a:effectLst/>
          <a:scene3d>
            <a:camera prst="orthographicFront"/>
            <a:lightRig rig="threePt" dir="t"/>
          </a:scene3d>
          <a:sp3d>
            <a:bevelT w="12700"/>
          </a:sp3d>
        </c:spPr>
        <c:dLbl>
          <c:idx val="0"/>
          <c:layout>
            <c:manualLayout>
              <c:x val="-7.8578663452328029E-2"/>
              <c:y val="-1.6439666585439182E-2"/>
            </c:manualLayout>
          </c:layout>
          <c:tx>
            <c:rich>
              <a:bodyPr wrap="square" lIns="38100" tIns="19050" rIns="38100" bIns="19050" anchor="ctr">
                <a:spAutoFit/>
              </a:bodyPr>
              <a:lstStyle/>
              <a:p>
                <a:pPr>
                  <a:defRPr/>
                </a:pPr>
                <a:fld id="{72246C49-C9AC-4D2C-AA8D-00D4556EA310}" type="PERCENTAGE">
                  <a:rPr lang="en-US" sz="1800" b="1"/>
                  <a:pPr>
                    <a:defRPr/>
                  </a:pPr>
                  <a:t>[PERCENTAGE]</a:t>
                </a:fld>
                <a:endParaRPr lang="en-IN"/>
              </a:p>
            </c:rich>
          </c:tx>
          <c:spPr>
            <a:noFill/>
            <a:ln>
              <a:noFill/>
            </a:ln>
            <a:effectLst/>
          </c:sp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rgbClr val="27AE60"/>
          </a:solidFill>
          <a:ln w="19050">
            <a:solidFill>
              <a:schemeClr val="lt1"/>
            </a:solidFill>
          </a:ln>
          <a:effectLst/>
          <a:scene3d>
            <a:camera prst="orthographicFront"/>
            <a:lightRig rig="threePt" dir="t"/>
          </a:scene3d>
          <a:sp3d>
            <a:bevelT w="12700"/>
          </a:sp3d>
        </c:spPr>
        <c:dLbl>
          <c:idx val="0"/>
          <c:layout>
            <c:manualLayout>
              <c:x val="-4.0744492160466383E-2"/>
              <c:y val="-7.808841628083614E-2"/>
            </c:manualLayout>
          </c:layout>
          <c:tx>
            <c:rich>
              <a:bodyPr wrap="square" lIns="38100" tIns="19050" rIns="38100" bIns="19050" anchor="ctr">
                <a:spAutoFit/>
              </a:bodyPr>
              <a:lstStyle/>
              <a:p>
                <a:pPr>
                  <a:defRPr/>
                </a:pPr>
                <a:fld id="{28F88B38-409D-4CC2-B9BC-78DBF49FBEF5}" type="PERCENTAGE">
                  <a:rPr lang="en-US" sz="1800" b="1"/>
                  <a:pPr>
                    <a:defRPr/>
                  </a:pPr>
                  <a:t>[PERCENTAGE]</a:t>
                </a:fld>
                <a:endParaRPr lang="en-IN"/>
              </a:p>
            </c:rich>
          </c:tx>
          <c:spPr>
            <a:noFill/>
            <a:ln>
              <a:noFill/>
            </a:ln>
            <a:effectLst/>
          </c:sp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0183977519462235"/>
          <c:y val="0.36147202327960343"/>
          <c:w val="0.45556086382182165"/>
          <c:h val="0.54373388192630179"/>
        </c:manualLayout>
      </c:layout>
      <c:doughnutChart>
        <c:varyColors val="1"/>
        <c:ser>
          <c:idx val="0"/>
          <c:order val="0"/>
          <c:tx>
            <c:strRef>
              <c:f>Pivot!$E$3</c:f>
              <c:strCache>
                <c:ptCount val="1"/>
                <c:pt idx="0">
                  <c:v>Total</c:v>
                </c:pt>
              </c:strCache>
            </c:strRef>
          </c:tx>
          <c:spPr>
            <a:solidFill>
              <a:srgbClr val="00BFFF"/>
            </a:solidFill>
            <a:scene3d>
              <a:camera prst="orthographicFront"/>
              <a:lightRig rig="threePt" dir="t"/>
            </a:scene3d>
            <a:sp3d>
              <a:bevelT w="12700"/>
            </a:sp3d>
          </c:spPr>
          <c:dPt>
            <c:idx val="0"/>
            <c:bubble3D val="0"/>
            <c:explosion val="2"/>
            <c:spPr>
              <a:solidFill>
                <a:srgbClr val="7D3C98"/>
              </a:solidFill>
              <a:ln w="19050">
                <a:solidFill>
                  <a:schemeClr val="lt1"/>
                </a:solidFill>
              </a:ln>
              <a:effectLst/>
              <a:scene3d>
                <a:camera prst="orthographicFront"/>
                <a:lightRig rig="threePt" dir="t"/>
              </a:scene3d>
              <a:sp3d>
                <a:bevelT w="12700"/>
              </a:sp3d>
            </c:spPr>
            <c:extLst>
              <c:ext xmlns:c16="http://schemas.microsoft.com/office/drawing/2014/chart" uri="{C3380CC4-5D6E-409C-BE32-E72D297353CC}">
                <c16:uniqueId val="{00000001-A823-46D6-88FA-85A09B9EE61F}"/>
              </c:ext>
            </c:extLst>
          </c:dPt>
          <c:dPt>
            <c:idx val="1"/>
            <c:bubble3D val="0"/>
            <c:spPr>
              <a:solidFill>
                <a:srgbClr val="2980B9"/>
              </a:solidFill>
              <a:ln w="19050">
                <a:solidFill>
                  <a:schemeClr val="lt1"/>
                </a:solidFill>
              </a:ln>
              <a:effectLst/>
            </c:spPr>
            <c:extLst>
              <c:ext xmlns:c16="http://schemas.microsoft.com/office/drawing/2014/chart" uri="{C3380CC4-5D6E-409C-BE32-E72D297353CC}">
                <c16:uniqueId val="{00000003-B21C-4BE0-9C0F-0B0F962C9EDB}"/>
              </c:ext>
            </c:extLst>
          </c:dPt>
          <c:dPt>
            <c:idx val="2"/>
            <c:bubble3D val="0"/>
            <c:spPr>
              <a:solidFill>
                <a:srgbClr val="E67E22"/>
              </a:solidFill>
              <a:ln w="19050">
                <a:solidFill>
                  <a:schemeClr val="lt1"/>
                </a:solidFill>
              </a:ln>
              <a:effectLst/>
              <a:scene3d>
                <a:camera prst="orthographicFront"/>
                <a:lightRig rig="threePt" dir="t"/>
              </a:scene3d>
              <a:sp3d>
                <a:bevelT w="12700"/>
              </a:sp3d>
            </c:spPr>
            <c:extLst>
              <c:ext xmlns:c16="http://schemas.microsoft.com/office/drawing/2014/chart" uri="{C3380CC4-5D6E-409C-BE32-E72D297353CC}">
                <c16:uniqueId val="{00000005-B21C-4BE0-9C0F-0B0F962C9EDB}"/>
              </c:ext>
            </c:extLst>
          </c:dPt>
          <c:dPt>
            <c:idx val="3"/>
            <c:bubble3D val="0"/>
            <c:spPr>
              <a:solidFill>
                <a:srgbClr val="27AE60"/>
              </a:solidFill>
              <a:ln w="19050">
                <a:solidFill>
                  <a:schemeClr val="lt1"/>
                </a:solidFill>
              </a:ln>
              <a:effectLst/>
              <a:scene3d>
                <a:camera prst="orthographicFront"/>
                <a:lightRig rig="threePt" dir="t"/>
              </a:scene3d>
              <a:sp3d>
                <a:bevelT w="12700"/>
              </a:sp3d>
            </c:spPr>
            <c:extLst>
              <c:ext xmlns:c16="http://schemas.microsoft.com/office/drawing/2014/chart" uri="{C3380CC4-5D6E-409C-BE32-E72D297353CC}">
                <c16:uniqueId val="{00000007-B21C-4BE0-9C0F-0B0F962C9EDB}"/>
              </c:ext>
            </c:extLst>
          </c:dPt>
          <c:dLbls>
            <c:dLbl>
              <c:idx val="0"/>
              <c:layout>
                <c:manualLayout>
                  <c:x val="7.8578663452328029E-2"/>
                  <c:y val="2.8769416524518567E-2"/>
                </c:manualLayout>
              </c:layout>
              <c:tx>
                <c:rich>
                  <a:bodyPr wrap="square" lIns="38100" tIns="19050" rIns="38100" bIns="19050" anchor="ctr">
                    <a:spAutoFit/>
                  </a:bodyPr>
                  <a:lstStyle/>
                  <a:p>
                    <a:pPr>
                      <a:defRPr sz="1800" b="1"/>
                    </a:pPr>
                    <a:r>
                      <a:rPr lang="en-US" sz="1800" b="1" baseline="0"/>
                      <a:t> </a:t>
                    </a:r>
                    <a:fld id="{76F72B67-A358-4A96-B6B6-3CDF1EC297F3}" type="PERCENTAGE">
                      <a:rPr lang="en-US" sz="1800" b="1" baseline="0"/>
                      <a:pPr>
                        <a:defRPr sz="1800" b="1"/>
                      </a:pPr>
                      <a:t>[PERCENTAGE]</a:t>
                    </a:fld>
                    <a:endParaRPr lang="en-US" sz="1800" b="1" baseline="0"/>
                  </a:p>
                </c:rich>
              </c:tx>
              <c:spPr>
                <a:noFill/>
                <a:ln>
                  <a:noFill/>
                </a:ln>
                <a:effectLst/>
              </c:spP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823-46D6-88FA-85A09B9EE61F}"/>
                </c:ext>
              </c:extLst>
            </c:dLbl>
            <c:dLbl>
              <c:idx val="1"/>
              <c:layout>
                <c:manualLayout>
                  <c:x val="-0.17228151174678688"/>
                  <c:y val="3.040403508399926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1F3F"/>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21C-4BE0-9C0F-0B0F962C9EDB}"/>
                </c:ext>
              </c:extLst>
            </c:dLbl>
            <c:dLbl>
              <c:idx val="2"/>
              <c:layout>
                <c:manualLayout>
                  <c:x val="-7.8578663452328029E-2"/>
                  <c:y val="-1.6439666585439182E-2"/>
                </c:manualLayout>
              </c:layout>
              <c:tx>
                <c:rich>
                  <a:bodyPr/>
                  <a:lstStyle/>
                  <a:p>
                    <a:fld id="{72246C49-C9AC-4D2C-AA8D-00D4556EA310}" type="PERCENTAGE">
                      <a:rPr lang="en-US" sz="1800" b="1"/>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21C-4BE0-9C0F-0B0F962C9EDB}"/>
                </c:ext>
              </c:extLst>
            </c:dLbl>
            <c:dLbl>
              <c:idx val="3"/>
              <c:layout>
                <c:manualLayout>
                  <c:x val="-4.0744492160466383E-2"/>
                  <c:y val="-7.808841628083614E-2"/>
                </c:manualLayout>
              </c:layout>
              <c:tx>
                <c:rich>
                  <a:bodyPr/>
                  <a:lstStyle/>
                  <a:p>
                    <a:fld id="{28F88B38-409D-4CC2-B9BC-78DBF49FBEF5}" type="PERCENTAGE">
                      <a:rPr lang="en-US" sz="1800" b="1"/>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B21C-4BE0-9C0F-0B0F962C9EDB}"/>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Pivot!$D$4:$D$8</c:f>
              <c:strCache>
                <c:ptCount val="4"/>
                <c:pt idx="0">
                  <c:v>Contract</c:v>
                </c:pt>
                <c:pt idx="1">
                  <c:v>Freelance</c:v>
                </c:pt>
                <c:pt idx="2">
                  <c:v>Full-Time</c:v>
                </c:pt>
                <c:pt idx="3">
                  <c:v>Part-Time</c:v>
                </c:pt>
              </c:strCache>
            </c:strRef>
          </c:cat>
          <c:val>
            <c:numRef>
              <c:f>Pivot!$E$4:$E$8</c:f>
              <c:numCache>
                <c:formatCode>General</c:formatCode>
                <c:ptCount val="4"/>
                <c:pt idx="0">
                  <c:v>184575</c:v>
                </c:pt>
                <c:pt idx="1">
                  <c:v>48000</c:v>
                </c:pt>
                <c:pt idx="2">
                  <c:v>113468.0731292517</c:v>
                </c:pt>
                <c:pt idx="3">
                  <c:v>33070.5</c:v>
                </c:pt>
              </c:numCache>
            </c:numRef>
          </c:val>
          <c:extLst>
            <c:ext xmlns:c16="http://schemas.microsoft.com/office/drawing/2014/chart" uri="{C3380CC4-5D6E-409C-BE32-E72D297353CC}">
              <c16:uniqueId val="{00000007-08AF-430D-A775-1B4DC7EBBB24}"/>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2210796797942511"/>
          <c:y val="0.3406345931746938"/>
          <c:w val="0.26051829372561808"/>
          <c:h val="0.33512665751221493"/>
        </c:manualLayout>
      </c:layout>
      <c:overlay val="0"/>
      <c:txPr>
        <a:bodyPr/>
        <a:lstStyle/>
        <a:p>
          <a:pPr>
            <a:defRPr sz="1500" b="1"/>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3A4F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[Data science insights dashboard.xlsx]Pivot!PivotTable4</c:name>
    <c:fmtId val="17"/>
  </c:pivotSource>
  <c:chart>
    <c:title>
      <c:tx>
        <c:rich>
          <a:bodyPr rot="0" spcFirstLastPara="1" vertOverflow="ellipsis" vert="horz" wrap="square" anchor="ctr" anchorCtr="1"/>
          <a:lstStyle/>
          <a:p>
            <a:pPr>
              <a:defRPr lang="en-US" sz="1800" b="1" i="0" u="none" strike="noStrike" kern="1200" spc="0" baseline="0">
                <a:solidFill>
                  <a:srgbClr val="001F3F"/>
                </a:solidFill>
                <a:latin typeface="+mn-lt"/>
                <a:ea typeface="+mn-ea"/>
                <a:cs typeface="+mn-cs"/>
              </a:defRPr>
            </a:pPr>
            <a:r>
              <a:rPr lang="en-US" sz="1800" b="1">
                <a:solidFill>
                  <a:srgbClr val="001F3F"/>
                </a:solidFill>
              </a:rPr>
              <a:t>Average</a:t>
            </a:r>
            <a:r>
              <a:rPr lang="en-US" sz="1800" b="1" baseline="0">
                <a:solidFill>
                  <a:srgbClr val="001F3F"/>
                </a:solidFill>
              </a:rPr>
              <a:t> Salary (USD) by Job Role</a:t>
            </a:r>
            <a:endParaRPr lang="en-US" sz="1800" b="1">
              <a:solidFill>
                <a:srgbClr val="001F3F"/>
              </a:solidFill>
            </a:endParaRPr>
          </a:p>
        </c:rich>
      </c:tx>
      <c:overlay val="0"/>
      <c:spPr>
        <a:noFill/>
        <a:ln>
          <a:noFill/>
        </a:ln>
        <a:effectLst/>
      </c:spPr>
      <c:txPr>
        <a:bodyPr rot="0" spcFirstLastPara="1" vertOverflow="ellipsis" vert="horz" wrap="square" anchor="ctr" anchorCtr="1"/>
        <a:lstStyle/>
        <a:p>
          <a:pPr>
            <a:defRPr lang="en-US" sz="1800" b="1" i="0" u="none" strike="noStrike" kern="1200" spc="0" baseline="0">
              <a:solidFill>
                <a:srgbClr val="001F3F"/>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1F3F"/>
          </a:solidFill>
          <a:ln>
            <a:noFill/>
          </a:ln>
          <a:effectLst/>
          <a:scene3d>
            <a:camera prst="orthographicFront"/>
            <a:lightRig rig="threePt" dir="t"/>
          </a:scene3d>
          <a:sp3d>
            <a:bevelT w="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1F3F"/>
          </a:solidFill>
          <a:ln>
            <a:noFill/>
          </a:ln>
          <a:effectLst/>
          <a:scene3d>
            <a:camera prst="orthographicFront"/>
            <a:lightRig rig="threePt" dir="t"/>
          </a:scene3d>
          <a:sp3d>
            <a:bevelT w="19050"/>
          </a:sp3d>
        </c:spPr>
      </c:pivotFmt>
      <c:pivotFmt>
        <c:idx val="4"/>
        <c:spPr>
          <a:solidFill>
            <a:srgbClr val="001F3F"/>
          </a:solidFill>
          <a:ln>
            <a:noFill/>
          </a:ln>
          <a:effectLst/>
          <a:scene3d>
            <a:camera prst="orthographicFront"/>
            <a:lightRig rig="threePt" dir="t"/>
          </a:scene3d>
          <a:sp3d>
            <a:bevelT w="19050"/>
          </a:sp3d>
        </c:spPr>
      </c:pivotFmt>
      <c:pivotFmt>
        <c:idx val="5"/>
        <c:spPr>
          <a:solidFill>
            <a:srgbClr val="001F3F"/>
          </a:solidFill>
          <a:ln>
            <a:noFill/>
          </a:ln>
          <a:effectLst/>
          <a:scene3d>
            <a:camera prst="orthographicFront"/>
            <a:lightRig rig="threePt" dir="t"/>
          </a:scene3d>
          <a:sp3d>
            <a:bevelT w="19050"/>
          </a:sp3d>
        </c:spPr>
      </c:pivotFmt>
      <c:pivotFmt>
        <c:idx val="6"/>
        <c:spPr>
          <a:solidFill>
            <a:srgbClr val="001F3F"/>
          </a:solidFill>
          <a:ln>
            <a:noFill/>
          </a:ln>
          <a:effectLst/>
          <a:scene3d>
            <a:camera prst="orthographicFront"/>
            <a:lightRig rig="threePt" dir="t"/>
          </a:scene3d>
          <a:sp3d>
            <a:bevelT w="19050"/>
          </a:sp3d>
        </c:spPr>
      </c:pivotFmt>
      <c:pivotFmt>
        <c:idx val="7"/>
        <c:spPr>
          <a:solidFill>
            <a:srgbClr val="001F3F"/>
          </a:solidFill>
          <a:ln>
            <a:noFill/>
          </a:ln>
          <a:effectLst/>
          <a:scene3d>
            <a:camera prst="orthographicFront"/>
            <a:lightRig rig="threePt" dir="t"/>
          </a:scene3d>
          <a:sp3d>
            <a:bevelT w="19050"/>
          </a:sp3d>
        </c:spPr>
      </c:pivotFmt>
      <c:pivotFmt>
        <c:idx val="8"/>
        <c:dLbl>
          <c:idx val="0"/>
          <c:tx>
            <c:rich>
              <a:bodyPr rot="0" spcFirstLastPara="1" vertOverflow="ellipsis" vert="horz" wrap="square" lIns="38100" tIns="19050" rIns="38100" bIns="19050" anchor="ctr" anchorCtr="1">
                <a:noAutofit/>
              </a:bodyPr>
              <a:lstStyle/>
              <a:p>
                <a:pPr>
                  <a:defRPr lang="en-US" sz="900" b="0" i="0" u="none" strike="noStrike" kern="1200" baseline="0">
                    <a:solidFill>
                      <a:schemeClr val="dk1"/>
                    </a:solidFill>
                    <a:latin typeface="+mn-lt"/>
                    <a:ea typeface="+mn-ea"/>
                    <a:cs typeface="+mn-cs"/>
                  </a:defRPr>
                </a:pPr>
                <a:fld id="{409B07E6-BDEF-4A33-B348-513DE3AED68D}" type="VALUE">
                  <a:rPr lang="en-US" sz="1050" b="1"/>
                  <a:pPr>
                    <a:defRPr lang="en-US" sz="900" b="0" i="0" u="none" strike="noStrike" kern="1200" baseline="0">
                      <a:solidFill>
                        <a:schemeClr val="dk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dk1"/>
                  </a:solidFill>
                  <a:latin typeface="+mn-lt"/>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layout>
                <c:manualLayout>
                  <c:w val="0.17501895190099126"/>
                  <c:h val="5.8004796160328789E-2"/>
                </c:manualLayout>
              </c15:layout>
              <c15:dlblFieldTable/>
              <c15:showDataLabelsRange val="0"/>
            </c:ext>
          </c:extLst>
        </c:dLbl>
      </c:pivotFmt>
    </c:pivotFmts>
    <c:plotArea>
      <c:layout>
        <c:manualLayout>
          <c:layoutTarget val="inner"/>
          <c:xMode val="edge"/>
          <c:yMode val="edge"/>
          <c:x val="0.23009738039819438"/>
          <c:y val="0.15413974984763792"/>
          <c:w val="0.73695614300205292"/>
          <c:h val="0.80302853971865706"/>
        </c:manualLayout>
      </c:layout>
      <c:barChart>
        <c:barDir val="bar"/>
        <c:grouping val="clustered"/>
        <c:varyColors val="0"/>
        <c:ser>
          <c:idx val="0"/>
          <c:order val="0"/>
          <c:tx>
            <c:strRef>
              <c:f>Pivot!$I$4</c:f>
              <c:strCache>
                <c:ptCount val="1"/>
                <c:pt idx="0">
                  <c:v>Total</c:v>
                </c:pt>
              </c:strCache>
            </c:strRef>
          </c:tx>
          <c:spPr>
            <a:solidFill>
              <a:srgbClr val="001F3F"/>
            </a:solidFill>
            <a:ln>
              <a:noFill/>
            </a:ln>
            <a:effectLst/>
            <a:scene3d>
              <a:camera prst="orthographicFront"/>
              <a:lightRig rig="threePt" dir="t"/>
            </a:scene3d>
            <a:sp3d>
              <a:bevelT w="19050"/>
            </a:sp3d>
          </c:spPr>
          <c:invertIfNegative val="0"/>
          <c:dPt>
            <c:idx val="0"/>
            <c:invertIfNegative val="0"/>
            <c:bubble3D val="0"/>
            <c:extLst>
              <c:ext xmlns:c16="http://schemas.microsoft.com/office/drawing/2014/chart" uri="{C3380CC4-5D6E-409C-BE32-E72D297353CC}">
                <c16:uniqueId val="{00000004-17B5-4731-8355-E371592202D3}"/>
              </c:ext>
            </c:extLst>
          </c:dPt>
          <c:dPt>
            <c:idx val="1"/>
            <c:invertIfNegative val="0"/>
            <c:bubble3D val="0"/>
            <c:extLst>
              <c:ext xmlns:c16="http://schemas.microsoft.com/office/drawing/2014/chart" uri="{C3380CC4-5D6E-409C-BE32-E72D297353CC}">
                <c16:uniqueId val="{00000003-17B5-4731-8355-E371592202D3}"/>
              </c:ext>
            </c:extLst>
          </c:dPt>
          <c:dPt>
            <c:idx val="2"/>
            <c:invertIfNegative val="0"/>
            <c:bubble3D val="0"/>
            <c:extLst>
              <c:ext xmlns:c16="http://schemas.microsoft.com/office/drawing/2014/chart" uri="{C3380CC4-5D6E-409C-BE32-E72D297353CC}">
                <c16:uniqueId val="{00000002-17B5-4731-8355-E371592202D3}"/>
              </c:ext>
            </c:extLst>
          </c:dPt>
          <c:dPt>
            <c:idx val="3"/>
            <c:invertIfNegative val="0"/>
            <c:bubble3D val="0"/>
            <c:extLst>
              <c:ext xmlns:c16="http://schemas.microsoft.com/office/drawing/2014/chart" uri="{C3380CC4-5D6E-409C-BE32-E72D297353CC}">
                <c16:uniqueId val="{00000001-17B5-4731-8355-E371592202D3}"/>
              </c:ext>
            </c:extLst>
          </c:dPt>
          <c:dPt>
            <c:idx val="4"/>
            <c:invertIfNegative val="0"/>
            <c:bubble3D val="0"/>
            <c:extLst>
              <c:ext xmlns:c16="http://schemas.microsoft.com/office/drawing/2014/chart" uri="{C3380CC4-5D6E-409C-BE32-E72D297353CC}">
                <c16:uniqueId val="{00000000-17B5-4731-8355-E371592202D3}"/>
              </c:ext>
            </c:extLst>
          </c:dPt>
          <c:dLbls>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Pivot!$H$5:$H$10</c:f>
              <c:strCache>
                <c:ptCount val="5"/>
                <c:pt idx="0">
                  <c:v>Data Analytics Lead</c:v>
                </c:pt>
                <c:pt idx="1">
                  <c:v>Director of Data Science</c:v>
                </c:pt>
                <c:pt idx="2">
                  <c:v>Financial Data Analyst</c:v>
                </c:pt>
                <c:pt idx="3">
                  <c:v>Principal Data Engineer</c:v>
                </c:pt>
                <c:pt idx="4">
                  <c:v>Principal Data Scientist</c:v>
                </c:pt>
              </c:strCache>
            </c:strRef>
          </c:cat>
          <c:val>
            <c:numRef>
              <c:f>Pivot!$I$5:$I$10</c:f>
              <c:numCache>
                <c:formatCode>General</c:formatCode>
                <c:ptCount val="5"/>
                <c:pt idx="0">
                  <c:v>405000</c:v>
                </c:pt>
                <c:pt idx="1">
                  <c:v>195074</c:v>
                </c:pt>
                <c:pt idx="2">
                  <c:v>275000</c:v>
                </c:pt>
                <c:pt idx="3">
                  <c:v>328333.33333333331</c:v>
                </c:pt>
                <c:pt idx="4">
                  <c:v>215242.42857142858</c:v>
                </c:pt>
              </c:numCache>
            </c:numRef>
          </c:val>
          <c:extLst>
            <c:ext xmlns:c16="http://schemas.microsoft.com/office/drawing/2014/chart" uri="{C3380CC4-5D6E-409C-BE32-E72D297353CC}">
              <c16:uniqueId val="{00000004-B948-463D-BBA3-1EE6506D5FCA}"/>
            </c:ext>
          </c:extLst>
        </c:ser>
        <c:dLbls>
          <c:dLblPos val="outEnd"/>
          <c:showLegendKey val="0"/>
          <c:showVal val="1"/>
          <c:showCatName val="0"/>
          <c:showSerName val="0"/>
          <c:showPercent val="0"/>
          <c:showBubbleSize val="0"/>
        </c:dLbls>
        <c:gapWidth val="191"/>
        <c:overlap val="30"/>
        <c:axId val="690588584"/>
        <c:axId val="690587504"/>
      </c:barChart>
      <c:catAx>
        <c:axId val="6905885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rgbClr val="001F3F"/>
                </a:solidFill>
                <a:latin typeface="+mn-lt"/>
                <a:ea typeface="+mn-ea"/>
                <a:cs typeface="+mn-cs"/>
              </a:defRPr>
            </a:pPr>
            <a:endParaRPr lang="en-US"/>
          </a:p>
        </c:txPr>
        <c:crossAx val="690587504"/>
        <c:crosses val="autoZero"/>
        <c:auto val="1"/>
        <c:lblAlgn val="ctr"/>
        <c:lblOffset val="100"/>
        <c:noMultiLvlLbl val="0"/>
      </c:catAx>
      <c:valAx>
        <c:axId val="690587504"/>
        <c:scaling>
          <c:orientation val="minMax"/>
        </c:scaling>
        <c:delete val="1"/>
        <c:axPos val="b"/>
        <c:numFmt formatCode="General" sourceLinked="1"/>
        <c:majorTickMark val="out"/>
        <c:minorTickMark val="none"/>
        <c:tickLblPos val="nextTo"/>
        <c:crossAx val="690588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3A4F7"/>
    </a:solidFill>
    <a:ln w="9525" cap="flat" cmpd="sng" algn="ctr">
      <a:no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[Data science insights dashboard.xlsx]Pivot!PivotTable6</c:name>
    <c:fmtId val="17"/>
  </c:pivotSource>
  <c:chart>
    <c:title>
      <c:tx>
        <c:rich>
          <a:bodyPr rot="0" spcFirstLastPara="1" vertOverflow="ellipsis" vert="horz" wrap="square" anchor="ctr" anchorCtr="1"/>
          <a:lstStyle/>
          <a:p>
            <a:pPr>
              <a:defRPr sz="1800" b="1" i="0" u="none" strike="noStrike" kern="1200" spc="0" baseline="0">
                <a:solidFill>
                  <a:srgbClr val="001F3F"/>
                </a:solidFill>
                <a:latin typeface="+mn-lt"/>
                <a:ea typeface="+mn-ea"/>
                <a:cs typeface="+mn-cs"/>
              </a:defRPr>
            </a:pPr>
            <a:r>
              <a:rPr lang="en-IN" sz="1800" b="1">
                <a:solidFill>
                  <a:srgbClr val="001F3F"/>
                </a:solidFill>
              </a:rPr>
              <a:t>Salary</a:t>
            </a:r>
            <a:r>
              <a:rPr lang="en-IN" sz="1800" b="1" baseline="0">
                <a:solidFill>
                  <a:srgbClr val="001F3F"/>
                </a:solidFill>
              </a:rPr>
              <a:t> Trends by  Experience Level</a:t>
            </a:r>
            <a:endParaRPr lang="en-IN" sz="1800" b="1">
              <a:solidFill>
                <a:srgbClr val="001F3F"/>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001F3F"/>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498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25400">
            <a:noFill/>
          </a:ln>
          <a:effectLst/>
        </c:spPr>
      </c:pivotFmt>
      <c:pivotFmt>
        <c:idx val="7"/>
        <c:spPr>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w="25400">
            <a:noFill/>
          </a:ln>
          <a:effectLst/>
        </c:spPr>
      </c:pivotFmt>
      <c:pivotFmt>
        <c:idx val="9"/>
        <c:spPr>
          <a:solidFill>
            <a:schemeClr val="accent5">
              <a:lumMod val="50000"/>
            </a:schemeClr>
          </a:solidFill>
          <a:ln w="25400">
            <a:noFill/>
          </a:ln>
          <a:effectLst/>
        </c:spPr>
      </c:pivotFmt>
      <c:pivotFmt>
        <c:idx val="10"/>
        <c:spPr>
          <a:solidFill>
            <a:schemeClr val="accent5">
              <a:lumMod val="50000"/>
            </a:schemeClr>
          </a:solidFill>
          <a:ln w="25400">
            <a:noFill/>
          </a:ln>
          <a:effectLst/>
        </c:spPr>
      </c:pivotFmt>
    </c:pivotFmts>
    <c:plotArea>
      <c:layout>
        <c:manualLayout>
          <c:layoutTarget val="inner"/>
          <c:xMode val="edge"/>
          <c:yMode val="edge"/>
          <c:x val="9.9563436676622527E-2"/>
          <c:y val="8.5315776009574143E-2"/>
          <c:w val="0.84082208219968879"/>
          <c:h val="0.79081802274715662"/>
        </c:manualLayout>
      </c:layout>
      <c:barChart>
        <c:barDir val="col"/>
        <c:grouping val="clustered"/>
        <c:varyColors val="0"/>
        <c:ser>
          <c:idx val="0"/>
          <c:order val="0"/>
          <c:tx>
            <c:strRef>
              <c:f>Pivot!$E$11</c:f>
              <c:strCache>
                <c:ptCount val="1"/>
                <c:pt idx="0">
                  <c:v>Count of experience_level</c:v>
                </c:pt>
              </c:strCache>
            </c:strRef>
          </c:tx>
          <c:spPr>
            <a:solidFill>
              <a:schemeClr val="accent5">
                <a:lumMod val="50000"/>
              </a:schemeClr>
            </a:solidFill>
            <a:ln w="25400">
              <a:noFill/>
            </a:ln>
            <a:effectLst/>
          </c:spPr>
          <c:invertIfNegative val="0"/>
          <c:cat>
            <c:strRef>
              <c:f>Pivot!$D$12:$D$16</c:f>
              <c:strCache>
                <c:ptCount val="4"/>
                <c:pt idx="0">
                  <c:v>Entry Level</c:v>
                </c:pt>
                <c:pt idx="1">
                  <c:v>Executive Level</c:v>
                </c:pt>
                <c:pt idx="2">
                  <c:v>Mid Level</c:v>
                </c:pt>
                <c:pt idx="3">
                  <c:v>Senior Level</c:v>
                </c:pt>
              </c:strCache>
            </c:strRef>
          </c:cat>
          <c:val>
            <c:numRef>
              <c:f>Pivot!$E$12:$E$16</c:f>
              <c:numCache>
                <c:formatCode>General</c:formatCode>
                <c:ptCount val="4"/>
                <c:pt idx="0">
                  <c:v>88</c:v>
                </c:pt>
                <c:pt idx="1">
                  <c:v>26</c:v>
                </c:pt>
                <c:pt idx="2">
                  <c:v>213</c:v>
                </c:pt>
                <c:pt idx="3">
                  <c:v>280</c:v>
                </c:pt>
              </c:numCache>
            </c:numRef>
          </c:val>
          <c:extLst>
            <c:ext xmlns:c16="http://schemas.microsoft.com/office/drawing/2014/chart" uri="{C3380CC4-5D6E-409C-BE32-E72D297353CC}">
              <c16:uniqueId val="{00000000-810D-4EA9-A031-529E41A24BCB}"/>
            </c:ext>
          </c:extLst>
        </c:ser>
        <c:dLbls>
          <c:showLegendKey val="0"/>
          <c:showVal val="0"/>
          <c:showCatName val="0"/>
          <c:showSerName val="0"/>
          <c:showPercent val="0"/>
          <c:showBubbleSize val="0"/>
        </c:dLbls>
        <c:gapWidth val="150"/>
        <c:axId val="677758912"/>
        <c:axId val="677757832"/>
      </c:barChart>
      <c:lineChart>
        <c:grouping val="standard"/>
        <c:varyColors val="0"/>
        <c:ser>
          <c:idx val="1"/>
          <c:order val="1"/>
          <c:tx>
            <c:strRef>
              <c:f>Pivot!$F$11</c:f>
              <c:strCache>
                <c:ptCount val="1"/>
                <c:pt idx="0">
                  <c:v>Sum of salary_in_usd</c:v>
                </c:pt>
              </c:strCache>
            </c:strRef>
          </c:tx>
          <c:spPr>
            <a:ln w="28575" cap="rnd">
              <a:solidFill>
                <a:schemeClr val="bg2">
                  <a:lumMod val="25000"/>
                </a:schemeClr>
              </a:solidFill>
              <a:round/>
            </a:ln>
            <a:effectLst/>
          </c:spPr>
          <c:marker>
            <c:symbol val="none"/>
          </c:marker>
          <c:trendline>
            <c:spPr>
              <a:ln w="19050" cap="rnd">
                <a:solidFill>
                  <a:schemeClr val="tx1"/>
                </a:solidFill>
                <a:prstDash val="sysDot"/>
              </a:ln>
              <a:effectLst/>
            </c:spPr>
            <c:trendlineType val="linear"/>
            <c:dispRSqr val="0"/>
            <c:dispEq val="0"/>
          </c:trendline>
          <c:cat>
            <c:strRef>
              <c:f>Pivot!$D$12:$D$16</c:f>
              <c:strCache>
                <c:ptCount val="4"/>
                <c:pt idx="0">
                  <c:v>Entry Level</c:v>
                </c:pt>
                <c:pt idx="1">
                  <c:v>Executive Level</c:v>
                </c:pt>
                <c:pt idx="2">
                  <c:v>Mid Level</c:v>
                </c:pt>
                <c:pt idx="3">
                  <c:v>Senior Level</c:v>
                </c:pt>
              </c:strCache>
            </c:strRef>
          </c:cat>
          <c:val>
            <c:numRef>
              <c:f>Pivot!$F$12:$F$16</c:f>
              <c:numCache>
                <c:formatCode>General</c:formatCode>
                <c:ptCount val="4"/>
                <c:pt idx="0">
                  <c:v>5424612</c:v>
                </c:pt>
                <c:pt idx="1">
                  <c:v>5184193</c:v>
                </c:pt>
                <c:pt idx="2">
                  <c:v>18743160</c:v>
                </c:pt>
                <c:pt idx="3">
                  <c:v>38812842</c:v>
                </c:pt>
              </c:numCache>
            </c:numRef>
          </c:val>
          <c:smooth val="1"/>
          <c:extLst>
            <c:ext xmlns:c16="http://schemas.microsoft.com/office/drawing/2014/chart" uri="{C3380CC4-5D6E-409C-BE32-E72D297353CC}">
              <c16:uniqueId val="{00000002-20C6-4A74-8808-E769C2B9B1EC}"/>
            </c:ext>
          </c:extLst>
        </c:ser>
        <c:dLbls>
          <c:showLegendKey val="0"/>
          <c:showVal val="0"/>
          <c:showCatName val="0"/>
          <c:showSerName val="0"/>
          <c:showPercent val="0"/>
          <c:showBubbleSize val="0"/>
        </c:dLbls>
        <c:marker val="1"/>
        <c:smooth val="0"/>
        <c:axId val="766563032"/>
        <c:axId val="766565912"/>
      </c:lineChart>
      <c:catAx>
        <c:axId val="67775891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001F3F"/>
                </a:solidFill>
                <a:latin typeface="+mn-lt"/>
                <a:ea typeface="+mn-ea"/>
                <a:cs typeface="+mn-cs"/>
              </a:defRPr>
            </a:pPr>
            <a:endParaRPr lang="en-US"/>
          </a:p>
        </c:txPr>
        <c:crossAx val="677757832"/>
        <c:crosses val="autoZero"/>
        <c:auto val="1"/>
        <c:lblAlgn val="ctr"/>
        <c:lblOffset val="100"/>
        <c:noMultiLvlLbl val="0"/>
      </c:catAx>
      <c:valAx>
        <c:axId val="677757832"/>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rgbClr val="001F3F"/>
                </a:solidFill>
                <a:latin typeface="+mn-lt"/>
                <a:ea typeface="+mn-ea"/>
                <a:cs typeface="+mn-cs"/>
              </a:defRPr>
            </a:pPr>
            <a:endParaRPr lang="en-US"/>
          </a:p>
        </c:txPr>
        <c:crossAx val="677758912"/>
        <c:crosses val="autoZero"/>
        <c:crossBetween val="between"/>
      </c:valAx>
      <c:valAx>
        <c:axId val="7665659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001F3F"/>
                </a:solidFill>
                <a:latin typeface="+mn-lt"/>
                <a:ea typeface="+mn-ea"/>
                <a:cs typeface="+mn-cs"/>
              </a:defRPr>
            </a:pPr>
            <a:endParaRPr lang="en-US"/>
          </a:p>
        </c:txPr>
        <c:crossAx val="766563032"/>
        <c:crosses val="max"/>
        <c:crossBetween val="between"/>
      </c:valAx>
      <c:catAx>
        <c:axId val="766563032"/>
        <c:scaling>
          <c:orientation val="minMax"/>
        </c:scaling>
        <c:delete val="1"/>
        <c:axPos val="b"/>
        <c:numFmt formatCode="General" sourceLinked="1"/>
        <c:majorTickMark val="out"/>
        <c:minorTickMark val="none"/>
        <c:tickLblPos val="nextTo"/>
        <c:crossAx val="76656591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3A4F7"/>
    </a:solidFill>
    <a:ln w="9525" cap="flat" cmpd="sng" algn="ctr">
      <a:no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[Data science insights dashboard.xlsx]Pivot!PivotTable8</c:name>
    <c:fmtId val="27"/>
  </c:pivotSource>
  <c:chart>
    <c:title>
      <c:tx>
        <c:rich>
          <a:bodyPr rot="0" spcFirstLastPara="1" vertOverflow="ellipsis" vert="horz" wrap="square" anchor="ctr" anchorCtr="1"/>
          <a:lstStyle/>
          <a:p>
            <a:pPr>
              <a:defRPr sz="1800" b="1" i="0" u="none" strike="noStrike" kern="1200" spc="0" baseline="0">
                <a:solidFill>
                  <a:srgbClr val="001F3F"/>
                </a:solidFill>
                <a:latin typeface="+mn-lt"/>
                <a:ea typeface="+mn-ea"/>
                <a:cs typeface="+mn-cs"/>
              </a:defRPr>
            </a:pPr>
            <a:r>
              <a:rPr lang="en-US" sz="1800" b="1">
                <a:solidFill>
                  <a:srgbClr val="001F3F"/>
                </a:solidFill>
              </a:rPr>
              <a:t>Employment</a:t>
            </a:r>
            <a:r>
              <a:rPr lang="en-US" sz="1800" b="1" baseline="0">
                <a:solidFill>
                  <a:srgbClr val="001F3F"/>
                </a:solidFill>
              </a:rPr>
              <a:t> Type Distribution</a:t>
            </a:r>
            <a:endParaRPr lang="en-US" sz="1800" b="1">
              <a:solidFill>
                <a:srgbClr val="001F3F"/>
              </a:solidFill>
            </a:endParaRPr>
          </a:p>
        </c:rich>
      </c:tx>
      <c:layout>
        <c:manualLayout>
          <c:xMode val="edge"/>
          <c:yMode val="edge"/>
          <c:x val="0.11421152969196402"/>
          <c:y val="3.0636513650484181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rgbClr val="001F3F"/>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4"/>
          </a:solidFill>
          <a:ln w="19050">
            <a:solidFill>
              <a:schemeClr val="lt1"/>
            </a:solid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001F3F"/>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8E44AD"/>
          </a:solidFill>
          <a:ln w="19050">
            <a:solidFill>
              <a:schemeClr val="lt1"/>
            </a:solidFill>
          </a:ln>
          <a:effectLst>
            <a:outerShdw blurRad="63500" sx="102000" sy="102000" algn="ctr" rotWithShape="0">
              <a:prstClr val="black">
                <a:alpha val="40000"/>
              </a:prstClr>
            </a:outerShdw>
          </a:effectLst>
        </c:spPr>
        <c:dLbl>
          <c:idx val="0"/>
          <c:layout>
            <c:manualLayout>
              <c:x val="7.4240648616517899E-2"/>
              <c:y val="-0.15490102190608127"/>
            </c:manualLayout>
          </c:layout>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001F3F"/>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3498DB"/>
          </a:solidFill>
          <a:ln w="19050">
            <a:solidFill>
              <a:schemeClr val="lt1"/>
            </a:solidFill>
          </a:ln>
          <a:effectLst>
            <a:outerShdw blurRad="63500" sx="102000" sy="102000" algn="ctr" rotWithShape="0">
              <a:prstClr val="black">
                <a:alpha val="40000"/>
              </a:prstClr>
            </a:outerShdw>
          </a:effectLst>
        </c:spPr>
        <c:dLbl>
          <c:idx val="0"/>
          <c:layout>
            <c:manualLayout>
              <c:x val="-0.13285168699797956"/>
              <c:y val="6.9955300215649607E-2"/>
            </c:manualLayout>
          </c:layout>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001F3F"/>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E74CEC"/>
          </a:solidFill>
          <a:ln w="19050">
            <a:solidFill>
              <a:schemeClr val="lt1"/>
            </a:solidFill>
          </a:ln>
          <a:effectLst>
            <a:outerShdw blurRad="63500" sx="102000" sy="102000" algn="ctr" rotWithShape="0">
              <a:prstClr val="black">
                <a:alpha val="40000"/>
              </a:prstClr>
            </a:outerShdw>
          </a:effectLst>
        </c:spPr>
        <c:dLbl>
          <c:idx val="0"/>
          <c:layout>
            <c:manualLayout>
              <c:x val="-2.7351817911348726E-2"/>
              <c:y val="-0.17488825053912402"/>
            </c:manualLayout>
          </c:layout>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001F3F"/>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Pivot!$E$20</c:f>
              <c:strCache>
                <c:ptCount val="1"/>
                <c:pt idx="0">
                  <c:v>Total</c:v>
                </c:pt>
              </c:strCache>
            </c:strRef>
          </c:tx>
          <c:spPr>
            <a:effectLst>
              <a:outerShdw blurRad="63500" sx="102000" sy="102000" algn="ctr" rotWithShape="0">
                <a:prstClr val="black">
                  <a:alpha val="40000"/>
                </a:prstClr>
              </a:outerShdw>
            </a:effectLst>
          </c:spPr>
          <c:explosion val="5"/>
          <c:dPt>
            <c:idx val="0"/>
            <c:bubble3D val="0"/>
            <c:spPr>
              <a:solidFill>
                <a:srgbClr val="8E44AD"/>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1-B4C9-4C52-B157-298B92703C45}"/>
              </c:ext>
            </c:extLst>
          </c:dPt>
          <c:dPt>
            <c:idx val="1"/>
            <c:bubble3D val="0"/>
            <c:spPr>
              <a:solidFill>
                <a:srgbClr val="3498DB"/>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3-B4C9-4C52-B157-298B92703C45}"/>
              </c:ext>
            </c:extLst>
          </c:dPt>
          <c:dPt>
            <c:idx val="2"/>
            <c:bubble3D val="0"/>
            <c:spPr>
              <a:solidFill>
                <a:srgbClr val="E74CEC"/>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5-B4C9-4C52-B157-298B92703C45}"/>
              </c:ext>
            </c:extLst>
          </c:dPt>
          <c:dLbls>
            <c:dLbl>
              <c:idx val="0"/>
              <c:layout>
                <c:manualLayout>
                  <c:x val="7.4240648616517899E-2"/>
                  <c:y val="-0.1549010219060812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4C9-4C52-B157-298B92703C45}"/>
                </c:ext>
              </c:extLst>
            </c:dLbl>
            <c:dLbl>
              <c:idx val="1"/>
              <c:layout>
                <c:manualLayout>
                  <c:x val="-0.13285168699797956"/>
                  <c:y val="6.995530021564960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4C9-4C52-B157-298B92703C45}"/>
                </c:ext>
              </c:extLst>
            </c:dLbl>
            <c:dLbl>
              <c:idx val="2"/>
              <c:layout>
                <c:manualLayout>
                  <c:x val="-2.7351817911348726E-2"/>
                  <c:y val="-0.1748882505391240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4C9-4C52-B157-298B92703C45}"/>
                </c:ext>
              </c:extLst>
            </c:dLbl>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001F3F"/>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Pivot!$D$21:$D$24</c:f>
              <c:strCache>
                <c:ptCount val="3"/>
                <c:pt idx="0">
                  <c:v>Fully Remote</c:v>
                </c:pt>
                <c:pt idx="1">
                  <c:v>Hybrid</c:v>
                </c:pt>
                <c:pt idx="2">
                  <c:v>Onsite</c:v>
                </c:pt>
              </c:strCache>
            </c:strRef>
          </c:cat>
          <c:val>
            <c:numRef>
              <c:f>Pivot!$E$21:$E$24</c:f>
              <c:numCache>
                <c:formatCode>General</c:formatCode>
                <c:ptCount val="3"/>
                <c:pt idx="0">
                  <c:v>122457.45406824147</c:v>
                </c:pt>
                <c:pt idx="1">
                  <c:v>80823.030303030304</c:v>
                </c:pt>
                <c:pt idx="2">
                  <c:v>106354.62204724409</c:v>
                </c:pt>
              </c:numCache>
            </c:numRef>
          </c:val>
          <c:extLst>
            <c:ext xmlns:c16="http://schemas.microsoft.com/office/drawing/2014/chart" uri="{C3380CC4-5D6E-409C-BE32-E72D297353CC}">
              <c16:uniqueId val="{00000000-7E12-49DA-A924-E16AC99CFD62}"/>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rgbClr val="001F3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3A4F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[Data science insights dashboard.xlsx]Pivot!PivotTable10</c:name>
    <c:fmtId val="36"/>
  </c:pivotSource>
  <c:chart>
    <c:title>
      <c:tx>
        <c:rich>
          <a:bodyPr rot="0" spcFirstLastPara="1" vertOverflow="ellipsis" vert="horz" wrap="square" anchor="ctr" anchorCtr="1"/>
          <a:lstStyle/>
          <a:p>
            <a:pPr>
              <a:defRPr sz="1800" b="1" i="0" u="none" strike="noStrike" kern="1200" spc="0" baseline="0">
                <a:solidFill>
                  <a:srgbClr val="001F3F"/>
                </a:solidFill>
                <a:latin typeface="+mn-lt"/>
                <a:ea typeface="+mn-ea"/>
                <a:cs typeface="+mn-cs"/>
              </a:defRPr>
            </a:pPr>
            <a:r>
              <a:rPr lang="en-US" sz="1800" b="1">
                <a:solidFill>
                  <a:srgbClr val="001F3F"/>
                </a:solidFill>
              </a:rPr>
              <a:t>Employment</a:t>
            </a:r>
            <a:r>
              <a:rPr lang="en-US" sz="1800" b="1" baseline="0">
                <a:solidFill>
                  <a:srgbClr val="001F3F"/>
                </a:solidFill>
              </a:rPr>
              <a:t> Trends</a:t>
            </a:r>
            <a:endParaRPr lang="en-US" sz="1800" b="1">
              <a:solidFill>
                <a:srgbClr val="001F3F"/>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001F3F"/>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8E44AD"/>
          </a:solidFill>
          <a:ln>
            <a:noFill/>
          </a:ln>
          <a:effectLst>
            <a:softEdge rad="12700"/>
          </a:effectLst>
        </c:spPr>
      </c:pivotFmt>
      <c:pivotFmt>
        <c:idx val="13"/>
        <c:spPr>
          <a:solidFill>
            <a:srgbClr val="9C27B0"/>
          </a:solidFill>
          <a:ln>
            <a:noFill/>
          </a:ln>
          <a:effectLst>
            <a:softEdge rad="12700"/>
          </a:effectLst>
        </c:spPr>
      </c:pivotFmt>
      <c:pivotFmt>
        <c:idx val="14"/>
        <c:spPr>
          <a:solidFill>
            <a:srgbClr val="9C27B0"/>
          </a:solidFill>
          <a:ln>
            <a:noFill/>
          </a:ln>
          <a:effectLst>
            <a:softEdge rad="12700"/>
          </a:effectLst>
        </c:spPr>
      </c:pivotFmt>
      <c:pivotFmt>
        <c:idx val="15"/>
        <c:spPr>
          <a:solidFill>
            <a:srgbClr val="9C27B0"/>
          </a:solidFill>
          <a:ln>
            <a:noFill/>
          </a:ln>
          <a:effectLst>
            <a:softEdge rad="12700"/>
          </a:effectLst>
        </c:spPr>
      </c:pivotFmt>
      <c:pivotFmt>
        <c:idx val="16"/>
        <c:spPr>
          <a:solidFill>
            <a:schemeClr val="accent6">
              <a:lumMod val="50000"/>
            </a:schemeClr>
          </a:solidFill>
          <a:ln>
            <a:noFill/>
          </a:ln>
          <a:effectLst>
            <a:softEdge rad="12700"/>
          </a:effectLst>
        </c:spPr>
      </c:pivotFmt>
      <c:pivotFmt>
        <c:idx val="17"/>
        <c:spPr>
          <a:solidFill>
            <a:schemeClr val="accent6">
              <a:lumMod val="50000"/>
            </a:schemeClr>
          </a:solidFill>
          <a:ln>
            <a:noFill/>
          </a:ln>
          <a:effectLst>
            <a:softEdge rad="12700"/>
          </a:effectLst>
        </c:spPr>
      </c:pivotFmt>
      <c:pivotFmt>
        <c:idx val="18"/>
        <c:spPr>
          <a:solidFill>
            <a:schemeClr val="accent6">
              <a:lumMod val="50000"/>
            </a:schemeClr>
          </a:solidFill>
          <a:ln>
            <a:noFill/>
          </a:ln>
          <a:effectLst>
            <a:softEdge rad="12700"/>
          </a:effectLst>
        </c:spPr>
      </c:pivotFmt>
      <c:pivotFmt>
        <c:idx val="19"/>
        <c:spPr>
          <a:solidFill>
            <a:srgbClr val="1565C0"/>
          </a:solidFill>
          <a:ln>
            <a:noFill/>
          </a:ln>
          <a:effectLst>
            <a:softEdge rad="12700"/>
          </a:effectLst>
        </c:spPr>
      </c:pivotFmt>
      <c:pivotFmt>
        <c:idx val="20"/>
        <c:spPr>
          <a:solidFill>
            <a:srgbClr val="1565C0"/>
          </a:solidFill>
          <a:ln>
            <a:noFill/>
          </a:ln>
          <a:effectLst>
            <a:softEdge rad="12700"/>
          </a:effectLst>
        </c:spPr>
      </c:pivotFmt>
      <c:pivotFmt>
        <c:idx val="21"/>
        <c:spPr>
          <a:solidFill>
            <a:srgbClr val="1565C0"/>
          </a:solidFill>
          <a:ln>
            <a:noFill/>
          </a:ln>
          <a:effectLst>
            <a:softEdge rad="12700"/>
          </a:effectLst>
        </c:spPr>
      </c:pivotFmt>
    </c:pivotFmts>
    <c:plotArea>
      <c:layout>
        <c:manualLayout>
          <c:layoutTarget val="inner"/>
          <c:xMode val="edge"/>
          <c:yMode val="edge"/>
          <c:x val="0.12129061453525208"/>
          <c:y val="0.15601918465227818"/>
          <c:w val="0.84710019006244908"/>
          <c:h val="0.61905738401404864"/>
        </c:manualLayout>
      </c:layout>
      <c:barChart>
        <c:barDir val="col"/>
        <c:grouping val="stacked"/>
        <c:varyColors val="0"/>
        <c:ser>
          <c:idx val="0"/>
          <c:order val="0"/>
          <c:tx>
            <c:strRef>
              <c:f>Pivot!$H$19</c:f>
              <c:strCache>
                <c:ptCount val="1"/>
                <c:pt idx="0">
                  <c:v>Total</c:v>
                </c:pt>
              </c:strCache>
            </c:strRef>
          </c:tx>
          <c:spPr>
            <a:solidFill>
              <a:schemeClr val="accent4"/>
            </a:solidFill>
            <a:ln>
              <a:noFill/>
            </a:ln>
            <a:effectLst>
              <a:softEdge rad="12700"/>
            </a:effectLst>
          </c:spPr>
          <c:invertIfNegative val="0"/>
          <c:dPt>
            <c:idx val="0"/>
            <c:invertIfNegative val="0"/>
            <c:bubble3D val="0"/>
            <c:spPr>
              <a:solidFill>
                <a:srgbClr val="1565C0"/>
              </a:solidFill>
              <a:ln>
                <a:noFill/>
              </a:ln>
              <a:effectLst>
                <a:softEdge rad="12700"/>
              </a:effectLst>
            </c:spPr>
            <c:extLst>
              <c:ext xmlns:c16="http://schemas.microsoft.com/office/drawing/2014/chart" uri="{C3380CC4-5D6E-409C-BE32-E72D297353CC}">
                <c16:uniqueId val="{00000000-413B-48A0-97C9-A60044A6A9F6}"/>
              </c:ext>
            </c:extLst>
          </c:dPt>
          <c:dPt>
            <c:idx val="1"/>
            <c:invertIfNegative val="0"/>
            <c:bubble3D val="0"/>
            <c:spPr>
              <a:solidFill>
                <a:srgbClr val="1565C0"/>
              </a:solidFill>
              <a:ln>
                <a:noFill/>
              </a:ln>
              <a:effectLst>
                <a:softEdge rad="12700"/>
              </a:effectLst>
            </c:spPr>
            <c:extLst>
              <c:ext xmlns:c16="http://schemas.microsoft.com/office/drawing/2014/chart" uri="{C3380CC4-5D6E-409C-BE32-E72D297353CC}">
                <c16:uniqueId val="{00000003-413B-48A0-97C9-A60044A6A9F6}"/>
              </c:ext>
            </c:extLst>
          </c:dPt>
          <c:dPt>
            <c:idx val="2"/>
            <c:invertIfNegative val="0"/>
            <c:bubble3D val="0"/>
            <c:spPr>
              <a:solidFill>
                <a:srgbClr val="1565C0"/>
              </a:solidFill>
              <a:ln>
                <a:noFill/>
              </a:ln>
              <a:effectLst>
                <a:softEdge rad="12700"/>
              </a:effectLst>
            </c:spPr>
            <c:extLst>
              <c:ext xmlns:c16="http://schemas.microsoft.com/office/drawing/2014/chart" uri="{C3380CC4-5D6E-409C-BE32-E72D297353CC}">
                <c16:uniqueId val="{00000002-413B-48A0-97C9-A60044A6A9F6}"/>
              </c:ext>
            </c:extLst>
          </c:dPt>
          <c:dPt>
            <c:idx val="3"/>
            <c:invertIfNegative val="0"/>
            <c:bubble3D val="0"/>
            <c:spPr>
              <a:solidFill>
                <a:srgbClr val="9C27B0"/>
              </a:solidFill>
              <a:ln>
                <a:noFill/>
              </a:ln>
              <a:effectLst>
                <a:softEdge rad="12700"/>
              </a:effectLst>
            </c:spPr>
            <c:extLst>
              <c:ext xmlns:c16="http://schemas.microsoft.com/office/drawing/2014/chart" uri="{C3380CC4-5D6E-409C-BE32-E72D297353CC}">
                <c16:uniqueId val="{00000001-413B-48A0-97C9-A60044A6A9F6}"/>
              </c:ext>
            </c:extLst>
          </c:dPt>
          <c:dPt>
            <c:idx val="4"/>
            <c:invertIfNegative val="0"/>
            <c:bubble3D val="0"/>
            <c:spPr>
              <a:solidFill>
                <a:srgbClr val="9C27B0"/>
              </a:solidFill>
              <a:ln>
                <a:noFill/>
              </a:ln>
              <a:effectLst>
                <a:softEdge rad="12700"/>
              </a:effectLst>
            </c:spPr>
            <c:extLst>
              <c:ext xmlns:c16="http://schemas.microsoft.com/office/drawing/2014/chart" uri="{C3380CC4-5D6E-409C-BE32-E72D297353CC}">
                <c16:uniqueId val="{00000004-413B-48A0-97C9-A60044A6A9F6}"/>
              </c:ext>
            </c:extLst>
          </c:dPt>
          <c:dPt>
            <c:idx val="5"/>
            <c:invertIfNegative val="0"/>
            <c:bubble3D val="0"/>
            <c:spPr>
              <a:solidFill>
                <a:srgbClr val="9C27B0"/>
              </a:solidFill>
              <a:ln>
                <a:noFill/>
              </a:ln>
              <a:effectLst>
                <a:softEdge rad="12700"/>
              </a:effectLst>
            </c:spPr>
            <c:extLst>
              <c:ext xmlns:c16="http://schemas.microsoft.com/office/drawing/2014/chart" uri="{C3380CC4-5D6E-409C-BE32-E72D297353CC}">
                <c16:uniqueId val="{00000005-413B-48A0-97C9-A60044A6A9F6}"/>
              </c:ext>
            </c:extLst>
          </c:dPt>
          <c:dPt>
            <c:idx val="6"/>
            <c:invertIfNegative val="0"/>
            <c:bubble3D val="0"/>
            <c:spPr>
              <a:solidFill>
                <a:schemeClr val="accent6">
                  <a:lumMod val="50000"/>
                </a:schemeClr>
              </a:solidFill>
              <a:ln>
                <a:noFill/>
              </a:ln>
              <a:effectLst>
                <a:softEdge rad="12700"/>
              </a:effectLst>
            </c:spPr>
            <c:extLst>
              <c:ext xmlns:c16="http://schemas.microsoft.com/office/drawing/2014/chart" uri="{C3380CC4-5D6E-409C-BE32-E72D297353CC}">
                <c16:uniqueId val="{00000006-413B-48A0-97C9-A60044A6A9F6}"/>
              </c:ext>
            </c:extLst>
          </c:dPt>
          <c:dPt>
            <c:idx val="7"/>
            <c:invertIfNegative val="0"/>
            <c:bubble3D val="0"/>
            <c:spPr>
              <a:solidFill>
                <a:schemeClr val="accent6">
                  <a:lumMod val="50000"/>
                </a:schemeClr>
              </a:solidFill>
              <a:ln>
                <a:noFill/>
              </a:ln>
              <a:effectLst>
                <a:softEdge rad="12700"/>
              </a:effectLst>
            </c:spPr>
            <c:extLst>
              <c:ext xmlns:c16="http://schemas.microsoft.com/office/drawing/2014/chart" uri="{C3380CC4-5D6E-409C-BE32-E72D297353CC}">
                <c16:uniqueId val="{0000000F-BFAF-4F36-A678-651B3E2FAFD5}"/>
              </c:ext>
            </c:extLst>
          </c:dPt>
          <c:dPt>
            <c:idx val="8"/>
            <c:invertIfNegative val="0"/>
            <c:bubble3D val="0"/>
            <c:spPr>
              <a:solidFill>
                <a:schemeClr val="accent6">
                  <a:lumMod val="50000"/>
                </a:schemeClr>
              </a:solidFill>
              <a:ln>
                <a:noFill/>
              </a:ln>
              <a:effectLst>
                <a:softEdge rad="12700"/>
              </a:effectLst>
            </c:spPr>
            <c:extLst>
              <c:ext xmlns:c16="http://schemas.microsoft.com/office/drawing/2014/chart" uri="{C3380CC4-5D6E-409C-BE32-E72D297353CC}">
                <c16:uniqueId val="{00000011-BFAF-4F36-A678-651B3E2FAFD5}"/>
              </c:ext>
            </c:extLst>
          </c:dPt>
          <c:cat>
            <c:multiLvlStrRef>
              <c:f>Pivot!$G$20:$G$32</c:f>
              <c:multiLvlStrCache>
                <c:ptCount val="9"/>
                <c:lvl>
                  <c:pt idx="0">
                    <c:v>2020</c:v>
                  </c:pt>
                  <c:pt idx="1">
                    <c:v>2021</c:v>
                  </c:pt>
                  <c:pt idx="2">
                    <c:v>2022</c:v>
                  </c:pt>
                  <c:pt idx="3">
                    <c:v>2020</c:v>
                  </c:pt>
                  <c:pt idx="4">
                    <c:v>2021</c:v>
                  </c:pt>
                  <c:pt idx="5">
                    <c:v>2022</c:v>
                  </c:pt>
                  <c:pt idx="6">
                    <c:v>2020</c:v>
                  </c:pt>
                  <c:pt idx="7">
                    <c:v>2021</c:v>
                  </c:pt>
                  <c:pt idx="8">
                    <c:v>2022</c:v>
                  </c:pt>
                </c:lvl>
                <c:lvl>
                  <c:pt idx="0">
                    <c:v>Fully Remote</c:v>
                  </c:pt>
                  <c:pt idx="3">
                    <c:v>Hybrid</c:v>
                  </c:pt>
                  <c:pt idx="6">
                    <c:v>Onsite</c:v>
                  </c:pt>
                </c:lvl>
              </c:multiLvlStrCache>
            </c:multiLvlStrRef>
          </c:cat>
          <c:val>
            <c:numRef>
              <c:f>Pivot!$H$20:$H$32</c:f>
              <c:numCache>
                <c:formatCode>General</c:formatCode>
                <c:ptCount val="9"/>
                <c:pt idx="0">
                  <c:v>106693.61111111111</c:v>
                </c:pt>
                <c:pt idx="1">
                  <c:v>114147.5982905983</c:v>
                </c:pt>
                <c:pt idx="2">
                  <c:v>129210.75</c:v>
                </c:pt>
                <c:pt idx="3">
                  <c:v>77591.238095238092</c:v>
                </c:pt>
                <c:pt idx="4">
                  <c:v>78750.84848484848</c:v>
                </c:pt>
                <c:pt idx="5">
                  <c:v>97875.666666666672</c:v>
                </c:pt>
                <c:pt idx="6">
                  <c:v>95210</c:v>
                </c:pt>
                <c:pt idx="7">
                  <c:v>91630.823529411762</c:v>
                </c:pt>
                <c:pt idx="8">
                  <c:v>114915.88461538461</c:v>
                </c:pt>
              </c:numCache>
            </c:numRef>
          </c:val>
          <c:extLst>
            <c:ext xmlns:c16="http://schemas.microsoft.com/office/drawing/2014/chart" uri="{C3380CC4-5D6E-409C-BE32-E72D297353CC}">
              <c16:uniqueId val="{00000004-786E-4ECD-B9D9-FE5280B2EC54}"/>
            </c:ext>
          </c:extLst>
        </c:ser>
        <c:dLbls>
          <c:showLegendKey val="0"/>
          <c:showVal val="0"/>
          <c:showCatName val="0"/>
          <c:showSerName val="0"/>
          <c:showPercent val="0"/>
          <c:showBubbleSize val="0"/>
        </c:dLbls>
        <c:gapWidth val="189"/>
        <c:overlap val="100"/>
        <c:axId val="596268008"/>
        <c:axId val="596269088"/>
      </c:barChart>
      <c:catAx>
        <c:axId val="596268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001F3F"/>
                </a:solidFill>
                <a:latin typeface="+mn-lt"/>
                <a:ea typeface="+mn-ea"/>
                <a:cs typeface="+mn-cs"/>
              </a:defRPr>
            </a:pPr>
            <a:endParaRPr lang="en-US"/>
          </a:p>
        </c:txPr>
        <c:crossAx val="596269088"/>
        <c:crosses val="autoZero"/>
        <c:auto val="1"/>
        <c:lblAlgn val="ctr"/>
        <c:lblOffset val="100"/>
        <c:noMultiLvlLbl val="0"/>
      </c:catAx>
      <c:valAx>
        <c:axId val="5962690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001F3F"/>
                </a:solidFill>
                <a:latin typeface="+mn-lt"/>
                <a:ea typeface="+mn-ea"/>
                <a:cs typeface="+mn-cs"/>
              </a:defRPr>
            </a:pPr>
            <a:endParaRPr lang="en-US"/>
          </a:p>
        </c:txPr>
        <c:crossAx val="596268008"/>
        <c:crosses val="autoZero"/>
        <c:crossBetween val="between"/>
      </c:valAx>
      <c:spPr>
        <a:solidFill>
          <a:srgbClr val="63A4F7"/>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3A4F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8</xdr:col>
      <xdr:colOff>299046</xdr:colOff>
      <xdr:row>4</xdr:row>
      <xdr:rowOff>155060</xdr:rowOff>
    </xdr:from>
    <xdr:to>
      <xdr:col>16</xdr:col>
      <xdr:colOff>121832</xdr:colOff>
      <xdr:row>9</xdr:row>
      <xdr:rowOff>77530</xdr:rowOff>
    </xdr:to>
    <mc:AlternateContent xmlns:mc="http://schemas.openxmlformats.org/markup-compatibility/2006" xmlns:a14="http://schemas.microsoft.com/office/drawing/2010/main">
      <mc:Choice Requires="a14">
        <xdr:graphicFrame macro="">
          <xdr:nvGraphicFramePr>
            <xdr:cNvPr id="9" name="work_year">
              <a:extLst>
                <a:ext uri="{FF2B5EF4-FFF2-40B4-BE49-F238E27FC236}">
                  <a16:creationId xmlns:a16="http://schemas.microsoft.com/office/drawing/2014/main" id="{9CD40EAB-0F9B-C33C-8431-63C49D414DB7}"/>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5803610" y="1018955"/>
              <a:ext cx="4696042" cy="8638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2</xdr:colOff>
      <xdr:row>25</xdr:row>
      <xdr:rowOff>132904</xdr:rowOff>
    </xdr:from>
    <xdr:to>
      <xdr:col>16</xdr:col>
      <xdr:colOff>166133</xdr:colOff>
      <xdr:row>42</xdr:row>
      <xdr:rowOff>22150</xdr:rowOff>
    </xdr:to>
    <xdr:graphicFrame macro="">
      <xdr:nvGraphicFramePr>
        <xdr:cNvPr id="2" name="Chart 1">
          <a:extLst>
            <a:ext uri="{FF2B5EF4-FFF2-40B4-BE49-F238E27FC236}">
              <a16:creationId xmlns:a16="http://schemas.microsoft.com/office/drawing/2014/main" id="{1C3F162F-5C0E-410A-8F7F-893B5F657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16</xdr:col>
      <xdr:colOff>287964</xdr:colOff>
      <xdr:row>25</xdr:row>
      <xdr:rowOff>177209</xdr:rowOff>
    </xdr:from>
    <xdr:to>
      <xdr:col>23</xdr:col>
      <xdr:colOff>143982</xdr:colOff>
      <xdr:row>41</xdr:row>
      <xdr:rowOff>166134</xdr:rowOff>
    </xdr:to>
    <xdr:graphicFrame macro="">
      <xdr:nvGraphicFramePr>
        <xdr:cNvPr id="3" name="Chart 2">
          <a:extLst>
            <a:ext uri="{FF2B5EF4-FFF2-40B4-BE49-F238E27FC236}">
              <a16:creationId xmlns:a16="http://schemas.microsoft.com/office/drawing/2014/main" id="{F9C3A0BF-7ADA-4A7C-8533-7D7D4F84D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254739</xdr:colOff>
      <xdr:row>9</xdr:row>
      <xdr:rowOff>177208</xdr:rowOff>
    </xdr:from>
    <xdr:to>
      <xdr:col>16</xdr:col>
      <xdr:colOff>210436</xdr:colOff>
      <xdr:row>25</xdr:row>
      <xdr:rowOff>22151</xdr:rowOff>
    </xdr:to>
    <xdr:graphicFrame macro="">
      <xdr:nvGraphicFramePr>
        <xdr:cNvPr id="5" name="Chart 4">
          <a:extLst>
            <a:ext uri="{FF2B5EF4-FFF2-40B4-BE49-F238E27FC236}">
              <a16:creationId xmlns:a16="http://schemas.microsoft.com/office/drawing/2014/main" id="{A1E4651D-3A8E-422F-B604-DE72B7B28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77528</xdr:colOff>
      <xdr:row>25</xdr:row>
      <xdr:rowOff>132909</xdr:rowOff>
    </xdr:from>
    <xdr:to>
      <xdr:col>7</xdr:col>
      <xdr:colOff>476250</xdr:colOff>
      <xdr:row>42</xdr:row>
      <xdr:rowOff>88606</xdr:rowOff>
    </xdr:to>
    <xdr:graphicFrame macro="">
      <xdr:nvGraphicFramePr>
        <xdr:cNvPr id="6" name="Chart 5">
          <a:extLst>
            <a:ext uri="{FF2B5EF4-FFF2-40B4-BE49-F238E27FC236}">
              <a16:creationId xmlns:a16="http://schemas.microsoft.com/office/drawing/2014/main" id="{99AF6E26-0BC9-4BA4-8BBD-204546285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265815</xdr:colOff>
      <xdr:row>11</xdr:row>
      <xdr:rowOff>0</xdr:rowOff>
    </xdr:from>
    <xdr:to>
      <xdr:col>23</xdr:col>
      <xdr:colOff>155062</xdr:colOff>
      <xdr:row>25</xdr:row>
      <xdr:rowOff>88604</xdr:rowOff>
    </xdr:to>
    <xdr:graphicFrame macro="">
      <xdr:nvGraphicFramePr>
        <xdr:cNvPr id="7" name="Chart 6">
          <a:extLst>
            <a:ext uri="{FF2B5EF4-FFF2-40B4-BE49-F238E27FC236}">
              <a16:creationId xmlns:a16="http://schemas.microsoft.com/office/drawing/2014/main" id="{A05C53BC-5EB0-494B-8C9E-D66141665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88604</xdr:colOff>
      <xdr:row>9</xdr:row>
      <xdr:rowOff>55378</xdr:rowOff>
    </xdr:from>
    <xdr:to>
      <xdr:col>7</xdr:col>
      <xdr:colOff>121830</xdr:colOff>
      <xdr:row>25</xdr:row>
      <xdr:rowOff>55378</xdr:rowOff>
    </xdr:to>
    <xdr:graphicFrame macro="">
      <xdr:nvGraphicFramePr>
        <xdr:cNvPr id="8" name="Chart 7">
          <a:extLst>
            <a:ext uri="{FF2B5EF4-FFF2-40B4-BE49-F238E27FC236}">
              <a16:creationId xmlns:a16="http://schemas.microsoft.com/office/drawing/2014/main" id="{FECA5DDD-EBF7-4509-A75E-B43B1367C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23</xdr:col>
      <xdr:colOff>276889</xdr:colOff>
      <xdr:row>11</xdr:row>
      <xdr:rowOff>11074</xdr:rowOff>
    </xdr:from>
    <xdr:to>
      <xdr:col>27</xdr:col>
      <xdr:colOff>221512</xdr:colOff>
      <xdr:row>31</xdr:row>
      <xdr:rowOff>61377</xdr:rowOff>
    </xdr:to>
    <mc:AlternateContent xmlns:mc="http://schemas.openxmlformats.org/markup-compatibility/2006" xmlns:a14="http://schemas.microsoft.com/office/drawing/2010/main">
      <mc:Choice Requires="a14">
        <xdr:graphicFrame macro="">
          <xdr:nvGraphicFramePr>
            <xdr:cNvPr id="11" name="job_title">
              <a:extLst>
                <a:ext uri="{FF2B5EF4-FFF2-40B4-BE49-F238E27FC236}">
                  <a16:creationId xmlns:a16="http://schemas.microsoft.com/office/drawing/2014/main" id="{74C02524-604E-37FE-DBFE-CC4EF6828F1E}"/>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14918808" y="2192964"/>
              <a:ext cx="2381251" cy="38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88604</xdr:colOff>
      <xdr:row>0</xdr:row>
      <xdr:rowOff>88604</xdr:rowOff>
    </xdr:from>
    <xdr:to>
      <xdr:col>27</xdr:col>
      <xdr:colOff>365494</xdr:colOff>
      <xdr:row>4</xdr:row>
      <xdr:rowOff>66454</xdr:rowOff>
    </xdr:to>
    <xdr:sp macro="" textlink="">
      <xdr:nvSpPr>
        <xdr:cNvPr id="12" name="Rectangle: Rounded Corners 11">
          <a:extLst>
            <a:ext uri="{FF2B5EF4-FFF2-40B4-BE49-F238E27FC236}">
              <a16:creationId xmlns:a16="http://schemas.microsoft.com/office/drawing/2014/main" id="{3F2426A9-0A98-D1EF-DD52-D1E452442325}"/>
            </a:ext>
          </a:extLst>
        </xdr:cNvPr>
        <xdr:cNvSpPr/>
      </xdr:nvSpPr>
      <xdr:spPr>
        <a:xfrm>
          <a:off x="88604" y="88604"/>
          <a:ext cx="17355437" cy="841745"/>
        </a:xfrm>
        <a:prstGeom prst="roundRect">
          <a:avLst/>
        </a:prstGeom>
        <a:solidFill>
          <a:srgbClr val="BBDEF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rgbClr val="001F3F"/>
              </a:solidFill>
              <a:latin typeface="Segoe UI" panose="020B0502040204020203" pitchFamily="34" charset="0"/>
              <a:cs typeface="Segoe UI" panose="020B0502040204020203" pitchFamily="34" charset="0"/>
            </a:rPr>
            <a:t>DATA SCIENCE JOB</a:t>
          </a:r>
          <a:r>
            <a:rPr lang="en-IN" sz="3200" b="1" baseline="0">
              <a:solidFill>
                <a:srgbClr val="001F3F"/>
              </a:solidFill>
              <a:latin typeface="Segoe UI" panose="020B0502040204020203" pitchFamily="34" charset="0"/>
              <a:cs typeface="Segoe UI" panose="020B0502040204020203" pitchFamily="34" charset="0"/>
            </a:rPr>
            <a:t> Hiring Trends &amp; Career Growth Insights  </a:t>
          </a:r>
          <a:endParaRPr lang="en-IN" sz="3200" b="1">
            <a:solidFill>
              <a:srgbClr val="001F3F"/>
            </a:solidFill>
            <a:latin typeface="Segoe UI" panose="020B0502040204020203" pitchFamily="34" charset="0"/>
            <a:cs typeface="Segoe UI" panose="020B0502040204020203" pitchFamily="34" charset="0"/>
          </a:endParaRPr>
        </a:p>
      </xdr:txBody>
    </xdr:sp>
    <xdr:clientData/>
  </xdr:twoCellAnchor>
  <xdr:twoCellAnchor editAs="absolute">
    <xdr:from>
      <xdr:col>22</xdr:col>
      <xdr:colOff>531627</xdr:colOff>
      <xdr:row>0</xdr:row>
      <xdr:rowOff>0</xdr:rowOff>
    </xdr:from>
    <xdr:to>
      <xdr:col>24</xdr:col>
      <xdr:colOff>520552</xdr:colOff>
      <xdr:row>4</xdr:row>
      <xdr:rowOff>179251</xdr:rowOff>
    </xdr:to>
    <xdr:pic>
      <xdr:nvPicPr>
        <xdr:cNvPr id="13" name="Graphic 12" descr="Briefcase with solid fill">
          <a:extLst>
            <a:ext uri="{FF2B5EF4-FFF2-40B4-BE49-F238E27FC236}">
              <a16:creationId xmlns:a16="http://schemas.microsoft.com/office/drawing/2014/main" id="{F23A5F8C-8AF8-E7B7-C4D0-DBE75096818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564389" y="0"/>
          <a:ext cx="1207239" cy="1043146"/>
        </a:xfrm>
        <a:prstGeom prst="rect">
          <a:avLst/>
        </a:prstGeom>
      </xdr:spPr>
    </xdr:pic>
    <xdr:clientData/>
  </xdr:twoCellAnchor>
  <xdr:twoCellAnchor editAs="absolute">
    <xdr:from>
      <xdr:col>16</xdr:col>
      <xdr:colOff>210439</xdr:colOff>
      <xdr:row>5</xdr:row>
      <xdr:rowOff>1</xdr:rowOff>
    </xdr:from>
    <xdr:to>
      <xdr:col>22</xdr:col>
      <xdr:colOff>487326</xdr:colOff>
      <xdr:row>10</xdr:row>
      <xdr:rowOff>0</xdr:rowOff>
    </xdr:to>
    <xdr:sp macro="" textlink="kpis_pivot!H7">
      <xdr:nvSpPr>
        <xdr:cNvPr id="14" name="Rectangle: Rounded Corners 13">
          <a:extLst>
            <a:ext uri="{FF2B5EF4-FFF2-40B4-BE49-F238E27FC236}">
              <a16:creationId xmlns:a16="http://schemas.microsoft.com/office/drawing/2014/main" id="{068891B5-EBAE-17C9-732B-2CFF2666AAC0}"/>
            </a:ext>
          </a:extLst>
        </xdr:cNvPr>
        <xdr:cNvSpPr/>
      </xdr:nvSpPr>
      <xdr:spPr>
        <a:xfrm>
          <a:off x="10588259" y="1052181"/>
          <a:ext cx="3931829" cy="941424"/>
        </a:xfrm>
        <a:prstGeom prst="roundRect">
          <a:avLst/>
        </a:prstGeom>
        <a:solidFill>
          <a:srgbClr val="BBDEF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B82F03D-A8B3-44DB-8815-2A7704BA8642}" type="TxLink">
            <a:rPr lang="en-US" sz="2800" b="1" i="0" u="none" strike="noStrike">
              <a:solidFill>
                <a:srgbClr val="001F3F"/>
              </a:solidFill>
              <a:latin typeface="Calibri"/>
              <a:ea typeface="Calibri"/>
              <a:cs typeface="Calibri"/>
            </a:rPr>
            <a:pPr algn="ctr"/>
            <a:t>607</a:t>
          </a:fld>
          <a:r>
            <a:rPr lang="en-US" sz="2800" b="1" i="0" u="none" strike="noStrike">
              <a:solidFill>
                <a:srgbClr val="001F3F"/>
              </a:solidFill>
              <a:latin typeface="Calibri"/>
              <a:ea typeface="Calibri"/>
              <a:cs typeface="Calibri"/>
            </a:rPr>
            <a:t> Total</a:t>
          </a:r>
          <a:r>
            <a:rPr lang="en-US" sz="2800" b="1" i="0" u="none" strike="noStrike" baseline="0">
              <a:solidFill>
                <a:srgbClr val="001F3F"/>
              </a:solidFill>
              <a:latin typeface="Calibri"/>
              <a:ea typeface="Calibri"/>
              <a:cs typeface="Calibri"/>
            </a:rPr>
            <a:t> Job Postings</a:t>
          </a:r>
          <a:endParaRPr lang="en-IN" sz="6000" b="1">
            <a:solidFill>
              <a:srgbClr val="001F3F"/>
            </a:solidFill>
          </a:endParaRPr>
        </a:p>
      </xdr:txBody>
    </xdr:sp>
    <xdr:clientData/>
  </xdr:twoCellAnchor>
  <xdr:twoCellAnchor editAs="oneCell">
    <xdr:from>
      <xdr:col>0</xdr:col>
      <xdr:colOff>99680</xdr:colOff>
      <xdr:row>4</xdr:row>
      <xdr:rowOff>110756</xdr:rowOff>
    </xdr:from>
    <xdr:to>
      <xdr:col>8</xdr:col>
      <xdr:colOff>212642</xdr:colOff>
      <xdr:row>9</xdr:row>
      <xdr:rowOff>25010</xdr:rowOff>
    </xdr:to>
    <mc:AlternateContent xmlns:mc="http://schemas.openxmlformats.org/markup-compatibility/2006" xmlns:a14="http://schemas.microsoft.com/office/drawing/2010/main">
      <mc:Choice Requires="a14">
        <xdr:graphicFrame macro="">
          <xdr:nvGraphicFramePr>
            <xdr:cNvPr id="10" name="remote category">
              <a:extLst>
                <a:ext uri="{FF2B5EF4-FFF2-40B4-BE49-F238E27FC236}">
                  <a16:creationId xmlns:a16="http://schemas.microsoft.com/office/drawing/2014/main" id="{1D4229B6-CDAC-83F7-AA3C-1203D60DABE0}"/>
                </a:ext>
              </a:extLst>
            </xdr:cNvPr>
            <xdr:cNvGraphicFramePr/>
          </xdr:nvGraphicFramePr>
          <xdr:xfrm>
            <a:off x="0" y="0"/>
            <a:ext cx="0" cy="0"/>
          </xdr:xfrm>
          <a:graphic>
            <a:graphicData uri="http://schemas.microsoft.com/office/drawing/2010/slicer">
              <sle:slicer xmlns:sle="http://schemas.microsoft.com/office/drawing/2010/slicer" name="remote category"/>
            </a:graphicData>
          </a:graphic>
        </xdr:graphicFrame>
      </mc:Choice>
      <mc:Fallback xmlns="">
        <xdr:sp macro="" textlink="">
          <xdr:nvSpPr>
            <xdr:cNvPr id="0" name=""/>
            <xdr:cNvSpPr>
              <a:spLocks noTextEdit="1"/>
            </xdr:cNvSpPr>
          </xdr:nvSpPr>
          <xdr:spPr>
            <a:xfrm>
              <a:off x="99680" y="974651"/>
              <a:ext cx="5617526" cy="855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310117</xdr:colOff>
      <xdr:row>31</xdr:row>
      <xdr:rowOff>177209</xdr:rowOff>
    </xdr:from>
    <xdr:to>
      <xdr:col>27</xdr:col>
      <xdr:colOff>285489</xdr:colOff>
      <xdr:row>41</xdr:row>
      <xdr:rowOff>22360</xdr:rowOff>
    </xdr:to>
    <mc:AlternateContent xmlns:mc="http://schemas.openxmlformats.org/markup-compatibility/2006" xmlns:a14="http://schemas.microsoft.com/office/drawing/2010/main">
      <mc:Choice Requires="a14">
        <xdr:graphicFrame macro="">
          <xdr:nvGraphicFramePr>
            <xdr:cNvPr id="18" name="experience_level">
              <a:extLst>
                <a:ext uri="{FF2B5EF4-FFF2-40B4-BE49-F238E27FC236}">
                  <a16:creationId xmlns:a16="http://schemas.microsoft.com/office/drawing/2014/main" id="{897C9202-813A-2E4B-1697-097476A6AC16}"/>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14952036" y="6124796"/>
              <a:ext cx="2412000" cy="172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22</xdr:col>
      <xdr:colOff>551121</xdr:colOff>
      <xdr:row>4</xdr:row>
      <xdr:rowOff>185628</xdr:rowOff>
    </xdr:from>
    <xdr:to>
      <xdr:col>27</xdr:col>
      <xdr:colOff>177209</xdr:colOff>
      <xdr:row>10</xdr:row>
      <xdr:rowOff>41644</xdr:rowOff>
    </xdr:to>
    <xdr:sp macro="" textlink="kpis_pivot!E6">
      <xdr:nvSpPr>
        <xdr:cNvPr id="19" name="Rectangle: Rounded Corners 18">
          <a:extLst>
            <a:ext uri="{FF2B5EF4-FFF2-40B4-BE49-F238E27FC236}">
              <a16:creationId xmlns:a16="http://schemas.microsoft.com/office/drawing/2014/main" id="{AC3AE993-5791-455D-8BC5-F9E604799F79}"/>
            </a:ext>
          </a:extLst>
        </xdr:cNvPr>
        <xdr:cNvSpPr/>
      </xdr:nvSpPr>
      <xdr:spPr>
        <a:xfrm>
          <a:off x="14583883" y="1049523"/>
          <a:ext cx="2671873" cy="985726"/>
        </a:xfrm>
        <a:prstGeom prst="roundRect">
          <a:avLst/>
        </a:prstGeom>
        <a:solidFill>
          <a:srgbClr val="BBDEF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8A3AF99-A1E1-47CB-BE19-1419040A1C3B}" type="TxLink">
            <a:rPr lang="en-US" sz="2400" b="1" i="0" u="none" strike="noStrike">
              <a:solidFill>
                <a:srgbClr val="001F3F"/>
              </a:solidFill>
              <a:latin typeface="Calibri"/>
              <a:ea typeface="Calibri"/>
              <a:cs typeface="Calibri"/>
            </a:rPr>
            <a:pPr algn="ctr"/>
            <a:t>₹ 1,12,297.87</a:t>
          </a:fld>
          <a:r>
            <a:rPr lang="en-US" sz="2400" b="1" i="0" u="none" strike="noStrike">
              <a:solidFill>
                <a:srgbClr val="001F3F"/>
              </a:solidFill>
              <a:latin typeface="Calibri"/>
              <a:ea typeface="Calibri"/>
              <a:cs typeface="Calibri"/>
            </a:rPr>
            <a:t> Avg Salary</a:t>
          </a:r>
          <a:endParaRPr lang="en-US" sz="4800" b="1">
            <a:solidFill>
              <a:srgbClr val="001F3F"/>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1.717406944445" backgroundQuery="1" createdVersion="8" refreshedVersion="8" minRefreshableVersion="3" recordCount="0" supportSubquery="1" supportAdvancedDrill="1" xr:uid="{564D3276-027A-4CA3-9881-D07807876F1E}">
  <cacheSource type="external" connectionId="3"/>
  <cacheFields count="3">
    <cacheField name="[Measures].[Average of salary_in_usd]" caption="Average of salary_in_usd" numFmtId="0" hierarchy="14" level="32767"/>
    <cacheField name="[Sheet1].[remote category].[remote category]" caption="remote category" numFmtId="0" hierarchy="11" level="1">
      <sharedItems count="3">
        <s v="Fully Remote"/>
        <s v="Hybrid"/>
        <s v="Onsite"/>
      </sharedItems>
    </cacheField>
    <cacheField name="[Sheet1].[experience_level].[experience_level]" caption="experience_level" numFmtId="0" hierarchy="1" level="1">
      <sharedItems containsSemiMixedTypes="0" containsNonDate="0" containsString="0"/>
    </cacheField>
  </cacheFields>
  <cacheHierarchies count="26">
    <cacheHierarchy uniqueName="[Sheet1].[work_year]" caption="work_year" attribute="1" defaultMemberUniqueName="[Sheet1].[work_year].[All]" allUniqueName="[Sheet1].[work_year].[All]" dimensionUniqueName="[Sheet1]" displayFolder="" count="2" memberValueDatatype="20" unbalanced="0"/>
    <cacheHierarchy uniqueName="[Sheet1].[experience_level]" caption="experience_level" attribute="1" defaultMemberUniqueName="[Sheet1].[experience_level].[All]" allUniqueName="[Sheet1].[experience_level].[All]" dimensionUniqueName="[Sheet1]" displayFolder="" count="2" memberValueDatatype="130" unbalanced="0">
      <fieldsUsage count="2">
        <fieldUsage x="-1"/>
        <fieldUsage x="2"/>
      </fieldsUsage>
    </cacheHierarchy>
    <cacheHierarchy uniqueName="[Sheet1].[employment_type]" caption="employment_type" attribute="1" defaultMemberUniqueName="[Sheet1].[employment_type].[All]" allUniqueName="[Sheet1].[employment_type].[All]" dimensionUniqueName="[Sheet1]" displayFolder="" count="2" memberValueDatatype="130" unbalanced="0"/>
    <cacheHierarchy uniqueName="[Sheet1].[job_title]" caption="job_title" attribute="1" defaultMemberUniqueName="[Sheet1].[job_title].[All]" allUniqueName="[Sheet1].[job_title].[All]" dimensionUniqueName="[Sheet1]" displayFolder="" count="2" memberValueDatatype="130" unbalanced="0"/>
    <cacheHierarchy uniqueName="[Sheet1].[salary]" caption="salary" attribute="1" defaultMemberUniqueName="[Sheet1].[salary].[All]" allUniqueName="[Sheet1].[salary].[All]" dimensionUniqueName="[Sheet1]" displayFolder="" count="2" memberValueDatatype="20" unbalanced="0"/>
    <cacheHierarchy uniqueName="[Sheet1].[salary_currency]" caption="salary_currency" attribute="1" defaultMemberUniqueName="[Sheet1].[salary_currency].[All]" allUniqueName="[Sheet1].[salary_currency].[All]" dimensionUniqueName="[Sheet1]" displayFolder="" count="2" memberValueDatatype="130" unbalanced="0"/>
    <cacheHierarchy uniqueName="[Sheet1].[salary_in_usd]" caption="salary_in_usd" attribute="1" defaultMemberUniqueName="[Sheet1].[salary_in_usd].[All]" allUniqueName="[Sheet1].[salary_in_usd].[All]" dimensionUniqueName="[Sheet1]" displayFolder="" count="2" memberValueDatatype="20" unbalanced="0"/>
    <cacheHierarchy uniqueName="[Sheet1].[employee_residence]" caption="employee_residence" attribute="1" defaultMemberUniqueName="[Sheet1].[employee_residence].[All]" allUniqueName="[Sheet1].[employee_residence].[All]" dimensionUniqueName="[Sheet1]" displayFolder="" count="2" memberValueDatatype="130" unbalanced="0"/>
    <cacheHierarchy uniqueName="[Sheet1].[remote_ratio]" caption="remote_ratio" attribute="1" defaultMemberUniqueName="[Sheet1].[remote_ratio].[All]" allUniqueName="[Sheet1].[remote_ratio].[All]" dimensionUniqueName="[Sheet1]" displayFolder="" count="2" memberValueDatatype="20" unbalanced="0"/>
    <cacheHierarchy uniqueName="[Sheet1].[company_location]" caption="company_location" attribute="1" defaultMemberUniqueName="[Sheet1].[company_location].[All]" allUniqueName="[Sheet1].[company_location].[All]" dimensionUniqueName="[Sheet1]" displayFolder="" count="2" memberValueDatatype="130" unbalanced="0"/>
    <cacheHierarchy uniqueName="[Sheet1].[company_size]" caption="company_size" attribute="1" defaultMemberUniqueName="[Sheet1].[company_size].[All]" allUniqueName="[Sheet1].[company_size].[All]" dimensionUniqueName="[Sheet1]" displayFolder="" count="2" memberValueDatatype="130" unbalanced="0"/>
    <cacheHierarchy uniqueName="[Sheet1].[remote category]" caption="remote category" attribute="1" defaultMemberUniqueName="[Sheet1].[remote category].[All]" allUniqueName="[Sheet1].[remote category].[All]" dimensionUniqueName="[Sheet1]" displayFolder="" count="2" memberValueDatatype="130" unbalanced="0">
      <fieldsUsage count="2">
        <fieldUsage x="-1"/>
        <fieldUsage x="1"/>
      </fieldsUsage>
    </cacheHierarchy>
    <cacheHierarchy uniqueName="[Measures].[Sum of salary_in_usd]" caption="Sum of salary_in_usd" measure="1" displayFolder="" measureGroup="Sheet1" count="0">
      <extLst>
        <ext xmlns:x15="http://schemas.microsoft.com/office/spreadsheetml/2010/11/main" uri="{B97F6D7D-B522-45F9-BDA1-12C45D357490}">
          <x15:cacheHierarchy aggregatedColumn="6"/>
        </ext>
      </extLst>
    </cacheHierarchy>
    <cacheHierarchy uniqueName="[Measures].[Sum of work_year]" caption="Sum of work_year" measure="1" displayFolder="" measureGroup="Sheet1" count="0">
      <extLst>
        <ext xmlns:x15="http://schemas.microsoft.com/office/spreadsheetml/2010/11/main" uri="{B97F6D7D-B522-45F9-BDA1-12C45D357490}">
          <x15:cacheHierarchy aggregatedColumn="0"/>
        </ext>
      </extLst>
    </cacheHierarchy>
    <cacheHierarchy uniqueName="[Measures].[Average of salary_in_usd]" caption="Average of salary_in_usd" measure="1" displayFolder="" measureGroup="Sheet1" count="0" oneField="1">
      <fieldsUsage count="1">
        <fieldUsage x="0"/>
      </fieldsUsage>
      <extLst>
        <ext xmlns:x15="http://schemas.microsoft.com/office/spreadsheetml/2010/11/main" uri="{B97F6D7D-B522-45F9-BDA1-12C45D357490}">
          <x15:cacheHierarchy aggregatedColumn="6"/>
        </ext>
      </extLst>
    </cacheHierarchy>
    <cacheHierarchy uniqueName="[Measures].[Sum of salary]" caption="Sum of salary" measure="1" displayFolder="" measureGroup="Sheet1" count="0">
      <extLst>
        <ext xmlns:x15="http://schemas.microsoft.com/office/spreadsheetml/2010/11/main" uri="{B97F6D7D-B522-45F9-BDA1-12C45D357490}">
          <x15:cacheHierarchy aggregatedColumn="4"/>
        </ext>
      </extLst>
    </cacheHierarchy>
    <cacheHierarchy uniqueName="[Measures].[Count of company_size]" caption="Count of company_size" measure="1" displayFolder="" measureGroup="Sheet1" count="0">
      <extLst>
        <ext xmlns:x15="http://schemas.microsoft.com/office/spreadsheetml/2010/11/main" uri="{B97F6D7D-B522-45F9-BDA1-12C45D357490}">
          <x15:cacheHierarchy aggregatedColumn="10"/>
        </ext>
      </extLst>
    </cacheHierarchy>
    <cacheHierarchy uniqueName="[Measures].[Count of salary_in_usd]" caption="Count of salary_in_usd" measure="1" displayFolder="" measureGroup="Sheet1" count="0">
      <extLst>
        <ext xmlns:x15="http://schemas.microsoft.com/office/spreadsheetml/2010/11/main" uri="{B97F6D7D-B522-45F9-BDA1-12C45D357490}">
          <x15:cacheHierarchy aggregatedColumn="6"/>
        </ext>
      </extLst>
    </cacheHierarchy>
    <cacheHierarchy uniqueName="[Measures].[Count of remote category]" caption="Count of remote category" measure="1" displayFolder="" measureGroup="Sheet1" count="0">
      <extLst>
        <ext xmlns:x15="http://schemas.microsoft.com/office/spreadsheetml/2010/11/main" uri="{B97F6D7D-B522-45F9-BDA1-12C45D357490}">
          <x15:cacheHierarchy aggregatedColumn="11"/>
        </ext>
      </extLst>
    </cacheHierarchy>
    <cacheHierarchy uniqueName="[Measures].[Count of experience_level]" caption="Count of experience_level" measure="1" displayFolder="" measureGroup="Sheet1" count="0">
      <extLst>
        <ext xmlns:x15="http://schemas.microsoft.com/office/spreadsheetml/2010/11/main" uri="{B97F6D7D-B522-45F9-BDA1-12C45D357490}">
          <x15:cacheHierarchy aggregatedColumn="1"/>
        </ext>
      </extLst>
    </cacheHierarchy>
    <cacheHierarchy uniqueName="[Measures].[Count of job_title]" caption="Count of job_title" measure="1" displayFolder="" measureGroup="Sheet1" count="0">
      <extLst>
        <ext xmlns:x15="http://schemas.microsoft.com/office/spreadsheetml/2010/11/main" uri="{B97F6D7D-B522-45F9-BDA1-12C45D357490}">
          <x15:cacheHierarchy aggregatedColumn="3"/>
        </ext>
      </extLst>
    </cacheHierarchy>
    <cacheHierarchy uniqueName="[Measures].[Sum of remote_ratio]" caption="Sum of remote_ratio" measure="1" displayFolder="" measureGroup="Sheet1" count="0">
      <extLst>
        <ext xmlns:x15="http://schemas.microsoft.com/office/spreadsheetml/2010/11/main" uri="{B97F6D7D-B522-45F9-BDA1-12C45D357490}">
          <x15:cacheHierarchy aggregatedColumn="8"/>
        </ext>
      </extLst>
    </cacheHierarchy>
    <cacheHierarchy uniqueName="[Measures].[average salary]" caption="average salary" measure="1" displayFolder="" measureGroup="Sheet1" count="0"/>
    <cacheHierarchy uniqueName="[Measures].[Job Postings]" caption="Job Postings"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566118750001" backgroundQuery="1" createdVersion="3" refreshedVersion="8" minRefreshableVersion="3" recordCount="0" supportSubquery="1" supportAdvancedDrill="1" xr:uid="{F1CB5239-22C4-4C6A-A722-BD8511F79D27}">
  <cacheSource type="external" connectionId="3">
    <extLst>
      <ext xmlns:x14="http://schemas.microsoft.com/office/spreadsheetml/2009/9/main" uri="{F057638F-6D5F-4e77-A914-E7F072B9BCA8}">
        <x14:sourceConnection name="ThisWorkbookDataModel"/>
      </ext>
    </extLst>
  </cacheSource>
  <cacheFields count="0"/>
  <cacheHierarchies count="26">
    <cacheHierarchy uniqueName="[Sheet1].[work_year]" caption="work_year" attribute="1" defaultMemberUniqueName="[Sheet1].[work_year].[All]" allUniqueName="[Sheet1].[work_year].[All]" dimensionUniqueName="[Sheet1]" displayFolder="" count="2" memberValueDatatype="20" unbalanced="0"/>
    <cacheHierarchy uniqueName="[Sheet1].[experience_level]" caption="experience_level" attribute="1" defaultMemberUniqueName="[Sheet1].[experience_level].[All]" allUniqueName="[Sheet1].[experience_level].[All]" dimensionUniqueName="[Sheet1]" displayFolder="" count="2" memberValueDatatype="130" unbalanced="0"/>
    <cacheHierarchy uniqueName="[Sheet1].[employment_type]" caption="employment_type" attribute="1" defaultMemberUniqueName="[Sheet1].[employment_type].[All]" allUniqueName="[Sheet1].[employment_type].[All]" dimensionUniqueName="[Sheet1]" displayFolder="" count="0" memberValueDatatype="130" unbalanced="0"/>
    <cacheHierarchy uniqueName="[Sheet1].[job_title]" caption="job_title" attribute="1" defaultMemberUniqueName="[Sheet1].[job_title].[All]" allUniqueName="[Sheet1].[job_title].[All]" dimensionUniqueName="[Sheet1]" displayFolder="" count="2" memberValueDatatype="130" unbalanced="0"/>
    <cacheHierarchy uniqueName="[Sheet1].[salary]" caption="salary" attribute="1" defaultMemberUniqueName="[Sheet1].[salary].[All]" allUniqueName="[Sheet1].[salary].[All]" dimensionUniqueName="[Sheet1]" displayFolder="" count="0" memberValueDatatype="20" unbalanced="0"/>
    <cacheHierarchy uniqueName="[Sheet1].[salary_currency]" caption="salary_currency" attribute="1" defaultMemberUniqueName="[Sheet1].[salary_currency].[All]" allUniqueName="[Sheet1].[salary_currency].[All]" dimensionUniqueName="[Sheet1]" displayFolder="" count="0" memberValueDatatype="130" unbalanced="0"/>
    <cacheHierarchy uniqueName="[Sheet1].[salary_in_usd]" caption="salary_in_usd" attribute="1" defaultMemberUniqueName="[Sheet1].[salary_in_usd].[All]" allUniqueName="[Sheet1].[salary_in_usd].[All]" dimensionUniqueName="[Sheet1]" displayFolder="" count="0" memberValueDatatype="20" unbalanced="0"/>
    <cacheHierarchy uniqueName="[Sheet1].[employee_residence]" caption="employee_residence" attribute="1" defaultMemberUniqueName="[Sheet1].[employee_residence].[All]" allUniqueName="[Sheet1].[employee_residence].[All]" dimensionUniqueName="[Sheet1]" displayFolder="" count="2" memberValueDatatype="130" unbalanced="0"/>
    <cacheHierarchy uniqueName="[Sheet1].[remote_ratio]" caption="remote_ratio" attribute="1" defaultMemberUniqueName="[Sheet1].[remote_ratio].[All]" allUniqueName="[Sheet1].[remote_ratio].[All]" dimensionUniqueName="[Sheet1]" displayFolder="" count="0" memberValueDatatype="20" unbalanced="0"/>
    <cacheHierarchy uniqueName="[Sheet1].[company_location]" caption="company_location" attribute="1" defaultMemberUniqueName="[Sheet1].[company_location].[All]" allUniqueName="[Sheet1].[company_location].[All]" dimensionUniqueName="[Sheet1]" displayFolder="" count="0" memberValueDatatype="130" unbalanced="0"/>
    <cacheHierarchy uniqueName="[Sheet1].[company_size]" caption="company_size" attribute="1" defaultMemberUniqueName="[Sheet1].[company_size].[All]" allUniqueName="[Sheet1].[company_size].[All]" dimensionUniqueName="[Sheet1]" displayFolder="" count="0" memberValueDatatype="130" unbalanced="0"/>
    <cacheHierarchy uniqueName="[Sheet1].[remote category]" caption="remote category" attribute="1" defaultMemberUniqueName="[Sheet1].[remote category].[All]" allUniqueName="[Sheet1].[remote category].[All]" dimensionUniqueName="[Sheet1]" displayFolder="" count="2" memberValueDatatype="130" unbalanced="0"/>
    <cacheHierarchy uniqueName="[Measures].[Sum of salary_in_usd]" caption="Sum of salary_in_usd" measure="1" displayFolder="" measureGroup="Sheet1" count="0">
      <extLst>
        <ext xmlns:x15="http://schemas.microsoft.com/office/spreadsheetml/2010/11/main" uri="{B97F6D7D-B522-45F9-BDA1-12C45D357490}">
          <x15:cacheHierarchy aggregatedColumn="6"/>
        </ext>
      </extLst>
    </cacheHierarchy>
    <cacheHierarchy uniqueName="[Measures].[Sum of work_year]" caption="Sum of work_year" measure="1" displayFolder="" measureGroup="Sheet1" count="0">
      <extLst>
        <ext xmlns:x15="http://schemas.microsoft.com/office/spreadsheetml/2010/11/main" uri="{B97F6D7D-B522-45F9-BDA1-12C45D357490}">
          <x15:cacheHierarchy aggregatedColumn="0"/>
        </ext>
      </extLst>
    </cacheHierarchy>
    <cacheHierarchy uniqueName="[Measures].[Average of salary_in_usd]" caption="Average of salary_in_usd" measure="1" displayFolder="" measureGroup="Sheet1" count="0">
      <extLst>
        <ext xmlns:x15="http://schemas.microsoft.com/office/spreadsheetml/2010/11/main" uri="{B97F6D7D-B522-45F9-BDA1-12C45D357490}">
          <x15:cacheHierarchy aggregatedColumn="6"/>
        </ext>
      </extLst>
    </cacheHierarchy>
    <cacheHierarchy uniqueName="[Measures].[Sum of salary]" caption="Sum of salary" measure="1" displayFolder="" measureGroup="Sheet1" count="0">
      <extLst>
        <ext xmlns:x15="http://schemas.microsoft.com/office/spreadsheetml/2010/11/main" uri="{B97F6D7D-B522-45F9-BDA1-12C45D357490}">
          <x15:cacheHierarchy aggregatedColumn="4"/>
        </ext>
      </extLst>
    </cacheHierarchy>
    <cacheHierarchy uniqueName="[Measures].[Count of company_size]" caption="Count of company_size" measure="1" displayFolder="" measureGroup="Sheet1" count="0">
      <extLst>
        <ext xmlns:x15="http://schemas.microsoft.com/office/spreadsheetml/2010/11/main" uri="{B97F6D7D-B522-45F9-BDA1-12C45D357490}">
          <x15:cacheHierarchy aggregatedColumn="10"/>
        </ext>
      </extLst>
    </cacheHierarchy>
    <cacheHierarchy uniqueName="[Measures].[Count of salary_in_usd]" caption="Count of salary_in_usd" measure="1" displayFolder="" measureGroup="Sheet1" count="0">
      <extLst>
        <ext xmlns:x15="http://schemas.microsoft.com/office/spreadsheetml/2010/11/main" uri="{B97F6D7D-B522-45F9-BDA1-12C45D357490}">
          <x15:cacheHierarchy aggregatedColumn="6"/>
        </ext>
      </extLst>
    </cacheHierarchy>
    <cacheHierarchy uniqueName="[Measures].[Count of remote category]" caption="Count of remote category" measure="1" displayFolder="" measureGroup="Sheet1" count="0">
      <extLst>
        <ext xmlns:x15="http://schemas.microsoft.com/office/spreadsheetml/2010/11/main" uri="{B97F6D7D-B522-45F9-BDA1-12C45D357490}">
          <x15:cacheHierarchy aggregatedColumn="11"/>
        </ext>
      </extLst>
    </cacheHierarchy>
    <cacheHierarchy uniqueName="[Measures].[Count of experience_level]" caption="Count of experience_level" measure="1" displayFolder="" measureGroup="Sheet1" count="0">
      <extLst>
        <ext xmlns:x15="http://schemas.microsoft.com/office/spreadsheetml/2010/11/main" uri="{B97F6D7D-B522-45F9-BDA1-12C45D357490}">
          <x15:cacheHierarchy aggregatedColumn="1"/>
        </ext>
      </extLst>
    </cacheHierarchy>
    <cacheHierarchy uniqueName="[Measures].[Count of job_title]" caption="Count of job_title" measure="1" displayFolder="" measureGroup="Sheet1" count="0">
      <extLst>
        <ext xmlns:x15="http://schemas.microsoft.com/office/spreadsheetml/2010/11/main" uri="{B97F6D7D-B522-45F9-BDA1-12C45D357490}">
          <x15:cacheHierarchy aggregatedColumn="3"/>
        </ext>
      </extLst>
    </cacheHierarchy>
    <cacheHierarchy uniqueName="[Measures].[Sum of remote_ratio]" caption="Sum of remote_ratio" measure="1" displayFolder="" measureGroup="Sheet1" count="0">
      <extLst>
        <ext xmlns:x15="http://schemas.microsoft.com/office/spreadsheetml/2010/11/main" uri="{B97F6D7D-B522-45F9-BDA1-12C45D357490}">
          <x15:cacheHierarchy aggregatedColumn="8"/>
        </ext>
      </extLst>
    </cacheHierarchy>
    <cacheHierarchy uniqueName="[Measures].[average salary]" caption="average salary" measure="1" displayFolder="" measureGroup="Sheet1" count="0"/>
    <cacheHierarchy uniqueName="[Measures].[Job Postings]" caption="Job Postings"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8906957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1.71855474537" backgroundQuery="1" createdVersion="8" refreshedVersion="8" minRefreshableVersion="3" recordCount="0" supportSubquery="1" supportAdvancedDrill="1" xr:uid="{8FA2F2D1-054F-423C-BDB3-E2593A65D8F4}">
  <cacheSource type="external" connectionId="3"/>
  <cacheFields count="3">
    <cacheField name="[Sheet1].[company_location].[company_location]" caption="company_location" numFmtId="0" hierarchy="9" level="1">
      <sharedItems count="12">
        <s v="Algeria"/>
        <s v="Australia"/>
        <s v="Canada"/>
        <s v="Iraq"/>
        <s v="Israel"/>
        <s v="Japan"/>
        <s v="New Zealand"/>
        <s v="Russian Federation"/>
        <s v="United Arab Emirates"/>
        <s v="United States"/>
        <s v="Germany" u="1"/>
        <s v="Ireland" u="1"/>
      </sharedItems>
    </cacheField>
    <cacheField name="[Measures].[Average of salary_in_usd]" caption="Average of salary_in_usd" numFmtId="0" hierarchy="14" level="32767"/>
    <cacheField name="[Sheet1].[remote category].[remote category]" caption="remote category" numFmtId="0" hierarchy="11" level="1">
      <sharedItems containsSemiMixedTypes="0" containsNonDate="0" containsString="0"/>
    </cacheField>
  </cacheFields>
  <cacheHierarchies count="26">
    <cacheHierarchy uniqueName="[Sheet1].[work_year]" caption="work_year" attribute="1" defaultMemberUniqueName="[Sheet1].[work_year].[All]" allUniqueName="[Sheet1].[work_year].[All]" dimensionUniqueName="[Sheet1]" displayFolder="" count="2" memberValueDatatype="20" unbalanced="0"/>
    <cacheHierarchy uniqueName="[Sheet1].[experience_level]" caption="experience_level" attribute="1" defaultMemberUniqueName="[Sheet1].[experience_level].[All]" allUniqueName="[Sheet1].[experience_level].[All]" dimensionUniqueName="[Sheet1]" displayFolder="" count="2" memberValueDatatype="130" unbalanced="0"/>
    <cacheHierarchy uniqueName="[Sheet1].[employment_type]" caption="employment_type" attribute="1" defaultMemberUniqueName="[Sheet1].[employment_type].[All]" allUniqueName="[Sheet1].[employment_type].[All]" dimensionUniqueName="[Sheet1]" displayFolder="" count="2" memberValueDatatype="130" unbalanced="0"/>
    <cacheHierarchy uniqueName="[Sheet1].[job_title]" caption="job_title" attribute="1" defaultMemberUniqueName="[Sheet1].[job_title].[All]" allUniqueName="[Sheet1].[job_title].[All]" dimensionUniqueName="[Sheet1]" displayFolder="" count="2" memberValueDatatype="130" unbalanced="0"/>
    <cacheHierarchy uniqueName="[Sheet1].[salary]" caption="salary" attribute="1" defaultMemberUniqueName="[Sheet1].[salary].[All]" allUniqueName="[Sheet1].[salary].[All]" dimensionUniqueName="[Sheet1]" displayFolder="" count="2" memberValueDatatype="20" unbalanced="0"/>
    <cacheHierarchy uniqueName="[Sheet1].[salary_currency]" caption="salary_currency" attribute="1" defaultMemberUniqueName="[Sheet1].[salary_currency].[All]" allUniqueName="[Sheet1].[salary_currency].[All]" dimensionUniqueName="[Sheet1]" displayFolder="" count="2" memberValueDatatype="130" unbalanced="0"/>
    <cacheHierarchy uniqueName="[Sheet1].[salary_in_usd]" caption="salary_in_usd" attribute="1" defaultMemberUniqueName="[Sheet1].[salary_in_usd].[All]" allUniqueName="[Sheet1].[salary_in_usd].[All]" dimensionUniqueName="[Sheet1]" displayFolder="" count="2" memberValueDatatype="20" unbalanced="0"/>
    <cacheHierarchy uniqueName="[Sheet1].[employee_residence]" caption="employee_residence" attribute="1" defaultMemberUniqueName="[Sheet1].[employee_residence].[All]" allUniqueName="[Sheet1].[employee_residence].[All]" dimensionUniqueName="[Sheet1]" displayFolder="" count="2" memberValueDatatype="130" unbalanced="0"/>
    <cacheHierarchy uniqueName="[Sheet1].[remote_ratio]" caption="remote_ratio" attribute="1" defaultMemberUniqueName="[Sheet1].[remote_ratio].[All]" allUniqueName="[Sheet1].[remote_ratio].[All]" dimensionUniqueName="[Sheet1]" displayFolder="" count="2" memberValueDatatype="20" unbalanced="0"/>
    <cacheHierarchy uniqueName="[Sheet1].[company_location]" caption="company_location" attribute="1" defaultMemberUniqueName="[Sheet1].[company_location].[All]" allUniqueName="[Sheet1].[company_location].[All]" dimensionUniqueName="[Sheet1]" displayFolder="" count="2" memberValueDatatype="130" unbalanced="0">
      <fieldsUsage count="2">
        <fieldUsage x="-1"/>
        <fieldUsage x="0"/>
      </fieldsUsage>
    </cacheHierarchy>
    <cacheHierarchy uniqueName="[Sheet1].[company_size]" caption="company_size" attribute="1" defaultMemberUniqueName="[Sheet1].[company_size].[All]" allUniqueName="[Sheet1].[company_size].[All]" dimensionUniqueName="[Sheet1]" displayFolder="" count="2" memberValueDatatype="130" unbalanced="0"/>
    <cacheHierarchy uniqueName="[Sheet1].[remote category]" caption="remote category" attribute="1" defaultMemberUniqueName="[Sheet1].[remote category].[All]" allUniqueName="[Sheet1].[remote category].[All]" dimensionUniqueName="[Sheet1]" displayFolder="" count="2" memberValueDatatype="130" unbalanced="0">
      <fieldsUsage count="2">
        <fieldUsage x="-1"/>
        <fieldUsage x="2"/>
      </fieldsUsage>
    </cacheHierarchy>
    <cacheHierarchy uniqueName="[Measures].[Sum of salary_in_usd]" caption="Sum of salary_in_usd" measure="1" displayFolder="" measureGroup="Sheet1" count="0">
      <extLst>
        <ext xmlns:x15="http://schemas.microsoft.com/office/spreadsheetml/2010/11/main" uri="{B97F6D7D-B522-45F9-BDA1-12C45D357490}">
          <x15:cacheHierarchy aggregatedColumn="6"/>
        </ext>
      </extLst>
    </cacheHierarchy>
    <cacheHierarchy uniqueName="[Measures].[Sum of work_year]" caption="Sum of work_year" measure="1" displayFolder="" measureGroup="Sheet1" count="0">
      <extLst>
        <ext xmlns:x15="http://schemas.microsoft.com/office/spreadsheetml/2010/11/main" uri="{B97F6D7D-B522-45F9-BDA1-12C45D357490}">
          <x15:cacheHierarchy aggregatedColumn="0"/>
        </ext>
      </extLst>
    </cacheHierarchy>
    <cacheHierarchy uniqueName="[Measures].[Average of salary_in_usd]" caption="Average of salary_in_usd" measure="1" displayFolder="" measureGroup="Sheet1" count="0" oneField="1">
      <fieldsUsage count="1">
        <fieldUsage x="1"/>
      </fieldsUsage>
      <extLst>
        <ext xmlns:x15="http://schemas.microsoft.com/office/spreadsheetml/2010/11/main" uri="{B97F6D7D-B522-45F9-BDA1-12C45D357490}">
          <x15:cacheHierarchy aggregatedColumn="6"/>
        </ext>
      </extLst>
    </cacheHierarchy>
    <cacheHierarchy uniqueName="[Measures].[Sum of salary]" caption="Sum of salary" measure="1" displayFolder="" measureGroup="Sheet1" count="0">
      <extLst>
        <ext xmlns:x15="http://schemas.microsoft.com/office/spreadsheetml/2010/11/main" uri="{B97F6D7D-B522-45F9-BDA1-12C45D357490}">
          <x15:cacheHierarchy aggregatedColumn="4"/>
        </ext>
      </extLst>
    </cacheHierarchy>
    <cacheHierarchy uniqueName="[Measures].[Count of company_size]" caption="Count of company_size" measure="1" displayFolder="" measureGroup="Sheet1" count="0">
      <extLst>
        <ext xmlns:x15="http://schemas.microsoft.com/office/spreadsheetml/2010/11/main" uri="{B97F6D7D-B522-45F9-BDA1-12C45D357490}">
          <x15:cacheHierarchy aggregatedColumn="10"/>
        </ext>
      </extLst>
    </cacheHierarchy>
    <cacheHierarchy uniqueName="[Measures].[Count of salary_in_usd]" caption="Count of salary_in_usd" measure="1" displayFolder="" measureGroup="Sheet1" count="0">
      <extLst>
        <ext xmlns:x15="http://schemas.microsoft.com/office/spreadsheetml/2010/11/main" uri="{B97F6D7D-B522-45F9-BDA1-12C45D357490}">
          <x15:cacheHierarchy aggregatedColumn="6"/>
        </ext>
      </extLst>
    </cacheHierarchy>
    <cacheHierarchy uniqueName="[Measures].[Count of remote category]" caption="Count of remote category" measure="1" displayFolder="" measureGroup="Sheet1" count="0">
      <extLst>
        <ext xmlns:x15="http://schemas.microsoft.com/office/spreadsheetml/2010/11/main" uri="{B97F6D7D-B522-45F9-BDA1-12C45D357490}">
          <x15:cacheHierarchy aggregatedColumn="11"/>
        </ext>
      </extLst>
    </cacheHierarchy>
    <cacheHierarchy uniqueName="[Measures].[Count of experience_level]" caption="Count of experience_level" measure="1" displayFolder="" measureGroup="Sheet1" count="0">
      <extLst>
        <ext xmlns:x15="http://schemas.microsoft.com/office/spreadsheetml/2010/11/main" uri="{B97F6D7D-B522-45F9-BDA1-12C45D357490}">
          <x15:cacheHierarchy aggregatedColumn="1"/>
        </ext>
      </extLst>
    </cacheHierarchy>
    <cacheHierarchy uniqueName="[Measures].[Count of job_title]" caption="Count of job_title" measure="1" displayFolder="" measureGroup="Sheet1" count="0">
      <extLst>
        <ext xmlns:x15="http://schemas.microsoft.com/office/spreadsheetml/2010/11/main" uri="{B97F6D7D-B522-45F9-BDA1-12C45D357490}">
          <x15:cacheHierarchy aggregatedColumn="3"/>
        </ext>
      </extLst>
    </cacheHierarchy>
    <cacheHierarchy uniqueName="[Measures].[Sum of remote_ratio]" caption="Sum of remote_ratio" measure="1" displayFolder="" measureGroup="Sheet1" count="0">
      <extLst>
        <ext xmlns:x15="http://schemas.microsoft.com/office/spreadsheetml/2010/11/main" uri="{B97F6D7D-B522-45F9-BDA1-12C45D357490}">
          <x15:cacheHierarchy aggregatedColumn="8"/>
        </ext>
      </extLst>
    </cacheHierarchy>
    <cacheHierarchy uniqueName="[Measures].[average salary]" caption="average salary" measure="1" displayFolder="" measureGroup="Sheet1" count="0"/>
    <cacheHierarchy uniqueName="[Measures].[Job Postings]" caption="Job Postings"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1.723576736113" backgroundQuery="1" createdVersion="8" refreshedVersion="8" minRefreshableVersion="3" recordCount="0" supportSubquery="1" supportAdvancedDrill="1" xr:uid="{5A64C33C-971C-48DA-90BC-E39483BFB4E4}">
  <cacheSource type="external" connectionId="3"/>
  <cacheFields count="3">
    <cacheField name="[Measures].[Average of salary_in_usd]" caption="Average of salary_in_usd" numFmtId="0" hierarchy="14" level="32767"/>
    <cacheField name="[Sheet1].[remote category].[remote category]" caption="remote category" numFmtId="0" hierarchy="11" level="1">
      <sharedItems count="3">
        <s v="Fully Remote"/>
        <s v="Hybrid"/>
        <s v="Onsite"/>
      </sharedItems>
    </cacheField>
    <cacheField name="[Sheet1].[work_year].[work_year]" caption="work_year" numFmtId="0" level="1">
      <sharedItems containsSemiMixedTypes="0" containsString="0" containsNumber="1" containsInteger="1" minValue="2020" maxValue="2022" count="3">
        <n v="2020"/>
        <n v="2021"/>
        <n v="2022"/>
      </sharedItems>
      <extLst>
        <ext xmlns:x15="http://schemas.microsoft.com/office/spreadsheetml/2010/11/main" uri="{4F2E5C28-24EA-4eb8-9CBF-B6C8F9C3D259}">
          <x15:cachedUniqueNames>
            <x15:cachedUniqueName index="0" name="[Sheet1].[work_year].&amp;[2020]"/>
            <x15:cachedUniqueName index="1" name="[Sheet1].[work_year].&amp;[2021]"/>
            <x15:cachedUniqueName index="2" name="[Sheet1].[work_year].&amp;[2022]"/>
          </x15:cachedUniqueNames>
        </ext>
      </extLst>
    </cacheField>
  </cacheFields>
  <cacheHierarchies count="26">
    <cacheHierarchy uniqueName="[Sheet1].[work_year]" caption="work_year" attribute="1" defaultMemberUniqueName="[Sheet1].[work_year].[All]" allUniqueName="[Sheet1].[work_year].[All]" dimensionUniqueName="[Sheet1]" displayFolder="" count="2" memberValueDatatype="20" unbalanced="0">
      <fieldsUsage count="2">
        <fieldUsage x="-1"/>
        <fieldUsage x="2"/>
      </fieldsUsage>
    </cacheHierarchy>
    <cacheHierarchy uniqueName="[Sheet1].[experience_level]" caption="experience_level" attribute="1" defaultMemberUniqueName="[Sheet1].[experience_level].[All]" allUniqueName="[Sheet1].[experience_level].[All]" dimensionUniqueName="[Sheet1]" displayFolder="" count="2" memberValueDatatype="130" unbalanced="0"/>
    <cacheHierarchy uniqueName="[Sheet1].[employment_type]" caption="employment_type" attribute="1" defaultMemberUniqueName="[Sheet1].[employment_type].[All]" allUniqueName="[Sheet1].[employment_type].[All]" dimensionUniqueName="[Sheet1]" displayFolder="" count="0" memberValueDatatype="130" unbalanced="0"/>
    <cacheHierarchy uniqueName="[Sheet1].[job_title]" caption="job_title" attribute="1" defaultMemberUniqueName="[Sheet1].[job_title].[All]" allUniqueName="[Sheet1].[job_title].[All]" dimensionUniqueName="[Sheet1]" displayFolder="" count="0" memberValueDatatype="130" unbalanced="0"/>
    <cacheHierarchy uniqueName="[Sheet1].[salary]" caption="salary" attribute="1" defaultMemberUniqueName="[Sheet1].[salary].[All]" allUniqueName="[Sheet1].[salary].[All]" dimensionUniqueName="[Sheet1]" displayFolder="" count="0" memberValueDatatype="20" unbalanced="0"/>
    <cacheHierarchy uniqueName="[Sheet1].[salary_currency]" caption="salary_currency" attribute="1" defaultMemberUniqueName="[Sheet1].[salary_currency].[All]" allUniqueName="[Sheet1].[salary_currency].[All]" dimensionUniqueName="[Sheet1]" displayFolder="" count="0" memberValueDatatype="130" unbalanced="0"/>
    <cacheHierarchy uniqueName="[Sheet1].[salary_in_usd]" caption="salary_in_usd" attribute="1" defaultMemberUniqueName="[Sheet1].[salary_in_usd].[All]" allUniqueName="[Sheet1].[salary_in_usd].[All]" dimensionUniqueName="[Sheet1]" displayFolder="" count="0" memberValueDatatype="20" unbalanced="0"/>
    <cacheHierarchy uniqueName="[Sheet1].[employee_residence]" caption="employee_residence" attribute="1" defaultMemberUniqueName="[Sheet1].[employee_residence].[All]" allUniqueName="[Sheet1].[employee_residence].[All]" dimensionUniqueName="[Sheet1]" displayFolder="" count="0" memberValueDatatype="130" unbalanced="0"/>
    <cacheHierarchy uniqueName="[Sheet1].[remote_ratio]" caption="remote_ratio" attribute="1" defaultMemberUniqueName="[Sheet1].[remote_ratio].[All]" allUniqueName="[Sheet1].[remote_ratio].[All]" dimensionUniqueName="[Sheet1]" displayFolder="" count="0" memberValueDatatype="20" unbalanced="0"/>
    <cacheHierarchy uniqueName="[Sheet1].[company_location]" caption="company_location" attribute="1" defaultMemberUniqueName="[Sheet1].[company_location].[All]" allUniqueName="[Sheet1].[company_location].[All]" dimensionUniqueName="[Sheet1]" displayFolder="" count="0" memberValueDatatype="130" unbalanced="0"/>
    <cacheHierarchy uniqueName="[Sheet1].[company_size]" caption="company_size" attribute="1" defaultMemberUniqueName="[Sheet1].[company_size].[All]" allUniqueName="[Sheet1].[company_size].[All]" dimensionUniqueName="[Sheet1]" displayFolder="" count="0" memberValueDatatype="130" unbalanced="0"/>
    <cacheHierarchy uniqueName="[Sheet1].[remote category]" caption="remote category" attribute="1" defaultMemberUniqueName="[Sheet1].[remote category].[All]" allUniqueName="[Sheet1].[remote category].[All]" dimensionUniqueName="[Sheet1]" displayFolder="" count="2" memberValueDatatype="130" unbalanced="0">
      <fieldsUsage count="2">
        <fieldUsage x="-1"/>
        <fieldUsage x="1"/>
      </fieldsUsage>
    </cacheHierarchy>
    <cacheHierarchy uniqueName="[Measures].[Sum of salary_in_usd]" caption="Sum of salary_in_usd" measure="1" displayFolder="" measureGroup="Sheet1" count="0">
      <extLst>
        <ext xmlns:x15="http://schemas.microsoft.com/office/spreadsheetml/2010/11/main" uri="{B97F6D7D-B522-45F9-BDA1-12C45D357490}">
          <x15:cacheHierarchy aggregatedColumn="6"/>
        </ext>
      </extLst>
    </cacheHierarchy>
    <cacheHierarchy uniqueName="[Measures].[Sum of work_year]" caption="Sum of work_year" measure="1" displayFolder="" measureGroup="Sheet1" count="0">
      <extLst>
        <ext xmlns:x15="http://schemas.microsoft.com/office/spreadsheetml/2010/11/main" uri="{B97F6D7D-B522-45F9-BDA1-12C45D357490}">
          <x15:cacheHierarchy aggregatedColumn="0"/>
        </ext>
      </extLst>
    </cacheHierarchy>
    <cacheHierarchy uniqueName="[Measures].[Average of salary_in_usd]" caption="Average of salary_in_usd" measure="1" displayFolder="" measureGroup="Sheet1" count="0" oneField="1">
      <fieldsUsage count="1">
        <fieldUsage x="0"/>
      </fieldsUsage>
      <extLst>
        <ext xmlns:x15="http://schemas.microsoft.com/office/spreadsheetml/2010/11/main" uri="{B97F6D7D-B522-45F9-BDA1-12C45D357490}">
          <x15:cacheHierarchy aggregatedColumn="6"/>
        </ext>
      </extLst>
    </cacheHierarchy>
    <cacheHierarchy uniqueName="[Measures].[Sum of salary]" caption="Sum of salary" measure="1" displayFolder="" measureGroup="Sheet1" count="0">
      <extLst>
        <ext xmlns:x15="http://schemas.microsoft.com/office/spreadsheetml/2010/11/main" uri="{B97F6D7D-B522-45F9-BDA1-12C45D357490}">
          <x15:cacheHierarchy aggregatedColumn="4"/>
        </ext>
      </extLst>
    </cacheHierarchy>
    <cacheHierarchy uniqueName="[Measures].[Count of company_size]" caption="Count of company_size" measure="1" displayFolder="" measureGroup="Sheet1" count="0">
      <extLst>
        <ext xmlns:x15="http://schemas.microsoft.com/office/spreadsheetml/2010/11/main" uri="{B97F6D7D-B522-45F9-BDA1-12C45D357490}">
          <x15:cacheHierarchy aggregatedColumn="10"/>
        </ext>
      </extLst>
    </cacheHierarchy>
    <cacheHierarchy uniqueName="[Measures].[Count of salary_in_usd]" caption="Count of salary_in_usd" measure="1" displayFolder="" measureGroup="Sheet1" count="0">
      <extLst>
        <ext xmlns:x15="http://schemas.microsoft.com/office/spreadsheetml/2010/11/main" uri="{B97F6D7D-B522-45F9-BDA1-12C45D357490}">
          <x15:cacheHierarchy aggregatedColumn="6"/>
        </ext>
      </extLst>
    </cacheHierarchy>
    <cacheHierarchy uniqueName="[Measures].[Count of remote category]" caption="Count of remote category" measure="1" displayFolder="" measureGroup="Sheet1" count="0">
      <extLst>
        <ext xmlns:x15="http://schemas.microsoft.com/office/spreadsheetml/2010/11/main" uri="{B97F6D7D-B522-45F9-BDA1-12C45D357490}">
          <x15:cacheHierarchy aggregatedColumn="11"/>
        </ext>
      </extLst>
    </cacheHierarchy>
    <cacheHierarchy uniqueName="[Measures].[Count of experience_level]" caption="Count of experience_level" measure="1" displayFolder="" measureGroup="Sheet1" count="0">
      <extLst>
        <ext xmlns:x15="http://schemas.microsoft.com/office/spreadsheetml/2010/11/main" uri="{B97F6D7D-B522-45F9-BDA1-12C45D357490}">
          <x15:cacheHierarchy aggregatedColumn="1"/>
        </ext>
      </extLst>
    </cacheHierarchy>
    <cacheHierarchy uniqueName="[Measures].[Count of job_title]" caption="Count of job_title" measure="1" displayFolder="" measureGroup="Sheet1" count="0">
      <extLst>
        <ext xmlns:x15="http://schemas.microsoft.com/office/spreadsheetml/2010/11/main" uri="{B97F6D7D-B522-45F9-BDA1-12C45D357490}">
          <x15:cacheHierarchy aggregatedColumn="3"/>
        </ext>
      </extLst>
    </cacheHierarchy>
    <cacheHierarchy uniqueName="[Measures].[Sum of remote_ratio]" caption="Sum of remote_ratio" measure="1" displayFolder="" measureGroup="Sheet1" count="0">
      <extLst>
        <ext xmlns:x15="http://schemas.microsoft.com/office/spreadsheetml/2010/11/main" uri="{B97F6D7D-B522-45F9-BDA1-12C45D357490}">
          <x15:cacheHierarchy aggregatedColumn="8"/>
        </ext>
      </extLst>
    </cacheHierarchy>
    <cacheHierarchy uniqueName="[Measures].[average salary]" caption="average salary" measure="1" displayFolder="" measureGroup="Sheet1" count="0"/>
    <cacheHierarchy uniqueName="[Measures].[Job Postings]" caption="Job Postings"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1.723579050929" backgroundQuery="1" createdVersion="8" refreshedVersion="8" minRefreshableVersion="3" recordCount="0" supportSubquery="1" supportAdvancedDrill="1" xr:uid="{9B2A85BB-D40C-409B-A834-76AD20BCC88C}">
  <cacheSource type="external" connectionId="3"/>
  <cacheFields count="3">
    <cacheField name="[Measures].[Average of salary_in_usd]" caption="Average of salary_in_usd" numFmtId="0" hierarchy="14" level="32767"/>
    <cacheField name="[Sheet1].[job_title].[job_title]" caption="job_title" numFmtId="0" hierarchy="3" level="1">
      <sharedItems count="6">
        <s v="Data Analytics Lead"/>
        <s v="Director of Data Science"/>
        <s v="Financial Data Analyst"/>
        <s v="Principal Data Engineer"/>
        <s v="Principal Data Scientist"/>
        <s v="Head of Data Science" u="1"/>
      </sharedItems>
    </cacheField>
    <cacheField name="[Sheet1].[work_year].[work_year]" caption="work_year" numFmtId="0" level="1">
      <sharedItems containsSemiMixedTypes="0" containsNonDate="0" containsString="0"/>
    </cacheField>
  </cacheFields>
  <cacheHierarchies count="26">
    <cacheHierarchy uniqueName="[Sheet1].[work_year]" caption="work_year" attribute="1" defaultMemberUniqueName="[Sheet1].[work_year].[All]" allUniqueName="[Sheet1].[work_year].[All]" dimensionUniqueName="[Sheet1]" displayFolder="" count="2" memberValueDatatype="20" unbalanced="0">
      <fieldsUsage count="2">
        <fieldUsage x="-1"/>
        <fieldUsage x="2"/>
      </fieldsUsage>
    </cacheHierarchy>
    <cacheHierarchy uniqueName="[Sheet1].[experience_level]" caption="experience_level" attribute="1" defaultMemberUniqueName="[Sheet1].[experience_level].[All]" allUniqueName="[Sheet1].[experience_level].[All]" dimensionUniqueName="[Sheet1]" displayFolder="" count="2" memberValueDatatype="130" unbalanced="0"/>
    <cacheHierarchy uniqueName="[Sheet1].[employment_type]" caption="employment_type" attribute="1" defaultMemberUniqueName="[Sheet1].[employment_type].[All]" allUniqueName="[Sheet1].[employment_type].[All]" dimensionUniqueName="[Sheet1]" displayFolder="" count="2" memberValueDatatype="130" unbalanced="0"/>
    <cacheHierarchy uniqueName="[Sheet1].[job_title]" caption="job_title" attribute="1" defaultMemberUniqueName="[Sheet1].[job_title].[All]" allUniqueName="[Sheet1].[job_title].[All]" dimensionUniqueName="[Sheet1]" displayFolder="" count="2" memberValueDatatype="130" unbalanced="0">
      <fieldsUsage count="2">
        <fieldUsage x="-1"/>
        <fieldUsage x="1"/>
      </fieldsUsage>
    </cacheHierarchy>
    <cacheHierarchy uniqueName="[Sheet1].[salary]" caption="salary" attribute="1" defaultMemberUniqueName="[Sheet1].[salary].[All]" allUniqueName="[Sheet1].[salary].[All]" dimensionUniqueName="[Sheet1]" displayFolder="" count="2" memberValueDatatype="20" unbalanced="0"/>
    <cacheHierarchy uniqueName="[Sheet1].[salary_currency]" caption="salary_currency" attribute="1" defaultMemberUniqueName="[Sheet1].[salary_currency].[All]" allUniqueName="[Sheet1].[salary_currency].[All]" dimensionUniqueName="[Sheet1]" displayFolder="" count="2" memberValueDatatype="130" unbalanced="0"/>
    <cacheHierarchy uniqueName="[Sheet1].[salary_in_usd]" caption="salary_in_usd" attribute="1" defaultMemberUniqueName="[Sheet1].[salary_in_usd].[All]" allUniqueName="[Sheet1].[salary_in_usd].[All]" dimensionUniqueName="[Sheet1]" displayFolder="" count="2" memberValueDatatype="20" unbalanced="0"/>
    <cacheHierarchy uniqueName="[Sheet1].[employee_residence]" caption="employee_residence" attribute="1" defaultMemberUniqueName="[Sheet1].[employee_residence].[All]" allUniqueName="[Sheet1].[employee_residence].[All]" dimensionUniqueName="[Sheet1]" displayFolder="" count="2" memberValueDatatype="130" unbalanced="0"/>
    <cacheHierarchy uniqueName="[Sheet1].[remote_ratio]" caption="remote_ratio" attribute="1" defaultMemberUniqueName="[Sheet1].[remote_ratio].[All]" allUniqueName="[Sheet1].[remote_ratio].[All]" dimensionUniqueName="[Sheet1]" displayFolder="" count="2" memberValueDatatype="20" unbalanced="0"/>
    <cacheHierarchy uniqueName="[Sheet1].[company_location]" caption="company_location" attribute="1" defaultMemberUniqueName="[Sheet1].[company_location].[All]" allUniqueName="[Sheet1].[company_location].[All]" dimensionUniqueName="[Sheet1]" displayFolder="" count="2" memberValueDatatype="130" unbalanced="0"/>
    <cacheHierarchy uniqueName="[Sheet1].[company_size]" caption="company_size" attribute="1" defaultMemberUniqueName="[Sheet1].[company_size].[All]" allUniqueName="[Sheet1].[company_size].[All]" dimensionUniqueName="[Sheet1]" displayFolder="" count="2" memberValueDatatype="130" unbalanced="0"/>
    <cacheHierarchy uniqueName="[Sheet1].[remote category]" caption="remote category" attribute="1" defaultMemberUniqueName="[Sheet1].[remote category].[All]" allUniqueName="[Sheet1].[remote category].[All]" dimensionUniqueName="[Sheet1]" displayFolder="" count="2" memberValueDatatype="130" unbalanced="0"/>
    <cacheHierarchy uniqueName="[Measures].[Sum of salary_in_usd]" caption="Sum of salary_in_usd" measure="1" displayFolder="" measureGroup="Sheet1" count="0">
      <extLst>
        <ext xmlns:x15="http://schemas.microsoft.com/office/spreadsheetml/2010/11/main" uri="{B97F6D7D-B522-45F9-BDA1-12C45D357490}">
          <x15:cacheHierarchy aggregatedColumn="6"/>
        </ext>
      </extLst>
    </cacheHierarchy>
    <cacheHierarchy uniqueName="[Measures].[Sum of work_year]" caption="Sum of work_year" measure="1" displayFolder="" measureGroup="Sheet1" count="0">
      <extLst>
        <ext xmlns:x15="http://schemas.microsoft.com/office/spreadsheetml/2010/11/main" uri="{B97F6D7D-B522-45F9-BDA1-12C45D357490}">
          <x15:cacheHierarchy aggregatedColumn="0"/>
        </ext>
      </extLst>
    </cacheHierarchy>
    <cacheHierarchy uniqueName="[Measures].[Average of salary_in_usd]" caption="Average of salary_in_usd" measure="1" displayFolder="" measureGroup="Sheet1" count="0" oneField="1">
      <fieldsUsage count="1">
        <fieldUsage x="0"/>
      </fieldsUsage>
      <extLst>
        <ext xmlns:x15="http://schemas.microsoft.com/office/spreadsheetml/2010/11/main" uri="{B97F6D7D-B522-45F9-BDA1-12C45D357490}">
          <x15:cacheHierarchy aggregatedColumn="6"/>
        </ext>
      </extLst>
    </cacheHierarchy>
    <cacheHierarchy uniqueName="[Measures].[Sum of salary]" caption="Sum of salary" measure="1" displayFolder="" measureGroup="Sheet1" count="0">
      <extLst>
        <ext xmlns:x15="http://schemas.microsoft.com/office/spreadsheetml/2010/11/main" uri="{B97F6D7D-B522-45F9-BDA1-12C45D357490}">
          <x15:cacheHierarchy aggregatedColumn="4"/>
        </ext>
      </extLst>
    </cacheHierarchy>
    <cacheHierarchy uniqueName="[Measures].[Count of company_size]" caption="Count of company_size" measure="1" displayFolder="" measureGroup="Sheet1" count="0">
      <extLst>
        <ext xmlns:x15="http://schemas.microsoft.com/office/spreadsheetml/2010/11/main" uri="{B97F6D7D-B522-45F9-BDA1-12C45D357490}">
          <x15:cacheHierarchy aggregatedColumn="10"/>
        </ext>
      </extLst>
    </cacheHierarchy>
    <cacheHierarchy uniqueName="[Measures].[Count of salary_in_usd]" caption="Count of salary_in_usd" measure="1" displayFolder="" measureGroup="Sheet1" count="0">
      <extLst>
        <ext xmlns:x15="http://schemas.microsoft.com/office/spreadsheetml/2010/11/main" uri="{B97F6D7D-B522-45F9-BDA1-12C45D357490}">
          <x15:cacheHierarchy aggregatedColumn="6"/>
        </ext>
      </extLst>
    </cacheHierarchy>
    <cacheHierarchy uniqueName="[Measures].[Count of remote category]" caption="Count of remote category" measure="1" displayFolder="" measureGroup="Sheet1" count="0">
      <extLst>
        <ext xmlns:x15="http://schemas.microsoft.com/office/spreadsheetml/2010/11/main" uri="{B97F6D7D-B522-45F9-BDA1-12C45D357490}">
          <x15:cacheHierarchy aggregatedColumn="11"/>
        </ext>
      </extLst>
    </cacheHierarchy>
    <cacheHierarchy uniqueName="[Measures].[Count of experience_level]" caption="Count of experience_level" measure="1" displayFolder="" measureGroup="Sheet1" count="0">
      <extLst>
        <ext xmlns:x15="http://schemas.microsoft.com/office/spreadsheetml/2010/11/main" uri="{B97F6D7D-B522-45F9-BDA1-12C45D357490}">
          <x15:cacheHierarchy aggregatedColumn="1"/>
        </ext>
      </extLst>
    </cacheHierarchy>
    <cacheHierarchy uniqueName="[Measures].[Count of job_title]" caption="Count of job_title" measure="1" displayFolder="" measureGroup="Sheet1" count="0">
      <extLst>
        <ext xmlns:x15="http://schemas.microsoft.com/office/spreadsheetml/2010/11/main" uri="{B97F6D7D-B522-45F9-BDA1-12C45D357490}">
          <x15:cacheHierarchy aggregatedColumn="3"/>
        </ext>
      </extLst>
    </cacheHierarchy>
    <cacheHierarchy uniqueName="[Measures].[Sum of remote_ratio]" caption="Sum of remote_ratio" measure="1" displayFolder="" measureGroup="Sheet1" count="0">
      <extLst>
        <ext xmlns:x15="http://schemas.microsoft.com/office/spreadsheetml/2010/11/main" uri="{B97F6D7D-B522-45F9-BDA1-12C45D357490}">
          <x15:cacheHierarchy aggregatedColumn="8"/>
        </ext>
      </extLst>
    </cacheHierarchy>
    <cacheHierarchy uniqueName="[Measures].[average salary]" caption="average salary" measure="1" displayFolder="" measureGroup="Sheet1" count="0"/>
    <cacheHierarchy uniqueName="[Measures].[Job Postings]" caption="Job Postings"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1.72358125" backgroundQuery="1" createdVersion="8" refreshedVersion="8" minRefreshableVersion="3" recordCount="0" supportSubquery="1" supportAdvancedDrill="1" xr:uid="{0DCC94E6-9712-4CB3-983E-0964518A6491}">
  <cacheSource type="external" connectionId="3"/>
  <cacheFields count="4">
    <cacheField name="[Measures].[Count of experience_level]" caption="Count of experience_level" numFmtId="0" hierarchy="19" level="32767"/>
    <cacheField name="[Sheet1].[experience_level].[experience_level]" caption="experience_level" numFmtId="0" hierarchy="1" level="1">
      <sharedItems count="4">
        <s v="Entry Level"/>
        <s v="Executive Level"/>
        <s v="Mid Level"/>
        <s v="Senior Level"/>
      </sharedItems>
    </cacheField>
    <cacheField name="[Measures].[Sum of salary_in_usd]" caption="Sum of salary_in_usd" numFmtId="0" hierarchy="12" level="32767"/>
    <cacheField name="[Sheet1].[work_year].[work_year]" caption="work_year" numFmtId="0" level="1">
      <sharedItems containsSemiMixedTypes="0" containsNonDate="0" containsString="0"/>
    </cacheField>
  </cacheFields>
  <cacheHierarchies count="26">
    <cacheHierarchy uniqueName="[Sheet1].[work_year]" caption="work_year" attribute="1" defaultMemberUniqueName="[Sheet1].[work_year].[All]" allUniqueName="[Sheet1].[work_year].[All]" dimensionUniqueName="[Sheet1]" displayFolder="" count="2" memberValueDatatype="20" unbalanced="0">
      <fieldsUsage count="2">
        <fieldUsage x="-1"/>
        <fieldUsage x="3"/>
      </fieldsUsage>
    </cacheHierarchy>
    <cacheHierarchy uniqueName="[Sheet1].[experience_level]" caption="experience_level" attribute="1" defaultMemberUniqueName="[Sheet1].[experience_level].[All]" allUniqueName="[Sheet1].[experience_level].[All]" dimensionUniqueName="[Sheet1]" displayFolder="" count="2" memberValueDatatype="130" unbalanced="0">
      <fieldsUsage count="2">
        <fieldUsage x="-1"/>
        <fieldUsage x="1"/>
      </fieldsUsage>
    </cacheHierarchy>
    <cacheHierarchy uniqueName="[Sheet1].[employment_type]" caption="employment_type" attribute="1" defaultMemberUniqueName="[Sheet1].[employment_type].[All]" allUniqueName="[Sheet1].[employment_type].[All]" dimensionUniqueName="[Sheet1]" displayFolder="" count="0" memberValueDatatype="130" unbalanced="0"/>
    <cacheHierarchy uniqueName="[Sheet1].[job_title]" caption="job_title" attribute="1" defaultMemberUniqueName="[Sheet1].[job_title].[All]" allUniqueName="[Sheet1].[job_title].[All]" dimensionUniqueName="[Sheet1]" displayFolder="" count="2" memberValueDatatype="130" unbalanced="0"/>
    <cacheHierarchy uniqueName="[Sheet1].[salary]" caption="salary" attribute="1" defaultMemberUniqueName="[Sheet1].[salary].[All]" allUniqueName="[Sheet1].[salary].[All]" dimensionUniqueName="[Sheet1]" displayFolder="" count="0" memberValueDatatype="20" unbalanced="0"/>
    <cacheHierarchy uniqueName="[Sheet1].[salary_currency]" caption="salary_currency" attribute="1" defaultMemberUniqueName="[Sheet1].[salary_currency].[All]" allUniqueName="[Sheet1].[salary_currency].[All]" dimensionUniqueName="[Sheet1]" displayFolder="" count="0" memberValueDatatype="130" unbalanced="0"/>
    <cacheHierarchy uniqueName="[Sheet1].[salary_in_usd]" caption="salary_in_usd" attribute="1" defaultMemberUniqueName="[Sheet1].[salary_in_usd].[All]" allUniqueName="[Sheet1].[salary_in_usd].[All]" dimensionUniqueName="[Sheet1]" displayFolder="" count="0" memberValueDatatype="20" unbalanced="0"/>
    <cacheHierarchy uniqueName="[Sheet1].[employee_residence]" caption="employee_residence" attribute="1" defaultMemberUniqueName="[Sheet1].[employee_residence].[All]" allUniqueName="[Sheet1].[employee_residence].[All]" dimensionUniqueName="[Sheet1]" displayFolder="" count="0" memberValueDatatype="130" unbalanced="0"/>
    <cacheHierarchy uniqueName="[Sheet1].[remote_ratio]" caption="remote_ratio" attribute="1" defaultMemberUniqueName="[Sheet1].[remote_ratio].[All]" allUniqueName="[Sheet1].[remote_ratio].[All]" dimensionUniqueName="[Sheet1]" displayFolder="" count="0" memberValueDatatype="20" unbalanced="0"/>
    <cacheHierarchy uniqueName="[Sheet1].[company_location]" caption="company_location" attribute="1" defaultMemberUniqueName="[Sheet1].[company_location].[All]" allUniqueName="[Sheet1].[company_location].[All]" dimensionUniqueName="[Sheet1]" displayFolder="" count="0" memberValueDatatype="130" unbalanced="0"/>
    <cacheHierarchy uniqueName="[Sheet1].[company_size]" caption="company_size" attribute="1" defaultMemberUniqueName="[Sheet1].[company_size].[All]" allUniqueName="[Sheet1].[company_size].[All]" dimensionUniqueName="[Sheet1]" displayFolder="" count="0" memberValueDatatype="130" unbalanced="0"/>
    <cacheHierarchy uniqueName="[Sheet1].[remote category]" caption="remote category" attribute="1" defaultMemberUniqueName="[Sheet1].[remote category].[All]" allUniqueName="[Sheet1].[remote category].[All]" dimensionUniqueName="[Sheet1]" displayFolder="" count="2" memberValueDatatype="130" unbalanced="0"/>
    <cacheHierarchy uniqueName="[Measures].[Sum of salary_in_usd]" caption="Sum of salary_in_usd" measure="1" displayFolder="" measureGroup="Sheet1" count="0" oneField="1">
      <fieldsUsage count="1">
        <fieldUsage x="2"/>
      </fieldsUsage>
      <extLst>
        <ext xmlns:x15="http://schemas.microsoft.com/office/spreadsheetml/2010/11/main" uri="{B97F6D7D-B522-45F9-BDA1-12C45D357490}">
          <x15:cacheHierarchy aggregatedColumn="6"/>
        </ext>
      </extLst>
    </cacheHierarchy>
    <cacheHierarchy uniqueName="[Measures].[Sum of work_year]" caption="Sum of work_year" measure="1" displayFolder="" measureGroup="Sheet1" count="0">
      <extLst>
        <ext xmlns:x15="http://schemas.microsoft.com/office/spreadsheetml/2010/11/main" uri="{B97F6D7D-B522-45F9-BDA1-12C45D357490}">
          <x15:cacheHierarchy aggregatedColumn="0"/>
        </ext>
      </extLst>
    </cacheHierarchy>
    <cacheHierarchy uniqueName="[Measures].[Average of salary_in_usd]" caption="Average of salary_in_usd" measure="1" displayFolder="" measureGroup="Sheet1" count="0">
      <extLst>
        <ext xmlns:x15="http://schemas.microsoft.com/office/spreadsheetml/2010/11/main" uri="{B97F6D7D-B522-45F9-BDA1-12C45D357490}">
          <x15:cacheHierarchy aggregatedColumn="6"/>
        </ext>
      </extLst>
    </cacheHierarchy>
    <cacheHierarchy uniqueName="[Measures].[Sum of salary]" caption="Sum of salary" measure="1" displayFolder="" measureGroup="Sheet1" count="0">
      <extLst>
        <ext xmlns:x15="http://schemas.microsoft.com/office/spreadsheetml/2010/11/main" uri="{B97F6D7D-B522-45F9-BDA1-12C45D357490}">
          <x15:cacheHierarchy aggregatedColumn="4"/>
        </ext>
      </extLst>
    </cacheHierarchy>
    <cacheHierarchy uniqueName="[Measures].[Count of company_size]" caption="Count of company_size" measure="1" displayFolder="" measureGroup="Sheet1" count="0">
      <extLst>
        <ext xmlns:x15="http://schemas.microsoft.com/office/spreadsheetml/2010/11/main" uri="{B97F6D7D-B522-45F9-BDA1-12C45D357490}">
          <x15:cacheHierarchy aggregatedColumn="10"/>
        </ext>
      </extLst>
    </cacheHierarchy>
    <cacheHierarchy uniqueName="[Measures].[Count of salary_in_usd]" caption="Count of salary_in_usd" measure="1" displayFolder="" measureGroup="Sheet1" count="0">
      <extLst>
        <ext xmlns:x15="http://schemas.microsoft.com/office/spreadsheetml/2010/11/main" uri="{B97F6D7D-B522-45F9-BDA1-12C45D357490}">
          <x15:cacheHierarchy aggregatedColumn="6"/>
        </ext>
      </extLst>
    </cacheHierarchy>
    <cacheHierarchy uniqueName="[Measures].[Count of remote category]" caption="Count of remote category" measure="1" displayFolder="" measureGroup="Sheet1" count="0">
      <extLst>
        <ext xmlns:x15="http://schemas.microsoft.com/office/spreadsheetml/2010/11/main" uri="{B97F6D7D-B522-45F9-BDA1-12C45D357490}">
          <x15:cacheHierarchy aggregatedColumn="11"/>
        </ext>
      </extLst>
    </cacheHierarchy>
    <cacheHierarchy uniqueName="[Measures].[Count of experience_level]" caption="Count of experience_level" measure="1" displayFolder="" measureGroup="Sheet1" count="0" oneField="1">
      <fieldsUsage count="1">
        <fieldUsage x="0"/>
      </fieldsUsage>
      <extLst>
        <ext xmlns:x15="http://schemas.microsoft.com/office/spreadsheetml/2010/11/main" uri="{B97F6D7D-B522-45F9-BDA1-12C45D357490}">
          <x15:cacheHierarchy aggregatedColumn="1"/>
        </ext>
      </extLst>
    </cacheHierarchy>
    <cacheHierarchy uniqueName="[Measures].[Count of job_title]" caption="Count of job_title" measure="1" displayFolder="" measureGroup="Sheet1" count="0">
      <extLst>
        <ext xmlns:x15="http://schemas.microsoft.com/office/spreadsheetml/2010/11/main" uri="{B97F6D7D-B522-45F9-BDA1-12C45D357490}">
          <x15:cacheHierarchy aggregatedColumn="3"/>
        </ext>
      </extLst>
    </cacheHierarchy>
    <cacheHierarchy uniqueName="[Measures].[Sum of remote_ratio]" caption="Sum of remote_ratio" measure="1" displayFolder="" measureGroup="Sheet1" count="0">
      <extLst>
        <ext xmlns:x15="http://schemas.microsoft.com/office/spreadsheetml/2010/11/main" uri="{B97F6D7D-B522-45F9-BDA1-12C45D357490}">
          <x15:cacheHierarchy aggregatedColumn="8"/>
        </ext>
      </extLst>
    </cacheHierarchy>
    <cacheHierarchy uniqueName="[Measures].[average salary]" caption="average salary" measure="1" displayFolder="" measureGroup="Sheet1" count="0"/>
    <cacheHierarchy uniqueName="[Measures].[Job Postings]" caption="Job Postings"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1.723582986109" backgroundQuery="1" createdVersion="8" refreshedVersion="8" minRefreshableVersion="3" recordCount="0" supportSubquery="1" supportAdvancedDrill="1" xr:uid="{10DF0550-0AE8-4585-B4D7-60D735E2F007}">
  <cacheSource type="external" connectionId="3"/>
  <cacheFields count="3">
    <cacheField name="[Measures].[Average of salary_in_usd]" caption="Average of salary_in_usd" numFmtId="0" hierarchy="14" level="32767"/>
    <cacheField name="[Sheet1].[employment_type].[employment_type]" caption="employment_type" numFmtId="0" hierarchy="2" level="1">
      <sharedItems count="4">
        <s v="Contract"/>
        <s v="Freelance"/>
        <s v="Full-Time"/>
        <s v="Part-Time"/>
      </sharedItems>
    </cacheField>
    <cacheField name="[Sheet1].[work_year].[work_year]" caption="work_year" numFmtId="0" level="1">
      <sharedItems containsSemiMixedTypes="0" containsNonDate="0" containsString="0"/>
    </cacheField>
  </cacheFields>
  <cacheHierarchies count="26">
    <cacheHierarchy uniqueName="[Sheet1].[work_year]" caption="work_year" attribute="1" defaultMemberUniqueName="[Sheet1].[work_year].[All]" allUniqueName="[Sheet1].[work_year].[All]" dimensionUniqueName="[Sheet1]" displayFolder="" count="2" memberValueDatatype="20" unbalanced="0">
      <fieldsUsage count="2">
        <fieldUsage x="-1"/>
        <fieldUsage x="2"/>
      </fieldsUsage>
    </cacheHierarchy>
    <cacheHierarchy uniqueName="[Sheet1].[experience_level]" caption="experience_level" attribute="1" defaultMemberUniqueName="[Sheet1].[experience_level].[All]" allUniqueName="[Sheet1].[experience_level].[All]" dimensionUniqueName="[Sheet1]" displayFolder="" count="2" memberValueDatatype="130" unbalanced="0"/>
    <cacheHierarchy uniqueName="[Sheet1].[employment_type]" caption="employment_type" attribute="1" defaultMemberUniqueName="[Sheet1].[employment_type].[All]" allUniqueName="[Sheet1].[employment_type].[All]" dimensionUniqueName="[Sheet1]" displayFolder="" count="2" memberValueDatatype="130" unbalanced="0">
      <fieldsUsage count="2">
        <fieldUsage x="-1"/>
        <fieldUsage x="1"/>
      </fieldsUsage>
    </cacheHierarchy>
    <cacheHierarchy uniqueName="[Sheet1].[job_title]" caption="job_title" attribute="1" defaultMemberUniqueName="[Sheet1].[job_title].[All]" allUniqueName="[Sheet1].[job_title].[All]" dimensionUniqueName="[Sheet1]" displayFolder="" count="2" memberValueDatatype="130" unbalanced="0"/>
    <cacheHierarchy uniqueName="[Sheet1].[salary]" caption="salary" attribute="1" defaultMemberUniqueName="[Sheet1].[salary].[All]" allUniqueName="[Sheet1].[salary].[All]" dimensionUniqueName="[Sheet1]" displayFolder="" count="0" memberValueDatatype="20" unbalanced="0"/>
    <cacheHierarchy uniqueName="[Sheet1].[salary_currency]" caption="salary_currency" attribute="1" defaultMemberUniqueName="[Sheet1].[salary_currency].[All]" allUniqueName="[Sheet1].[salary_currency].[All]" dimensionUniqueName="[Sheet1]" displayFolder="" count="0" memberValueDatatype="130" unbalanced="0"/>
    <cacheHierarchy uniqueName="[Sheet1].[salary_in_usd]" caption="salary_in_usd" attribute="1" defaultMemberUniqueName="[Sheet1].[salary_in_usd].[All]" allUniqueName="[Sheet1].[salary_in_usd].[All]" dimensionUniqueName="[Sheet1]" displayFolder="" count="0" memberValueDatatype="20" unbalanced="0"/>
    <cacheHierarchy uniqueName="[Sheet1].[employee_residence]" caption="employee_residence" attribute="1" defaultMemberUniqueName="[Sheet1].[employee_residence].[All]" allUniqueName="[Sheet1].[employee_residence].[All]" dimensionUniqueName="[Sheet1]" displayFolder="" count="0" memberValueDatatype="130" unbalanced="0"/>
    <cacheHierarchy uniqueName="[Sheet1].[remote_ratio]" caption="remote_ratio" attribute="1" defaultMemberUniqueName="[Sheet1].[remote_ratio].[All]" allUniqueName="[Sheet1].[remote_ratio].[All]" dimensionUniqueName="[Sheet1]" displayFolder="" count="0" memberValueDatatype="20" unbalanced="0"/>
    <cacheHierarchy uniqueName="[Sheet1].[company_location]" caption="company_location" attribute="1" defaultMemberUniqueName="[Sheet1].[company_location].[All]" allUniqueName="[Sheet1].[company_location].[All]" dimensionUniqueName="[Sheet1]" displayFolder="" count="0" memberValueDatatype="130" unbalanced="0"/>
    <cacheHierarchy uniqueName="[Sheet1].[company_size]" caption="company_size" attribute="1" defaultMemberUniqueName="[Sheet1].[company_size].[All]" allUniqueName="[Sheet1].[company_size].[All]" dimensionUniqueName="[Sheet1]" displayFolder="" count="0" memberValueDatatype="130" unbalanced="0"/>
    <cacheHierarchy uniqueName="[Sheet1].[remote category]" caption="remote category" attribute="1" defaultMemberUniqueName="[Sheet1].[remote category].[All]" allUniqueName="[Sheet1].[remote category].[All]" dimensionUniqueName="[Sheet1]" displayFolder="" count="2" memberValueDatatype="130" unbalanced="0"/>
    <cacheHierarchy uniqueName="[Measures].[Sum of salary_in_usd]" caption="Sum of salary_in_usd" measure="1" displayFolder="" measureGroup="Sheet1" count="0">
      <extLst>
        <ext xmlns:x15="http://schemas.microsoft.com/office/spreadsheetml/2010/11/main" uri="{B97F6D7D-B522-45F9-BDA1-12C45D357490}">
          <x15:cacheHierarchy aggregatedColumn="6"/>
        </ext>
      </extLst>
    </cacheHierarchy>
    <cacheHierarchy uniqueName="[Measures].[Sum of work_year]" caption="Sum of work_year" measure="1" displayFolder="" measureGroup="Sheet1" count="0">
      <extLst>
        <ext xmlns:x15="http://schemas.microsoft.com/office/spreadsheetml/2010/11/main" uri="{B97F6D7D-B522-45F9-BDA1-12C45D357490}">
          <x15:cacheHierarchy aggregatedColumn="0"/>
        </ext>
      </extLst>
    </cacheHierarchy>
    <cacheHierarchy uniqueName="[Measures].[Average of salary_in_usd]" caption="Average of salary_in_usd" measure="1" displayFolder="" measureGroup="Sheet1" count="0" oneField="1">
      <fieldsUsage count="1">
        <fieldUsage x="0"/>
      </fieldsUsage>
      <extLst>
        <ext xmlns:x15="http://schemas.microsoft.com/office/spreadsheetml/2010/11/main" uri="{B97F6D7D-B522-45F9-BDA1-12C45D357490}">
          <x15:cacheHierarchy aggregatedColumn="6"/>
        </ext>
      </extLst>
    </cacheHierarchy>
    <cacheHierarchy uniqueName="[Measures].[Sum of salary]" caption="Sum of salary" measure="1" displayFolder="" measureGroup="Sheet1" count="0">
      <extLst>
        <ext xmlns:x15="http://schemas.microsoft.com/office/spreadsheetml/2010/11/main" uri="{B97F6D7D-B522-45F9-BDA1-12C45D357490}">
          <x15:cacheHierarchy aggregatedColumn="4"/>
        </ext>
      </extLst>
    </cacheHierarchy>
    <cacheHierarchy uniqueName="[Measures].[Count of company_size]" caption="Count of company_size" measure="1" displayFolder="" measureGroup="Sheet1" count="0">
      <extLst>
        <ext xmlns:x15="http://schemas.microsoft.com/office/spreadsheetml/2010/11/main" uri="{B97F6D7D-B522-45F9-BDA1-12C45D357490}">
          <x15:cacheHierarchy aggregatedColumn="10"/>
        </ext>
      </extLst>
    </cacheHierarchy>
    <cacheHierarchy uniqueName="[Measures].[Count of salary_in_usd]" caption="Count of salary_in_usd" measure="1" displayFolder="" measureGroup="Sheet1" count="0">
      <extLst>
        <ext xmlns:x15="http://schemas.microsoft.com/office/spreadsheetml/2010/11/main" uri="{B97F6D7D-B522-45F9-BDA1-12C45D357490}">
          <x15:cacheHierarchy aggregatedColumn="6"/>
        </ext>
      </extLst>
    </cacheHierarchy>
    <cacheHierarchy uniqueName="[Measures].[Count of remote category]" caption="Count of remote category" measure="1" displayFolder="" measureGroup="Sheet1" count="0">
      <extLst>
        <ext xmlns:x15="http://schemas.microsoft.com/office/spreadsheetml/2010/11/main" uri="{B97F6D7D-B522-45F9-BDA1-12C45D357490}">
          <x15:cacheHierarchy aggregatedColumn="11"/>
        </ext>
      </extLst>
    </cacheHierarchy>
    <cacheHierarchy uniqueName="[Measures].[Count of experience_level]" caption="Count of experience_level" measure="1" displayFolder="" measureGroup="Sheet1" count="0">
      <extLst>
        <ext xmlns:x15="http://schemas.microsoft.com/office/spreadsheetml/2010/11/main" uri="{B97F6D7D-B522-45F9-BDA1-12C45D357490}">
          <x15:cacheHierarchy aggregatedColumn="1"/>
        </ext>
      </extLst>
    </cacheHierarchy>
    <cacheHierarchy uniqueName="[Measures].[Count of job_title]" caption="Count of job_title" measure="1" displayFolder="" measureGroup="Sheet1" count="0">
      <extLst>
        <ext xmlns:x15="http://schemas.microsoft.com/office/spreadsheetml/2010/11/main" uri="{B97F6D7D-B522-45F9-BDA1-12C45D357490}">
          <x15:cacheHierarchy aggregatedColumn="3"/>
        </ext>
      </extLst>
    </cacheHierarchy>
    <cacheHierarchy uniqueName="[Measures].[Sum of remote_ratio]" caption="Sum of remote_ratio" measure="1" displayFolder="" measureGroup="Sheet1" count="0">
      <extLst>
        <ext xmlns:x15="http://schemas.microsoft.com/office/spreadsheetml/2010/11/main" uri="{B97F6D7D-B522-45F9-BDA1-12C45D357490}">
          <x15:cacheHierarchy aggregatedColumn="8"/>
        </ext>
      </extLst>
    </cacheHierarchy>
    <cacheHierarchy uniqueName="[Measures].[average salary]" caption="average salary" measure="1" displayFolder="" measureGroup="Sheet1" count="0"/>
    <cacheHierarchy uniqueName="[Measures].[Job Postings]" caption="Job Postings"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1.723585416665" backgroundQuery="1" createdVersion="8" refreshedVersion="8" minRefreshableVersion="3" recordCount="0" supportSubquery="1" supportAdvancedDrill="1" xr:uid="{498337C3-A1BE-4B7D-97B1-BEB2B2723A9C}">
  <cacheSource type="external" connectionId="3"/>
  <cacheFields count="5">
    <cacheField name="[Sheet1].[work_year].[work_year]" caption="work_year" numFmtId="0" level="1">
      <sharedItems containsSemiMixedTypes="0" containsString="0" containsNumber="1" containsInteger="1" minValue="2020" maxValue="2022" count="3">
        <n v="2020"/>
        <n v="2021"/>
        <n v="2022"/>
      </sharedItems>
      <extLst>
        <ext xmlns:x15="http://schemas.microsoft.com/office/spreadsheetml/2010/11/main" uri="{4F2E5C28-24EA-4eb8-9CBF-B6C8F9C3D259}">
          <x15:cachedUniqueNames>
            <x15:cachedUniqueName index="0" name="[Sheet1].[work_year].&amp;[2020]"/>
            <x15:cachedUniqueName index="1" name="[Sheet1].[work_year].&amp;[2021]"/>
            <x15:cachedUniqueName index="2" name="[Sheet1].[work_year].&amp;[2022]"/>
          </x15:cachedUniqueNames>
        </ext>
      </extLst>
    </cacheField>
    <cacheField name="[Sheet1].[experience_level].[experience_level]" caption="experience_level" numFmtId="0" hierarchy="1" level="1">
      <sharedItems count="4">
        <s v="Entry Level"/>
        <s v="Executive Level"/>
        <s v="Mid Level"/>
        <s v="Senior Level"/>
      </sharedItems>
    </cacheField>
    <cacheField name="[Sheet1].[job_title].[job_title]" caption="job_title" numFmtId="0" hierarchy="3" level="1">
      <sharedItems count="50">
        <s v="AI Scientist"/>
        <s v="Big Data Engineer"/>
        <s v="Business Data Analyst"/>
        <s v="Data Analyst"/>
        <s v="Data Engineer"/>
        <s v="Data Science Consultant"/>
        <s v="Data Scientist"/>
        <s v="Machine Learning Engineer"/>
        <s v="ML Engineer"/>
        <s v="Research Scientist"/>
        <s v="Data Engineering Manager"/>
        <s v="Director of Data Science"/>
        <s v="BI Data Analyst"/>
        <s v="Lead Data Analyst"/>
        <s v="Lead Data Engineer"/>
        <s v="Lead Data Scientist"/>
        <s v="Machine Learning Infrastructure Engineer"/>
        <s v="Product Data Analyst"/>
        <s v="Computer Vision Engineer"/>
        <s v="Data Science Manager"/>
        <s v="Machine Learning Manager"/>
        <s v="Machine Learning Scientist"/>
        <s v="Principal Data Scientist"/>
        <s v="Applied Data Scientist"/>
        <s v="Computer Vision Software Engineer"/>
        <s v="Machine Learning Developer"/>
        <s v="Head of Data"/>
        <s v="Head of Data Science"/>
        <s v="Principal Data Engineer"/>
        <s v="3D Computer Vision Researcher"/>
        <s v="Applied Machine Learning Scientist"/>
        <s v="Cloud Data Engineer"/>
        <s v="Data Analytics Engineer"/>
        <s v="Data Architect"/>
        <s v="Data Science Engineer"/>
        <s v="Financial Data Analyst"/>
        <s v="Big Data Architect"/>
        <s v="Data Analytics Manager"/>
        <s v="Data Specialist"/>
        <s v="Director of Data Engineering"/>
        <s v="Finance Data Analyst"/>
        <s v="Marketing Data Analyst"/>
        <s v="Principal Data Analyst"/>
        <s v="Staff Data Scientist"/>
        <s v="Analytics Engineer"/>
        <s v="Head of Machine Learning"/>
        <s v="ETL Developer"/>
        <s v="NLP Engineer"/>
        <s v="Data Analytics Lead"/>
        <s v="Lead Machine Learning Engineer"/>
      </sharedItems>
    </cacheField>
    <cacheField name="[Measures].[Sum of salary_in_usd]" caption="Sum of salary_in_usd" numFmtId="0" hierarchy="12" level="32767"/>
    <cacheField name="[Measures].[Count of salary_in_usd]" caption="Count of salary_in_usd" numFmtId="0" hierarchy="17" level="32767"/>
  </cacheFields>
  <cacheHierarchies count="26">
    <cacheHierarchy uniqueName="[Sheet1].[work_year]" caption="work_year" attribute="1" defaultMemberUniqueName="[Sheet1].[work_year].[All]" allUniqueName="[Sheet1].[work_year].[All]" dimensionUniqueName="[Sheet1]" displayFolder="" count="2" memberValueDatatype="20" unbalanced="0">
      <fieldsUsage count="2">
        <fieldUsage x="-1"/>
        <fieldUsage x="0"/>
      </fieldsUsage>
    </cacheHierarchy>
    <cacheHierarchy uniqueName="[Sheet1].[experience_level]" caption="experience_level" attribute="1" defaultMemberUniqueName="[Sheet1].[experience_level].[All]" allUniqueName="[Sheet1].[experience_level].[All]" dimensionUniqueName="[Sheet1]" displayFolder="" count="2" memberValueDatatype="130" unbalanced="0">
      <fieldsUsage count="2">
        <fieldUsage x="-1"/>
        <fieldUsage x="1"/>
      </fieldsUsage>
    </cacheHierarchy>
    <cacheHierarchy uniqueName="[Sheet1].[employment_type]" caption="employment_type" attribute="1" defaultMemberUniqueName="[Sheet1].[employment_type].[All]" allUniqueName="[Sheet1].[employment_type].[All]" dimensionUniqueName="[Sheet1]" displayFolder="" count="0" memberValueDatatype="130" unbalanced="0"/>
    <cacheHierarchy uniqueName="[Sheet1].[job_title]" caption="job_title" attribute="1" defaultMemberUniqueName="[Sheet1].[job_title].[All]" allUniqueName="[Sheet1].[job_title].[All]" dimensionUniqueName="[Sheet1]" displayFolder="" count="2" memberValueDatatype="130" unbalanced="0">
      <fieldsUsage count="2">
        <fieldUsage x="-1"/>
        <fieldUsage x="2"/>
      </fieldsUsage>
    </cacheHierarchy>
    <cacheHierarchy uniqueName="[Sheet1].[salary]" caption="salary" attribute="1" defaultMemberUniqueName="[Sheet1].[salary].[All]" allUniqueName="[Sheet1].[salary].[All]" dimensionUniqueName="[Sheet1]" displayFolder="" count="0" memberValueDatatype="20" unbalanced="0"/>
    <cacheHierarchy uniqueName="[Sheet1].[salary_currency]" caption="salary_currency" attribute="1" defaultMemberUniqueName="[Sheet1].[salary_currency].[All]" allUniqueName="[Sheet1].[salary_currency].[All]" dimensionUniqueName="[Sheet1]" displayFolder="" count="0" memberValueDatatype="130" unbalanced="0"/>
    <cacheHierarchy uniqueName="[Sheet1].[salary_in_usd]" caption="salary_in_usd" attribute="1" defaultMemberUniqueName="[Sheet1].[salary_in_usd].[All]" allUniqueName="[Sheet1].[salary_in_usd].[All]" dimensionUniqueName="[Sheet1]" displayFolder="" count="0" memberValueDatatype="20" unbalanced="0"/>
    <cacheHierarchy uniqueName="[Sheet1].[employee_residence]" caption="employee_residence" attribute="1" defaultMemberUniqueName="[Sheet1].[employee_residence].[All]" allUniqueName="[Sheet1].[employee_residence].[All]" dimensionUniqueName="[Sheet1]" displayFolder="" count="0" memberValueDatatype="130" unbalanced="0"/>
    <cacheHierarchy uniqueName="[Sheet1].[remote_ratio]" caption="remote_ratio" attribute="1" defaultMemberUniqueName="[Sheet1].[remote_ratio].[All]" allUniqueName="[Sheet1].[remote_ratio].[All]" dimensionUniqueName="[Sheet1]" displayFolder="" count="0" memberValueDatatype="20" unbalanced="0"/>
    <cacheHierarchy uniqueName="[Sheet1].[company_location]" caption="company_location" attribute="1" defaultMemberUniqueName="[Sheet1].[company_location].[All]" allUniqueName="[Sheet1].[company_location].[All]" dimensionUniqueName="[Sheet1]" displayFolder="" count="0" memberValueDatatype="130" unbalanced="0"/>
    <cacheHierarchy uniqueName="[Sheet1].[company_size]" caption="company_size" attribute="1" defaultMemberUniqueName="[Sheet1].[company_size].[All]" allUniqueName="[Sheet1].[company_size].[All]" dimensionUniqueName="[Sheet1]" displayFolder="" count="0" memberValueDatatype="130" unbalanced="0"/>
    <cacheHierarchy uniqueName="[Sheet1].[remote category]" caption="remote category" attribute="1" defaultMemberUniqueName="[Sheet1].[remote category].[All]" allUniqueName="[Sheet1].[remote category].[All]" dimensionUniqueName="[Sheet1]" displayFolder="" count="2" memberValueDatatype="130" unbalanced="0"/>
    <cacheHierarchy uniqueName="[Measures].[Sum of salary_in_usd]" caption="Sum of salary_in_usd" measure="1" displayFolder="" measureGroup="Sheet1" count="0" oneField="1">
      <fieldsUsage count="1">
        <fieldUsage x="3"/>
      </fieldsUsage>
      <extLst>
        <ext xmlns:x15="http://schemas.microsoft.com/office/spreadsheetml/2010/11/main" uri="{B97F6D7D-B522-45F9-BDA1-12C45D357490}">
          <x15:cacheHierarchy aggregatedColumn="6"/>
        </ext>
      </extLst>
    </cacheHierarchy>
    <cacheHierarchy uniqueName="[Measures].[Sum of work_year]" caption="Sum of work_year" measure="1" displayFolder="" measureGroup="Sheet1" count="0">
      <extLst>
        <ext xmlns:x15="http://schemas.microsoft.com/office/spreadsheetml/2010/11/main" uri="{B97F6D7D-B522-45F9-BDA1-12C45D357490}">
          <x15:cacheHierarchy aggregatedColumn="0"/>
        </ext>
      </extLst>
    </cacheHierarchy>
    <cacheHierarchy uniqueName="[Measures].[Average of salary_in_usd]" caption="Average of salary_in_usd" measure="1" displayFolder="" measureGroup="Sheet1" count="0">
      <extLst>
        <ext xmlns:x15="http://schemas.microsoft.com/office/spreadsheetml/2010/11/main" uri="{B97F6D7D-B522-45F9-BDA1-12C45D357490}">
          <x15:cacheHierarchy aggregatedColumn="6"/>
        </ext>
      </extLst>
    </cacheHierarchy>
    <cacheHierarchy uniqueName="[Measures].[Sum of salary]" caption="Sum of salary" measure="1" displayFolder="" measureGroup="Sheet1" count="0">
      <extLst>
        <ext xmlns:x15="http://schemas.microsoft.com/office/spreadsheetml/2010/11/main" uri="{B97F6D7D-B522-45F9-BDA1-12C45D357490}">
          <x15:cacheHierarchy aggregatedColumn="4"/>
        </ext>
      </extLst>
    </cacheHierarchy>
    <cacheHierarchy uniqueName="[Measures].[Count of company_size]" caption="Count of company_size" measure="1" displayFolder="" measureGroup="Sheet1" count="0">
      <extLst>
        <ext xmlns:x15="http://schemas.microsoft.com/office/spreadsheetml/2010/11/main" uri="{B97F6D7D-B522-45F9-BDA1-12C45D357490}">
          <x15:cacheHierarchy aggregatedColumn="10"/>
        </ext>
      </extLst>
    </cacheHierarchy>
    <cacheHierarchy uniqueName="[Measures].[Count of salary_in_usd]" caption="Count of salary_in_usd" measure="1" displayFolder="" measureGroup="Sheet1" count="0" oneField="1">
      <fieldsUsage count="1">
        <fieldUsage x="4"/>
      </fieldsUsage>
      <extLst>
        <ext xmlns:x15="http://schemas.microsoft.com/office/spreadsheetml/2010/11/main" uri="{B97F6D7D-B522-45F9-BDA1-12C45D357490}">
          <x15:cacheHierarchy aggregatedColumn="6"/>
        </ext>
      </extLst>
    </cacheHierarchy>
    <cacheHierarchy uniqueName="[Measures].[Count of remote category]" caption="Count of remote category" measure="1" displayFolder="" measureGroup="Sheet1" count="0">
      <extLst>
        <ext xmlns:x15="http://schemas.microsoft.com/office/spreadsheetml/2010/11/main" uri="{B97F6D7D-B522-45F9-BDA1-12C45D357490}">
          <x15:cacheHierarchy aggregatedColumn="11"/>
        </ext>
      </extLst>
    </cacheHierarchy>
    <cacheHierarchy uniqueName="[Measures].[Count of experience_level]" caption="Count of experience_level" measure="1" displayFolder="" measureGroup="Sheet1" count="0">
      <extLst>
        <ext xmlns:x15="http://schemas.microsoft.com/office/spreadsheetml/2010/11/main" uri="{B97F6D7D-B522-45F9-BDA1-12C45D357490}">
          <x15:cacheHierarchy aggregatedColumn="1"/>
        </ext>
      </extLst>
    </cacheHierarchy>
    <cacheHierarchy uniqueName="[Measures].[Count of job_title]" caption="Count of job_title" measure="1" displayFolder="" measureGroup="Sheet1" count="0">
      <extLst>
        <ext xmlns:x15="http://schemas.microsoft.com/office/spreadsheetml/2010/11/main" uri="{B97F6D7D-B522-45F9-BDA1-12C45D357490}">
          <x15:cacheHierarchy aggregatedColumn="3"/>
        </ext>
      </extLst>
    </cacheHierarchy>
    <cacheHierarchy uniqueName="[Measures].[Sum of remote_ratio]" caption="Sum of remote_ratio" measure="1" displayFolder="" measureGroup="Sheet1" count="0">
      <extLst>
        <ext xmlns:x15="http://schemas.microsoft.com/office/spreadsheetml/2010/11/main" uri="{B97F6D7D-B522-45F9-BDA1-12C45D357490}">
          <x15:cacheHierarchy aggregatedColumn="8"/>
        </ext>
      </extLst>
    </cacheHierarchy>
    <cacheHierarchy uniqueName="[Measures].[average salary]" caption="average salary" measure="1" displayFolder="" measureGroup="Sheet1" count="0"/>
    <cacheHierarchy uniqueName="[Measures].[Job Postings]" caption="Job Postings"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1.723587037035" backgroundQuery="1" createdVersion="8" refreshedVersion="8" minRefreshableVersion="3" recordCount="0" supportSubquery="1" supportAdvancedDrill="1" xr:uid="{DF7CAA59-3E84-4FA8-86EF-CBBA5A9E5446}">
  <cacheSource type="external" connectionId="3"/>
  <cacheFields count="2">
    <cacheField name="[Measures].[average salary]" caption="average salary" numFmtId="0" hierarchy="22" level="32767"/>
    <cacheField name="[Sheet1].[work_year].[work_year]" caption="work_year" numFmtId="0" level="1">
      <sharedItems containsSemiMixedTypes="0" containsNonDate="0" containsString="0"/>
    </cacheField>
  </cacheFields>
  <cacheHierarchies count="26">
    <cacheHierarchy uniqueName="[Sheet1].[work_year]" caption="work_year" attribute="1" defaultMemberUniqueName="[Sheet1].[work_year].[All]" allUniqueName="[Sheet1].[work_year].[All]" dimensionUniqueName="[Sheet1]" displayFolder="" count="2" memberValueDatatype="20" unbalanced="0">
      <fieldsUsage count="2">
        <fieldUsage x="-1"/>
        <fieldUsage x="1"/>
      </fieldsUsage>
    </cacheHierarchy>
    <cacheHierarchy uniqueName="[Sheet1].[experience_level]" caption="experience_level" attribute="1" defaultMemberUniqueName="[Sheet1].[experience_level].[All]" allUniqueName="[Sheet1].[experience_level].[All]" dimensionUniqueName="[Sheet1]" displayFolder="" count="2" memberValueDatatype="130" unbalanced="0"/>
    <cacheHierarchy uniqueName="[Sheet1].[employment_type]" caption="employment_type" attribute="1" defaultMemberUniqueName="[Sheet1].[employment_type].[All]" allUniqueName="[Sheet1].[employment_type].[All]" dimensionUniqueName="[Sheet1]" displayFolder="" count="0" memberValueDatatype="130" unbalanced="0"/>
    <cacheHierarchy uniqueName="[Sheet1].[job_title]" caption="job_title" attribute="1" defaultMemberUniqueName="[Sheet1].[job_title].[All]" allUniqueName="[Sheet1].[job_title].[All]" dimensionUniqueName="[Sheet1]" displayFolder="" count="2" memberValueDatatype="130" unbalanced="0"/>
    <cacheHierarchy uniqueName="[Sheet1].[salary]" caption="salary" attribute="1" defaultMemberUniqueName="[Sheet1].[salary].[All]" allUniqueName="[Sheet1].[salary].[All]" dimensionUniqueName="[Sheet1]" displayFolder="" count="0" memberValueDatatype="20" unbalanced="0"/>
    <cacheHierarchy uniqueName="[Sheet1].[salary_currency]" caption="salary_currency" attribute="1" defaultMemberUniqueName="[Sheet1].[salary_currency].[All]" allUniqueName="[Sheet1].[salary_currency].[All]" dimensionUniqueName="[Sheet1]" displayFolder="" count="0" memberValueDatatype="130" unbalanced="0"/>
    <cacheHierarchy uniqueName="[Sheet1].[salary_in_usd]" caption="salary_in_usd" attribute="1" defaultMemberUniqueName="[Sheet1].[salary_in_usd].[All]" allUniqueName="[Sheet1].[salary_in_usd].[All]" dimensionUniqueName="[Sheet1]" displayFolder="" count="0" memberValueDatatype="20" unbalanced="0"/>
    <cacheHierarchy uniqueName="[Sheet1].[employee_residence]" caption="employee_residence" attribute="1" defaultMemberUniqueName="[Sheet1].[employee_residence].[All]" allUniqueName="[Sheet1].[employee_residence].[All]" dimensionUniqueName="[Sheet1]" displayFolder="" count="0" memberValueDatatype="130" unbalanced="0"/>
    <cacheHierarchy uniqueName="[Sheet1].[remote_ratio]" caption="remote_ratio" attribute="1" defaultMemberUniqueName="[Sheet1].[remote_ratio].[All]" allUniqueName="[Sheet1].[remote_ratio].[All]" dimensionUniqueName="[Sheet1]" displayFolder="" count="0" memberValueDatatype="20" unbalanced="0"/>
    <cacheHierarchy uniqueName="[Sheet1].[company_location]" caption="company_location" attribute="1" defaultMemberUniqueName="[Sheet1].[company_location].[All]" allUniqueName="[Sheet1].[company_location].[All]" dimensionUniqueName="[Sheet1]" displayFolder="" count="0" memberValueDatatype="130" unbalanced="0"/>
    <cacheHierarchy uniqueName="[Sheet1].[company_size]" caption="company_size" attribute="1" defaultMemberUniqueName="[Sheet1].[company_size].[All]" allUniqueName="[Sheet1].[company_size].[All]" dimensionUniqueName="[Sheet1]" displayFolder="" count="0" memberValueDatatype="130" unbalanced="0"/>
    <cacheHierarchy uniqueName="[Sheet1].[remote category]" caption="remote category" attribute="1" defaultMemberUniqueName="[Sheet1].[remote category].[All]" allUniqueName="[Sheet1].[remote category].[All]" dimensionUniqueName="[Sheet1]" displayFolder="" count="2" memberValueDatatype="130" unbalanced="0"/>
    <cacheHierarchy uniqueName="[Measures].[Sum of salary_in_usd]" caption="Sum of salary_in_usd" measure="1" displayFolder="" measureGroup="Sheet1" count="0">
      <extLst>
        <ext xmlns:x15="http://schemas.microsoft.com/office/spreadsheetml/2010/11/main" uri="{B97F6D7D-B522-45F9-BDA1-12C45D357490}">
          <x15:cacheHierarchy aggregatedColumn="6"/>
        </ext>
      </extLst>
    </cacheHierarchy>
    <cacheHierarchy uniqueName="[Measures].[Sum of work_year]" caption="Sum of work_year" measure="1" displayFolder="" measureGroup="Sheet1" count="0">
      <extLst>
        <ext xmlns:x15="http://schemas.microsoft.com/office/spreadsheetml/2010/11/main" uri="{B97F6D7D-B522-45F9-BDA1-12C45D357490}">
          <x15:cacheHierarchy aggregatedColumn="0"/>
        </ext>
      </extLst>
    </cacheHierarchy>
    <cacheHierarchy uniqueName="[Measures].[Average of salary_in_usd]" caption="Average of salary_in_usd" measure="1" displayFolder="" measureGroup="Sheet1" count="0">
      <extLst>
        <ext xmlns:x15="http://schemas.microsoft.com/office/spreadsheetml/2010/11/main" uri="{B97F6D7D-B522-45F9-BDA1-12C45D357490}">
          <x15:cacheHierarchy aggregatedColumn="6"/>
        </ext>
      </extLst>
    </cacheHierarchy>
    <cacheHierarchy uniqueName="[Measures].[Sum of salary]" caption="Sum of salary" measure="1" displayFolder="" measureGroup="Sheet1" count="0">
      <extLst>
        <ext xmlns:x15="http://schemas.microsoft.com/office/spreadsheetml/2010/11/main" uri="{B97F6D7D-B522-45F9-BDA1-12C45D357490}">
          <x15:cacheHierarchy aggregatedColumn="4"/>
        </ext>
      </extLst>
    </cacheHierarchy>
    <cacheHierarchy uniqueName="[Measures].[Count of company_size]" caption="Count of company_size" measure="1" displayFolder="" measureGroup="Sheet1" count="0">
      <extLst>
        <ext xmlns:x15="http://schemas.microsoft.com/office/spreadsheetml/2010/11/main" uri="{B97F6D7D-B522-45F9-BDA1-12C45D357490}">
          <x15:cacheHierarchy aggregatedColumn="10"/>
        </ext>
      </extLst>
    </cacheHierarchy>
    <cacheHierarchy uniqueName="[Measures].[Count of salary_in_usd]" caption="Count of salary_in_usd" measure="1" displayFolder="" measureGroup="Sheet1" count="0">
      <extLst>
        <ext xmlns:x15="http://schemas.microsoft.com/office/spreadsheetml/2010/11/main" uri="{B97F6D7D-B522-45F9-BDA1-12C45D357490}">
          <x15:cacheHierarchy aggregatedColumn="6"/>
        </ext>
      </extLst>
    </cacheHierarchy>
    <cacheHierarchy uniqueName="[Measures].[Count of remote category]" caption="Count of remote category" measure="1" displayFolder="" measureGroup="Sheet1" count="0">
      <extLst>
        <ext xmlns:x15="http://schemas.microsoft.com/office/spreadsheetml/2010/11/main" uri="{B97F6D7D-B522-45F9-BDA1-12C45D357490}">
          <x15:cacheHierarchy aggregatedColumn="11"/>
        </ext>
      </extLst>
    </cacheHierarchy>
    <cacheHierarchy uniqueName="[Measures].[Count of experience_level]" caption="Count of experience_level" measure="1" displayFolder="" measureGroup="Sheet1" count="0">
      <extLst>
        <ext xmlns:x15="http://schemas.microsoft.com/office/spreadsheetml/2010/11/main" uri="{B97F6D7D-B522-45F9-BDA1-12C45D357490}">
          <x15:cacheHierarchy aggregatedColumn="1"/>
        </ext>
      </extLst>
    </cacheHierarchy>
    <cacheHierarchy uniqueName="[Measures].[Count of job_title]" caption="Count of job_title" measure="1" displayFolder="" measureGroup="Sheet1" count="0">
      <extLst>
        <ext xmlns:x15="http://schemas.microsoft.com/office/spreadsheetml/2010/11/main" uri="{B97F6D7D-B522-45F9-BDA1-12C45D357490}">
          <x15:cacheHierarchy aggregatedColumn="3"/>
        </ext>
      </extLst>
    </cacheHierarchy>
    <cacheHierarchy uniqueName="[Measures].[Sum of remote_ratio]" caption="Sum of remote_ratio" measure="1" displayFolder="" measureGroup="Sheet1" count="0">
      <extLst>
        <ext xmlns:x15="http://schemas.microsoft.com/office/spreadsheetml/2010/11/main" uri="{B97F6D7D-B522-45F9-BDA1-12C45D357490}">
          <x15:cacheHierarchy aggregatedColumn="8"/>
        </ext>
      </extLst>
    </cacheHierarchy>
    <cacheHierarchy uniqueName="[Measures].[average salary]" caption="average salary" measure="1" displayFolder="" measureGroup="Sheet1" count="0" oneField="1">
      <fieldsUsage count="1">
        <fieldUsage x="0"/>
      </fieldsUsage>
    </cacheHierarchy>
    <cacheHierarchy uniqueName="[Measures].[Job Postings]" caption="Job Postings"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1.723588657405" backgroundQuery="1" createdVersion="8" refreshedVersion="8" minRefreshableVersion="3" recordCount="0" supportSubquery="1" supportAdvancedDrill="1" xr:uid="{A61CA4D0-8DEC-4290-BB90-1AD21EE0A965}">
  <cacheSource type="external" connectionId="3"/>
  <cacheFields count="2">
    <cacheField name="[Measures].[Job Postings]" caption="Job Postings" numFmtId="0" hierarchy="23" level="32767"/>
    <cacheField name="[Sheet1].[work_year].[work_year]" caption="work_year" numFmtId="0" level="1">
      <sharedItems containsSemiMixedTypes="0" containsNonDate="0" containsString="0"/>
    </cacheField>
  </cacheFields>
  <cacheHierarchies count="26">
    <cacheHierarchy uniqueName="[Sheet1].[work_year]" caption="work_year" attribute="1" defaultMemberUniqueName="[Sheet1].[work_year].[All]" allUniqueName="[Sheet1].[work_year].[All]" dimensionUniqueName="[Sheet1]" displayFolder="" count="2" memberValueDatatype="20" unbalanced="0">
      <fieldsUsage count="2">
        <fieldUsage x="-1"/>
        <fieldUsage x="1"/>
      </fieldsUsage>
    </cacheHierarchy>
    <cacheHierarchy uniqueName="[Sheet1].[experience_level]" caption="experience_level" attribute="1" defaultMemberUniqueName="[Sheet1].[experience_level].[All]" allUniqueName="[Sheet1].[experience_level].[All]" dimensionUniqueName="[Sheet1]" displayFolder="" count="2" memberValueDatatype="130" unbalanced="0"/>
    <cacheHierarchy uniqueName="[Sheet1].[employment_type]" caption="employment_type" attribute="1" defaultMemberUniqueName="[Sheet1].[employment_type].[All]" allUniqueName="[Sheet1].[employment_type].[All]" dimensionUniqueName="[Sheet1]" displayFolder="" count="0" memberValueDatatype="130" unbalanced="0"/>
    <cacheHierarchy uniqueName="[Sheet1].[job_title]" caption="job_title" attribute="1" defaultMemberUniqueName="[Sheet1].[job_title].[All]" allUniqueName="[Sheet1].[job_title].[All]" dimensionUniqueName="[Sheet1]" displayFolder="" count="2" memberValueDatatype="130" unbalanced="0"/>
    <cacheHierarchy uniqueName="[Sheet1].[salary]" caption="salary" attribute="1" defaultMemberUniqueName="[Sheet1].[salary].[All]" allUniqueName="[Sheet1].[salary].[All]" dimensionUniqueName="[Sheet1]" displayFolder="" count="0" memberValueDatatype="20" unbalanced="0"/>
    <cacheHierarchy uniqueName="[Sheet1].[salary_currency]" caption="salary_currency" attribute="1" defaultMemberUniqueName="[Sheet1].[salary_currency].[All]" allUniqueName="[Sheet1].[salary_currency].[All]" dimensionUniqueName="[Sheet1]" displayFolder="" count="0" memberValueDatatype="130" unbalanced="0"/>
    <cacheHierarchy uniqueName="[Sheet1].[salary_in_usd]" caption="salary_in_usd" attribute="1" defaultMemberUniqueName="[Sheet1].[salary_in_usd].[All]" allUniqueName="[Sheet1].[salary_in_usd].[All]" dimensionUniqueName="[Sheet1]" displayFolder="" count="0" memberValueDatatype="20" unbalanced="0"/>
    <cacheHierarchy uniqueName="[Sheet1].[employee_residence]" caption="employee_residence" attribute="1" defaultMemberUniqueName="[Sheet1].[employee_residence].[All]" allUniqueName="[Sheet1].[employee_residence].[All]" dimensionUniqueName="[Sheet1]" displayFolder="" count="0" memberValueDatatype="130" unbalanced="0"/>
    <cacheHierarchy uniqueName="[Sheet1].[remote_ratio]" caption="remote_ratio" attribute="1" defaultMemberUniqueName="[Sheet1].[remote_ratio].[All]" allUniqueName="[Sheet1].[remote_ratio].[All]" dimensionUniqueName="[Sheet1]" displayFolder="" count="0" memberValueDatatype="20" unbalanced="0"/>
    <cacheHierarchy uniqueName="[Sheet1].[company_location]" caption="company_location" attribute="1" defaultMemberUniqueName="[Sheet1].[company_location].[All]" allUniqueName="[Sheet1].[company_location].[All]" dimensionUniqueName="[Sheet1]" displayFolder="" count="0" memberValueDatatype="130" unbalanced="0"/>
    <cacheHierarchy uniqueName="[Sheet1].[company_size]" caption="company_size" attribute="1" defaultMemberUniqueName="[Sheet1].[company_size].[All]" allUniqueName="[Sheet1].[company_size].[All]" dimensionUniqueName="[Sheet1]" displayFolder="" count="0" memberValueDatatype="130" unbalanced="0"/>
    <cacheHierarchy uniqueName="[Sheet1].[remote category]" caption="remote category" attribute="1" defaultMemberUniqueName="[Sheet1].[remote category].[All]" allUniqueName="[Sheet1].[remote category].[All]" dimensionUniqueName="[Sheet1]" displayFolder="" count="2" memberValueDatatype="130" unbalanced="0"/>
    <cacheHierarchy uniqueName="[Measures].[Sum of salary_in_usd]" caption="Sum of salary_in_usd" measure="1" displayFolder="" measureGroup="Sheet1" count="0">
      <extLst>
        <ext xmlns:x15="http://schemas.microsoft.com/office/spreadsheetml/2010/11/main" uri="{B97F6D7D-B522-45F9-BDA1-12C45D357490}">
          <x15:cacheHierarchy aggregatedColumn="6"/>
        </ext>
      </extLst>
    </cacheHierarchy>
    <cacheHierarchy uniqueName="[Measures].[Sum of work_year]" caption="Sum of work_year" measure="1" displayFolder="" measureGroup="Sheet1" count="0">
      <extLst>
        <ext xmlns:x15="http://schemas.microsoft.com/office/spreadsheetml/2010/11/main" uri="{B97F6D7D-B522-45F9-BDA1-12C45D357490}">
          <x15:cacheHierarchy aggregatedColumn="0"/>
        </ext>
      </extLst>
    </cacheHierarchy>
    <cacheHierarchy uniqueName="[Measures].[Average of salary_in_usd]" caption="Average of salary_in_usd" measure="1" displayFolder="" measureGroup="Sheet1" count="0">
      <extLst>
        <ext xmlns:x15="http://schemas.microsoft.com/office/spreadsheetml/2010/11/main" uri="{B97F6D7D-B522-45F9-BDA1-12C45D357490}">
          <x15:cacheHierarchy aggregatedColumn="6"/>
        </ext>
      </extLst>
    </cacheHierarchy>
    <cacheHierarchy uniqueName="[Measures].[Sum of salary]" caption="Sum of salary" measure="1" displayFolder="" measureGroup="Sheet1" count="0">
      <extLst>
        <ext xmlns:x15="http://schemas.microsoft.com/office/spreadsheetml/2010/11/main" uri="{B97F6D7D-B522-45F9-BDA1-12C45D357490}">
          <x15:cacheHierarchy aggregatedColumn="4"/>
        </ext>
      </extLst>
    </cacheHierarchy>
    <cacheHierarchy uniqueName="[Measures].[Count of company_size]" caption="Count of company_size" measure="1" displayFolder="" measureGroup="Sheet1" count="0">
      <extLst>
        <ext xmlns:x15="http://schemas.microsoft.com/office/spreadsheetml/2010/11/main" uri="{B97F6D7D-B522-45F9-BDA1-12C45D357490}">
          <x15:cacheHierarchy aggregatedColumn="10"/>
        </ext>
      </extLst>
    </cacheHierarchy>
    <cacheHierarchy uniqueName="[Measures].[Count of salary_in_usd]" caption="Count of salary_in_usd" measure="1" displayFolder="" measureGroup="Sheet1" count="0">
      <extLst>
        <ext xmlns:x15="http://schemas.microsoft.com/office/spreadsheetml/2010/11/main" uri="{B97F6D7D-B522-45F9-BDA1-12C45D357490}">
          <x15:cacheHierarchy aggregatedColumn="6"/>
        </ext>
      </extLst>
    </cacheHierarchy>
    <cacheHierarchy uniqueName="[Measures].[Count of remote category]" caption="Count of remote category" measure="1" displayFolder="" measureGroup="Sheet1" count="0">
      <extLst>
        <ext xmlns:x15="http://schemas.microsoft.com/office/spreadsheetml/2010/11/main" uri="{B97F6D7D-B522-45F9-BDA1-12C45D357490}">
          <x15:cacheHierarchy aggregatedColumn="11"/>
        </ext>
      </extLst>
    </cacheHierarchy>
    <cacheHierarchy uniqueName="[Measures].[Count of experience_level]" caption="Count of experience_level" measure="1" displayFolder="" measureGroup="Sheet1" count="0">
      <extLst>
        <ext xmlns:x15="http://schemas.microsoft.com/office/spreadsheetml/2010/11/main" uri="{B97F6D7D-B522-45F9-BDA1-12C45D357490}">
          <x15:cacheHierarchy aggregatedColumn="1"/>
        </ext>
      </extLst>
    </cacheHierarchy>
    <cacheHierarchy uniqueName="[Measures].[Count of job_title]" caption="Count of job_title" measure="1" displayFolder="" measureGroup="Sheet1" count="0">
      <extLst>
        <ext xmlns:x15="http://schemas.microsoft.com/office/spreadsheetml/2010/11/main" uri="{B97F6D7D-B522-45F9-BDA1-12C45D357490}">
          <x15:cacheHierarchy aggregatedColumn="3"/>
        </ext>
      </extLst>
    </cacheHierarchy>
    <cacheHierarchy uniqueName="[Measures].[Sum of remote_ratio]" caption="Sum of remote_ratio" measure="1" displayFolder="" measureGroup="Sheet1" count="0">
      <extLst>
        <ext xmlns:x15="http://schemas.microsoft.com/office/spreadsheetml/2010/11/main" uri="{B97F6D7D-B522-45F9-BDA1-12C45D357490}">
          <x15:cacheHierarchy aggregatedColumn="8"/>
        </ext>
      </extLst>
    </cacheHierarchy>
    <cacheHierarchy uniqueName="[Measures].[average salary]" caption="average salary" measure="1" displayFolder="" measureGroup="Sheet1" count="0"/>
    <cacheHierarchy uniqueName="[Measures].[Job Postings]" caption="Job Postings" measure="1" displayFolder="" measureGroup="Sheet1" count="0" oneField="1">
      <fieldsUsage count="1">
        <fieldUsage x="0"/>
      </fieldsUsage>
    </cacheHierarchy>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1F3442-85E8-4EAE-9705-A80860BA27E5}" name="PivotTable2" cacheId="1" applyNumberFormats="0" applyBorderFormats="0" applyFontFormats="0" applyPatternFormats="0" applyAlignmentFormats="0" applyWidthHeightFormats="1" dataCaption="Values" tag="b0b0f0cb-64e9-4e8a-8fe8-5859825f000d" updatedVersion="8" minRefreshableVersion="3" useAutoFormatting="1" subtotalHiddenItems="1" itemPrintTitles="1" createdVersion="8" indent="0" outline="1" outlineData="1" multipleFieldFilters="0" chartFormat="44" rowHeaderCaption="COMPANY_LOCATION">
  <location ref="A3:B14" firstHeaderRow="1" firstDataRow="1" firstDataCol="1"/>
  <pivotFields count="3">
    <pivotField axis="axisRow"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salary_in_usd" fld="1" subtotal="average" baseField="0" baseItem="0"/>
  </dataFields>
  <formats count="1">
    <format dxfId="14">
      <pivotArea collapsedLevelsAreSubtotals="1" fieldPosition="0">
        <references count="1">
          <reference field="0" count="1">
            <x v="3"/>
          </reference>
        </references>
      </pivotArea>
    </format>
  </formats>
  <chartFormats count="5">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9"/>
          </reference>
        </references>
      </pivotArea>
    </chartFormat>
    <chartFormat chart="5" format="4">
      <pivotArea type="data" outline="0" fieldPosition="0">
        <references count="2">
          <reference field="4294967294" count="1" selected="0">
            <x v="0"/>
          </reference>
          <reference field="0" count="1" selected="0">
            <x v="11"/>
          </reference>
        </references>
      </pivotArea>
    </chartFormat>
    <chartFormat chart="5" format="5">
      <pivotArea type="data" outline="0" fieldPosition="0">
        <references count="2">
          <reference field="4294967294" count="1" selected="0">
            <x v="0"/>
          </reference>
          <reference field="0" count="1" selected="0">
            <x v="3"/>
          </reference>
        </references>
      </pivotArea>
    </chartFormat>
    <chartFormat chart="5" format="6">
      <pivotArea type="data" outline="0" fieldPosition="0">
        <references count="2">
          <reference field="4294967294" count="1" selected="0">
            <x v="0"/>
          </reference>
          <reference field="0" count="1" selected="0">
            <x v="10"/>
          </reference>
        </references>
      </pivotArea>
    </chartFormat>
  </chartFormats>
  <pivotHierarchies count="26">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Average of salary_in_us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14">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94F2CE-1DDA-442D-BFB8-DAE8CD930647}" name="PivotTable10" cacheId="12" applyNumberFormats="0" applyBorderFormats="0" applyFontFormats="0" applyPatternFormats="0" applyAlignmentFormats="0" applyWidthHeightFormats="1" dataCaption="Values" tag="5dcbf54d-8780-498c-bfc5-20d3f6fa6ec7" updatedVersion="8" minRefreshableVersion="3" useAutoFormatting="1" subtotalHiddenItems="1" itemPrintTitles="1" createdVersion="8" indent="0" outline="1" outlineData="1" multipleFieldFilters="0" chartFormat="58">
  <location ref="G19:H32"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s>
  <rowFields count="2">
    <field x="1"/>
    <field x="2"/>
  </rowFields>
  <rowItems count="13">
    <i>
      <x/>
    </i>
    <i r="1">
      <x/>
    </i>
    <i r="1">
      <x v="1"/>
    </i>
    <i r="1">
      <x v="2"/>
    </i>
    <i>
      <x v="1"/>
    </i>
    <i r="1">
      <x/>
    </i>
    <i r="1">
      <x v="1"/>
    </i>
    <i r="1">
      <x v="2"/>
    </i>
    <i>
      <x v="2"/>
    </i>
    <i r="1">
      <x/>
    </i>
    <i r="1">
      <x v="1"/>
    </i>
    <i r="1">
      <x v="2"/>
    </i>
    <i t="grand">
      <x/>
    </i>
  </rowItems>
  <colItems count="1">
    <i/>
  </colItems>
  <dataFields count="1">
    <dataField name="Average of salary_in_usd" fld="0" subtotal="average" baseField="0" baseItem="0"/>
  </dataFields>
  <chartFormats count="23">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1" count="1" selected="0">
            <x v="0"/>
          </reference>
        </references>
      </pivotArea>
    </chartFormat>
    <chartFormat chart="27" format="7">
      <pivotArea type="data" outline="0" fieldPosition="0">
        <references count="2">
          <reference field="4294967294" count="1" selected="0">
            <x v="0"/>
          </reference>
          <reference field="1" count="1" selected="0">
            <x v="1"/>
          </reference>
        </references>
      </pivotArea>
    </chartFormat>
    <chartFormat chart="27" format="8">
      <pivotArea type="data" outline="0" fieldPosition="0">
        <references count="2">
          <reference field="4294967294" count="1" selected="0">
            <x v="0"/>
          </reference>
          <reference field="1" count="1" selected="0">
            <x v="2"/>
          </reference>
        </references>
      </pivotArea>
    </chartFormat>
    <chartFormat chart="36" format="10" series="1">
      <pivotArea type="data" outline="0" fieldPosition="0">
        <references count="1">
          <reference field="4294967294" count="1" selected="0">
            <x v="0"/>
          </reference>
        </references>
      </pivotArea>
    </chartFormat>
    <chartFormat chart="36" format="12">
      <pivotArea type="data" outline="0" fieldPosition="0">
        <references count="2">
          <reference field="4294967294" count="1" selected="0">
            <x v="0"/>
          </reference>
          <reference field="1" count="1" selected="0">
            <x v="0"/>
          </reference>
        </references>
      </pivotArea>
    </chartFormat>
    <chartFormat chart="36" format="13">
      <pivotArea type="data" outline="0" fieldPosition="0">
        <references count="3">
          <reference field="4294967294" count="1" selected="0">
            <x v="0"/>
          </reference>
          <reference field="1" count="1" selected="0">
            <x v="1"/>
          </reference>
          <reference field="2" count="1" selected="0">
            <x v="2"/>
          </reference>
        </references>
      </pivotArea>
    </chartFormat>
    <chartFormat chart="36" format="14">
      <pivotArea type="data" outline="0" fieldPosition="0">
        <references count="3">
          <reference field="4294967294" count="1" selected="0">
            <x v="0"/>
          </reference>
          <reference field="1" count="1" selected="0">
            <x v="1"/>
          </reference>
          <reference field="2" count="1" selected="0">
            <x v="1"/>
          </reference>
        </references>
      </pivotArea>
    </chartFormat>
    <chartFormat chart="36" format="15">
      <pivotArea type="data" outline="0" fieldPosition="0">
        <references count="3">
          <reference field="4294967294" count="1" selected="0">
            <x v="0"/>
          </reference>
          <reference field="1" count="1" selected="0">
            <x v="1"/>
          </reference>
          <reference field="2" count="1" selected="0">
            <x v="0"/>
          </reference>
        </references>
      </pivotArea>
    </chartFormat>
    <chartFormat chart="36" format="16">
      <pivotArea type="data" outline="0" fieldPosition="0">
        <references count="3">
          <reference field="4294967294" count="1" selected="0">
            <x v="0"/>
          </reference>
          <reference field="1" count="1" selected="0">
            <x v="2"/>
          </reference>
          <reference field="2" count="1" selected="0">
            <x v="0"/>
          </reference>
        </references>
      </pivotArea>
    </chartFormat>
    <chartFormat chart="36" format="17">
      <pivotArea type="data" outline="0" fieldPosition="0">
        <references count="3">
          <reference field="4294967294" count="1" selected="0">
            <x v="0"/>
          </reference>
          <reference field="1" count="1" selected="0">
            <x v="2"/>
          </reference>
          <reference field="2" count="1" selected="0">
            <x v="1"/>
          </reference>
        </references>
      </pivotArea>
    </chartFormat>
    <chartFormat chart="36" format="18">
      <pivotArea type="data" outline="0" fieldPosition="0">
        <references count="3">
          <reference field="4294967294" count="1" selected="0">
            <x v="0"/>
          </reference>
          <reference field="1" count="1" selected="0">
            <x v="2"/>
          </reference>
          <reference field="2" count="1" selected="0">
            <x v="2"/>
          </reference>
        </references>
      </pivotArea>
    </chartFormat>
    <chartFormat chart="36" format="19">
      <pivotArea type="data" outline="0" fieldPosition="0">
        <references count="3">
          <reference field="4294967294" count="1" selected="0">
            <x v="0"/>
          </reference>
          <reference field="1" count="1" selected="0">
            <x v="0"/>
          </reference>
          <reference field="2" count="1" selected="0">
            <x v="0"/>
          </reference>
        </references>
      </pivotArea>
    </chartFormat>
    <chartFormat chart="36" format="20">
      <pivotArea type="data" outline="0" fieldPosition="0">
        <references count="3">
          <reference field="4294967294" count="1" selected="0">
            <x v="0"/>
          </reference>
          <reference field="1" count="1" selected="0">
            <x v="0"/>
          </reference>
          <reference field="2" count="1" selected="0">
            <x v="1"/>
          </reference>
        </references>
      </pivotArea>
    </chartFormat>
    <chartFormat chart="36" format="21">
      <pivotArea type="data" outline="0" fieldPosition="0">
        <references count="3">
          <reference field="4294967294" count="1" selected="0">
            <x v="0"/>
          </reference>
          <reference field="1" count="1" selected="0">
            <x v="0"/>
          </reference>
          <reference field="2" count="1" selected="0">
            <x v="2"/>
          </reference>
        </references>
      </pivotArea>
    </chartFormat>
  </chartFormats>
  <pivotHierarchies count="26">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Average of salary_in_us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DF795B-01D6-4BFC-95C1-134868FE7C8E}" name="PivotTable8" cacheId="0" applyNumberFormats="0" applyBorderFormats="0" applyFontFormats="0" applyPatternFormats="0" applyAlignmentFormats="0" applyWidthHeightFormats="1" dataCaption="Values" tag="c899d047-8e67-48bd-84f3-0d473318bf5b" updatedVersion="8" minRefreshableVersion="3" useAutoFormatting="1" subtotalHiddenItems="1" itemPrintTitles="1" createdVersion="8" indent="0" outline="1" outlineData="1" multipleFieldFilters="0" chartFormat="50" rowHeaderCaption="Remote_category">
  <location ref="D20:E24"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Average of salary_in_usd" fld="0" subtotal="average" baseField="0" baseItem="0"/>
  </dataFields>
  <chartFormats count="11">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1" count="1" selected="0">
            <x v="0"/>
          </reference>
        </references>
      </pivotArea>
    </chartFormat>
    <chartFormat chart="27" format="7">
      <pivotArea type="data" outline="0" fieldPosition="0">
        <references count="2">
          <reference field="4294967294" count="1" selected="0">
            <x v="0"/>
          </reference>
          <reference field="1" count="1" selected="0">
            <x v="1"/>
          </reference>
        </references>
      </pivotArea>
    </chartFormat>
    <chartFormat chart="27" format="8">
      <pivotArea type="data" outline="0" fieldPosition="0">
        <references count="2">
          <reference field="4294967294" count="1" selected="0">
            <x v="0"/>
          </reference>
          <reference field="1" count="1" selected="0">
            <x v="2"/>
          </reference>
        </references>
      </pivotArea>
    </chartFormat>
  </chartFormats>
  <pivotHierarchies count="26">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Average of salary_in_us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C24CD7-D2B1-4DB3-AA50-879205C6FD17}" name="PivotTable6" cacheId="18" applyNumberFormats="0" applyBorderFormats="0" applyFontFormats="0" applyPatternFormats="0" applyAlignmentFormats="0" applyWidthHeightFormats="1" dataCaption="Values" tag="1d1d8f48-13ef-4032-a1d4-2ff3a8c0e285" updatedVersion="8" minRefreshableVersion="3" useAutoFormatting="1" subtotalHiddenItems="1" itemPrintTitles="1" createdVersion="8" indent="0" outline="1" outlineData="1" multipleFieldFilters="0" chartFormat="55" rowHeaderCaption="Experience_level">
  <location ref="D11:F16"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Count of experience_level" fld="0" subtotal="count" baseField="0" baseItem="0"/>
    <dataField name="Sum of salary_in_usd" fld="2" baseField="0" baseItem="0"/>
  </dataFields>
  <chartFormats count="8">
    <chartFormat chart="9" format="1"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1" count="1" selected="0">
            <x v="2"/>
          </reference>
        </references>
      </pivotArea>
    </chartFormat>
    <chartFormat chart="17" format="7" series="1">
      <pivotArea type="data" outline="0" fieldPosition="0">
        <references count="1">
          <reference field="4294967294" count="1" selected="0">
            <x v="1"/>
          </reference>
        </references>
      </pivotArea>
    </chartFormat>
    <chartFormat chart="17" format="8">
      <pivotArea type="data" outline="0" fieldPosition="0">
        <references count="2">
          <reference field="4294967294" count="1" selected="0">
            <x v="0"/>
          </reference>
          <reference field="1" count="1" selected="0">
            <x v="3"/>
          </reference>
        </references>
      </pivotArea>
    </chartFormat>
    <chartFormat chart="17" format="9">
      <pivotArea type="data" outline="0" fieldPosition="0">
        <references count="2">
          <reference field="4294967294" count="1" selected="0">
            <x v="0"/>
          </reference>
          <reference field="1" count="1" selected="0">
            <x v="1"/>
          </reference>
        </references>
      </pivotArea>
    </chartFormat>
    <chartFormat chart="17" format="10">
      <pivotArea type="data" outline="0" fieldPosition="0">
        <references count="2">
          <reference field="4294967294" count="1" selected="0">
            <x v="0"/>
          </reference>
          <reference field="1" count="1" selected="0">
            <x v="0"/>
          </reference>
        </references>
      </pivotArea>
    </chartFormat>
  </chartFormats>
  <pivotHierarchies count="26">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Average of salary_in_us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9842BA-1345-4E4D-81D7-16573D29882B}" name="PivotTable4" cacheId="15" applyNumberFormats="0" applyBorderFormats="0" applyFontFormats="0" applyPatternFormats="0" applyAlignmentFormats="0" applyWidthHeightFormats="1" dataCaption="Values" tag="7d7e64cf-04b1-43d8-a6d0-23ffdfb409f6" updatedVersion="8" minRefreshableVersion="3" useAutoFormatting="1" subtotalHiddenItems="1" itemPrintTitles="1" createdVersion="8" indent="0" outline="1" outlineData="1" multipleFieldFilters="0" chartFormat="51" rowHeaderCaption="Job_title">
  <location ref="H4:I10" firstHeaderRow="1" firstDataRow="1" firstDataCol="1"/>
  <pivotFields count="3">
    <pivotField dataField="1" subtotalTop="0" showAll="0" defaultSubtotal="0"/>
    <pivotField axis="axisRow" allDrilled="1" subtotalTop="0" showAll="0" measureFilter="1"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Average of salary_in_usd" fld="0" subtotal="average" baseField="0" baseItem="0"/>
  </dataFields>
  <chartFormats count="10">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1" count="1" selected="0">
            <x v="4"/>
          </reference>
        </references>
      </pivotArea>
    </chartFormat>
    <chartFormat chart="17" format="4">
      <pivotArea type="data" outline="0" fieldPosition="0">
        <references count="2">
          <reference field="4294967294" count="1" selected="0">
            <x v="0"/>
          </reference>
          <reference field="1" count="1" selected="0">
            <x v="3"/>
          </reference>
        </references>
      </pivotArea>
    </chartFormat>
    <chartFormat chart="17" format="5">
      <pivotArea type="data" outline="0" fieldPosition="0">
        <references count="2">
          <reference field="4294967294" count="1" selected="0">
            <x v="0"/>
          </reference>
          <reference field="1" count="1" selected="0">
            <x v="2"/>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 chart="17" format="7">
      <pivotArea type="data" outline="0" fieldPosition="0">
        <references count="2">
          <reference field="4294967294" count="1" selected="0">
            <x v="0"/>
          </reference>
          <reference field="1" count="1" selected="0">
            <x v="0"/>
          </reference>
        </references>
      </pivotArea>
    </chartFormat>
    <chartFormat chart="17" format="8">
      <pivotArea type="data" outline="0" fieldPosition="0">
        <references count="2">
          <reference field="4294967294" count="1" selected="0">
            <x v="0"/>
          </reference>
          <reference field="1" count="1" selected="0">
            <x v="5"/>
          </reference>
        </references>
      </pivotArea>
    </chartFormat>
  </chartFormats>
  <pivotHierarchies count="26">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Average of salary_in_us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14">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F3C5F1-D163-48DC-9953-770D1D70E998}" name="PivotTable3" cacheId="21" applyNumberFormats="0" applyBorderFormats="0" applyFontFormats="0" applyPatternFormats="0" applyAlignmentFormats="0" applyWidthHeightFormats="1" dataCaption="Values" tag="95d3e596-d3d5-4a5a-a182-4bda98523d54" updatedVersion="8" minRefreshableVersion="3" useAutoFormatting="1" subtotalHiddenItems="1" itemPrintTitles="1" createdVersion="8" indent="0" outline="1" outlineData="1" multipleFieldFilters="0" chartFormat="39" rowHeaderCaption="EMPLOYMENT_TYPE">
  <location ref="D3:E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Average of salary_in_usd" fld="0" subtotal="average" baseField="0" baseItem="0"/>
  </dataFields>
  <chartFormats count="8">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 count="1" selected="0">
            <x v="0"/>
          </reference>
        </references>
      </pivotArea>
    </chartFormat>
    <chartFormat chart="9" format="12">
      <pivotArea type="data" outline="0" fieldPosition="0">
        <references count="2">
          <reference field="4294967294" count="1" selected="0">
            <x v="0"/>
          </reference>
          <reference field="1" count="1" selected="0">
            <x v="1"/>
          </reference>
        </references>
      </pivotArea>
    </chartFormat>
    <chartFormat chart="9" format="13">
      <pivotArea type="data" outline="0" fieldPosition="0">
        <references count="2">
          <reference field="4294967294" count="1" selected="0">
            <x v="0"/>
          </reference>
          <reference field="1" count="1" selected="0">
            <x v="2"/>
          </reference>
        </references>
      </pivotArea>
    </chartFormat>
    <chartFormat chart="9" format="14">
      <pivotArea type="data" outline="0" fieldPosition="0">
        <references count="2">
          <reference field="4294967294" count="1" selected="0">
            <x v="0"/>
          </reference>
          <reference field="1" count="1" selected="0">
            <x v="3"/>
          </reference>
        </references>
      </pivotArea>
    </chartFormat>
  </chartFormats>
  <pivotHierarchies count="26">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Average of salary_in_us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3A9987-2644-4FA7-BB4A-D53F8006EFB5}" name="PivotTable5" cacheId="30" applyNumberFormats="0" applyBorderFormats="0" applyFontFormats="0" applyPatternFormats="0" applyAlignmentFormats="0" applyWidthHeightFormats="1" dataCaption="Values" tag="1ad1f77f-3ad4-4737-ae2c-5a63f4cb3e82" updatedVersion="8" minRefreshableVersion="3" useAutoFormatting="1" subtotalHiddenItems="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6">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Count of salary_in_usd2"/>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5F1B89-00A4-4C3C-8D2B-D728A396CFAD}" name="PivotTable3" cacheId="27" applyNumberFormats="0" applyBorderFormats="0" applyFontFormats="0" applyPatternFormats="0" applyAlignmentFormats="0" applyWidthHeightFormats="1" dataCaption="Values" tag="8354d74d-b07c-4343-b5b9-9f2c70050db8" updatedVersion="8" minRefreshableVersion="3" useAutoFormatting="1" subtotalHiddenItems="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salary2" fld="0" subtotal="count" baseField="0" baseItem="0"/>
  </dataFields>
  <pivotHierarchies count="26">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Count of salary_in_usd2"/>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93C4DA-FD00-4215-B089-EAC46882E9B4}" name="PivotTable1" cacheId="24" applyNumberFormats="0" applyBorderFormats="0" applyFontFormats="0" applyPatternFormats="0" applyAlignmentFormats="0" applyWidthHeightFormats="1" dataCaption="Values" tag="01d550c2-4a6e-486b-a482-91d3a07e4031" updatedVersion="8" minRefreshableVersion="3" useAutoFormatting="1" subtotalHiddenItems="1" itemPrintTitles="1" createdVersion="8" indent="0" outline="1" outlineData="1" multipleFieldFilters="0">
  <location ref="A1:C178" firstHeaderRow="0" firstDataRow="1" firstDataCol="1"/>
  <pivotFields count="5">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dataField="1" subtotalTop="0" showAll="0" defaultSubtotal="0"/>
  </pivotFields>
  <rowFields count="3">
    <field x="0"/>
    <field x="1"/>
    <field x="2"/>
  </rowFields>
  <rowItems count="177">
    <i>
      <x/>
    </i>
    <i r="1">
      <x/>
    </i>
    <i r="2">
      <x/>
    </i>
    <i r="2">
      <x v="1"/>
    </i>
    <i r="2">
      <x v="2"/>
    </i>
    <i r="2">
      <x v="3"/>
    </i>
    <i r="2">
      <x v="4"/>
    </i>
    <i r="2">
      <x v="5"/>
    </i>
    <i r="2">
      <x v="6"/>
    </i>
    <i r="2">
      <x v="7"/>
    </i>
    <i r="2">
      <x v="8"/>
    </i>
    <i r="2">
      <x v="9"/>
    </i>
    <i r="1">
      <x v="1"/>
    </i>
    <i r="2">
      <x v="10"/>
    </i>
    <i r="2">
      <x v="11"/>
    </i>
    <i r="1">
      <x v="2"/>
    </i>
    <i r="2">
      <x v="12"/>
    </i>
    <i r="2">
      <x v="2"/>
    </i>
    <i r="2">
      <x v="3"/>
    </i>
    <i r="2">
      <x v="4"/>
    </i>
    <i r="2">
      <x v="10"/>
    </i>
    <i r="2">
      <x v="5"/>
    </i>
    <i r="2">
      <x v="6"/>
    </i>
    <i r="2">
      <x v="13"/>
    </i>
    <i r="2">
      <x v="14"/>
    </i>
    <i r="2">
      <x v="15"/>
    </i>
    <i r="2">
      <x v="7"/>
    </i>
    <i r="2">
      <x v="16"/>
    </i>
    <i r="2">
      <x v="17"/>
    </i>
    <i r="2">
      <x v="9"/>
    </i>
    <i r="1">
      <x v="3"/>
    </i>
    <i r="2">
      <x v="1"/>
    </i>
    <i r="2">
      <x v="18"/>
    </i>
    <i r="2">
      <x v="4"/>
    </i>
    <i r="2">
      <x v="19"/>
    </i>
    <i r="2">
      <x v="6"/>
    </i>
    <i r="2">
      <x v="14"/>
    </i>
    <i r="2">
      <x v="15"/>
    </i>
    <i r="2">
      <x v="7"/>
    </i>
    <i r="2">
      <x v="20"/>
    </i>
    <i r="2">
      <x v="21"/>
    </i>
    <i r="2">
      <x v="22"/>
    </i>
    <i>
      <x v="1"/>
    </i>
    <i r="1">
      <x/>
    </i>
    <i r="2">
      <x/>
    </i>
    <i r="2">
      <x v="23"/>
    </i>
    <i r="2">
      <x v="12"/>
    </i>
    <i r="2">
      <x v="1"/>
    </i>
    <i r="2">
      <x v="2"/>
    </i>
    <i r="2">
      <x v="18"/>
    </i>
    <i r="2">
      <x v="24"/>
    </i>
    <i r="2">
      <x v="3"/>
    </i>
    <i r="2">
      <x v="4"/>
    </i>
    <i r="2">
      <x v="5"/>
    </i>
    <i r="2">
      <x v="6"/>
    </i>
    <i r="2">
      <x v="25"/>
    </i>
    <i r="2">
      <x v="7"/>
    </i>
    <i r="2">
      <x v="21"/>
    </i>
    <i r="2">
      <x v="9"/>
    </i>
    <i r="1">
      <x v="1"/>
    </i>
    <i r="2">
      <x v="12"/>
    </i>
    <i r="2">
      <x v="5"/>
    </i>
    <i r="2">
      <x v="11"/>
    </i>
    <i r="2">
      <x v="26"/>
    </i>
    <i r="2">
      <x v="27"/>
    </i>
    <i r="2">
      <x v="28"/>
    </i>
    <i r="2">
      <x v="22"/>
    </i>
    <i r="1">
      <x v="2"/>
    </i>
    <i r="2">
      <x v="29"/>
    </i>
    <i r="2">
      <x v="23"/>
    </i>
    <i r="2">
      <x v="30"/>
    </i>
    <i r="2">
      <x v="12"/>
    </i>
    <i r="2">
      <x v="1"/>
    </i>
    <i r="2">
      <x v="31"/>
    </i>
    <i r="2">
      <x v="24"/>
    </i>
    <i r="2">
      <x v="3"/>
    </i>
    <i r="2">
      <x v="32"/>
    </i>
    <i r="2">
      <x v="33"/>
    </i>
    <i r="2">
      <x v="4"/>
    </i>
    <i r="2">
      <x v="34"/>
    </i>
    <i r="2">
      <x v="6"/>
    </i>
    <i r="2">
      <x v="35"/>
    </i>
    <i r="2">
      <x v="27"/>
    </i>
    <i r="2">
      <x v="13"/>
    </i>
    <i r="2">
      <x v="7"/>
    </i>
    <i r="2">
      <x v="21"/>
    </i>
    <i r="2">
      <x v="8"/>
    </i>
    <i r="2">
      <x v="22"/>
    </i>
    <i r="2">
      <x v="9"/>
    </i>
    <i r="1">
      <x v="3"/>
    </i>
    <i r="2">
      <x/>
    </i>
    <i r="2">
      <x v="36"/>
    </i>
    <i r="2">
      <x v="31"/>
    </i>
    <i r="2">
      <x v="18"/>
    </i>
    <i r="2">
      <x v="3"/>
    </i>
    <i r="2">
      <x v="32"/>
    </i>
    <i r="2">
      <x v="37"/>
    </i>
    <i r="2">
      <x v="4"/>
    </i>
    <i r="2">
      <x v="10"/>
    </i>
    <i r="2">
      <x v="34"/>
    </i>
    <i r="2">
      <x v="19"/>
    </i>
    <i r="2">
      <x v="6"/>
    </i>
    <i r="2">
      <x v="38"/>
    </i>
    <i r="2">
      <x v="39"/>
    </i>
    <i r="2">
      <x v="11"/>
    </i>
    <i r="2">
      <x v="40"/>
    </i>
    <i r="2">
      <x v="26"/>
    </i>
    <i r="2">
      <x v="13"/>
    </i>
    <i r="2">
      <x v="14"/>
    </i>
    <i r="2">
      <x v="15"/>
    </i>
    <i r="2">
      <x v="7"/>
    </i>
    <i r="2">
      <x v="16"/>
    </i>
    <i r="2">
      <x v="21"/>
    </i>
    <i r="2">
      <x v="41"/>
    </i>
    <i r="2">
      <x v="8"/>
    </i>
    <i r="2">
      <x v="42"/>
    </i>
    <i r="2">
      <x v="28"/>
    </i>
    <i r="2">
      <x v="22"/>
    </i>
    <i r="2">
      <x v="9"/>
    </i>
    <i r="2">
      <x v="43"/>
    </i>
    <i>
      <x v="2"/>
    </i>
    <i r="1">
      <x/>
    </i>
    <i r="2">
      <x v="30"/>
    </i>
    <i r="2">
      <x v="18"/>
    </i>
    <i r="2">
      <x v="24"/>
    </i>
    <i r="2">
      <x v="3"/>
    </i>
    <i r="2">
      <x v="32"/>
    </i>
    <i r="2">
      <x v="4"/>
    </i>
    <i r="2">
      <x v="6"/>
    </i>
    <i r="2">
      <x v="35"/>
    </i>
    <i r="2">
      <x v="7"/>
    </i>
    <i r="2">
      <x v="8"/>
    </i>
    <i r="2">
      <x v="9"/>
    </i>
    <i r="1">
      <x v="1"/>
    </i>
    <i r="2">
      <x v="44"/>
    </i>
    <i r="2">
      <x v="3"/>
    </i>
    <i r="2">
      <x v="4"/>
    </i>
    <i r="2">
      <x v="11"/>
    </i>
    <i r="2">
      <x v="27"/>
    </i>
    <i r="2">
      <x v="45"/>
    </i>
    <i r="2">
      <x v="14"/>
    </i>
    <i r="1">
      <x v="2"/>
    </i>
    <i r="2">
      <x/>
    </i>
    <i r="2">
      <x v="23"/>
    </i>
    <i r="2">
      <x v="30"/>
    </i>
    <i r="2">
      <x v="2"/>
    </i>
    <i r="2">
      <x v="3"/>
    </i>
    <i r="2">
      <x v="4"/>
    </i>
    <i r="2">
      <x v="19"/>
    </i>
    <i r="2">
      <x v="6"/>
    </i>
    <i r="2">
      <x v="46"/>
    </i>
    <i r="2">
      <x v="26"/>
    </i>
    <i r="2">
      <x v="25"/>
    </i>
    <i r="2">
      <x v="7"/>
    </i>
    <i r="2">
      <x v="16"/>
    </i>
    <i r="2">
      <x v="21"/>
    </i>
    <i r="2">
      <x v="47"/>
    </i>
    <i r="2">
      <x v="42"/>
    </i>
    <i r="2">
      <x v="9"/>
    </i>
    <i r="1">
      <x v="3"/>
    </i>
    <i r="2">
      <x v="44"/>
    </i>
    <i r="2">
      <x v="23"/>
    </i>
    <i r="2">
      <x v="3"/>
    </i>
    <i r="2">
      <x v="48"/>
    </i>
    <i r="2">
      <x v="37"/>
    </i>
    <i r="2">
      <x v="33"/>
    </i>
    <i r="2">
      <x v="4"/>
    </i>
    <i r="2">
      <x v="34"/>
    </i>
    <i r="2">
      <x v="19"/>
    </i>
    <i r="2">
      <x v="6"/>
    </i>
    <i r="2">
      <x v="26"/>
    </i>
    <i r="2">
      <x v="49"/>
    </i>
    <i r="2">
      <x v="25"/>
    </i>
    <i r="2">
      <x v="7"/>
    </i>
    <i r="2">
      <x v="22"/>
    </i>
    <i r="2">
      <x v="9"/>
    </i>
    <i t="grand">
      <x/>
    </i>
  </rowItems>
  <colFields count="1">
    <field x="-2"/>
  </colFields>
  <colItems count="2">
    <i>
      <x/>
    </i>
    <i i="1">
      <x v="1"/>
    </i>
  </colItems>
  <dataFields count="2">
    <dataField name="Sum of salary_in_usd" fld="3" baseField="0" baseItem="0"/>
    <dataField name="Count of salary_in_usd2" fld="4" subtotal="count" baseField="0" baseItem="0"/>
  </dataFields>
  <pivotHierarchies count="26">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Count of salary_in_usd2"/>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0"/>
    <rowHierarchyUsage hierarchyUsage="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349DEB3-99F1-4F0A-8774-C0E03ADB4315}" autoFormatId="16" applyNumberFormats="0" applyBorderFormats="0" applyFontFormats="0" applyPatternFormats="0" applyAlignmentFormats="0" applyWidthHeightFormats="0">
  <queryTableRefresh nextId="13">
    <queryTableFields count="12">
      <queryTableField id="1" name="work_year" tableColumnId="1"/>
      <queryTableField id="2" name="experience_level" tableColumnId="2"/>
      <queryTableField id="3" name="employment_type" tableColumnId="3"/>
      <queryTableField id="4" name="job_title" tableColumnId="4"/>
      <queryTableField id="5" name="salary" tableColumnId="5"/>
      <queryTableField id="6" name="salary_currency" tableColumnId="6"/>
      <queryTableField id="7" name="salary_in_usd" tableColumnId="7"/>
      <queryTableField id="8" name="employee_residence" tableColumnId="8"/>
      <queryTableField id="9" name="remote_ratio" tableColumnId="9"/>
      <queryTableField id="10" name="company_location" tableColumnId="10"/>
      <queryTableField id="11" name="company_size" tableColumnId="11"/>
      <queryTableField id="12" name="remote category" tableColumnId="12"/>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E41211F4-DDFC-4533-8A66-6F139F2D08D1}" sourceName="[Sheet1].[work_year]">
  <pivotTables>
    <pivotTable tabId="12" name="PivotTable10"/>
    <pivotTable tabId="12" name="PivotTable4"/>
    <pivotTable tabId="12" name="PivotTable6"/>
    <pivotTable tabId="12" name="PivotTable3"/>
    <pivotTable tabId="14" name="PivotTable1"/>
    <pivotTable tabId="14" name="PivotTable3"/>
    <pivotTable tabId="14" name="PivotTable5"/>
  </pivotTables>
  <data>
    <olap pivotCacheId="689069575">
      <levels count="2">
        <level uniqueName="[Sheet1].[work_year].[(All)]" sourceCaption="(All)" count="0"/>
        <level uniqueName="[Sheet1].[work_year].[work_year]" sourceCaption="work_year" count="3">
          <ranges>
            <range startItem="0">
              <i n="[Sheet1].[work_year].&amp;[2020]" c="2020"/>
              <i n="[Sheet1].[work_year].&amp;[2021]" c="2021"/>
              <i n="[Sheet1].[work_year].&amp;[2022]" c="2022"/>
            </range>
          </ranges>
        </level>
      </levels>
      <selections count="1">
        <selection n="[Sheet1].[work_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32921C6C-A695-4955-A686-7776F6F5CA84}" sourceName="[Sheet1].[job_title]">
  <pivotTables>
    <pivotTable tabId="12" name="PivotTable3"/>
    <pivotTable tabId="12" name="PivotTable2"/>
    <pivotTable tabId="12" name="PivotTable6"/>
    <pivotTable tabId="14" name="PivotTable1"/>
    <pivotTable tabId="14" name="PivotTable3"/>
    <pivotTable tabId="14" name="PivotTable5"/>
  </pivotTables>
  <data>
    <olap pivotCacheId="689069575">
      <levels count="2">
        <level uniqueName="[Sheet1].[job_title].[(All)]" sourceCaption="(All)" count="0"/>
        <level uniqueName="[Sheet1].[job_title].[job_title]" sourceCaption="job_title" count="50">
          <ranges>
            <range startItem="0">
              <i n="[Sheet1].[job_title].&amp;[3D Computer Vision Researcher]" c="3D Computer Vision Researcher"/>
              <i n="[Sheet1].[job_title].&amp;[AI Scientist]" c="AI Scientist"/>
              <i n="[Sheet1].[job_title].&amp;[Analytics Engineer]" c="Analytics Engineer"/>
              <i n="[Sheet1].[job_title].&amp;[Applied Data Scientist]" c="Applied Data Scientist"/>
              <i n="[Sheet1].[job_title].&amp;[Applied Machine Learning Scientist]" c="Applied Machine Learning Scientist"/>
              <i n="[Sheet1].[job_title].&amp;[BI Data Analyst]" c="BI Data Analyst"/>
              <i n="[Sheet1].[job_title].&amp;[Big Data Architect]" c="Big Data Architect"/>
              <i n="[Sheet1].[job_title].&amp;[Big Data Engineer]" c="Big Data Engineer"/>
              <i n="[Sheet1].[job_title].&amp;[Business Data Analyst]" c="Business Data Analyst"/>
              <i n="[Sheet1].[job_title].&amp;[Cloud Data Engineer]" c="Cloud Data Engineer"/>
              <i n="[Sheet1].[job_title].&amp;[Computer Vision Engineer]" c="Computer Vision Engineer"/>
              <i n="[Sheet1].[job_title].&amp;[Computer Vision Software Engineer]" c="Computer Vision Software Engineer"/>
              <i n="[Sheet1].[job_title].&amp;[Data Analyst]" c="Data Analyst"/>
              <i n="[Sheet1].[job_title].&amp;[Data Analytics Engineer]" c="Data Analytics Engineer"/>
              <i n="[Sheet1].[job_title].&amp;[Data Analytics Lead]" c="Data Analytics Lead"/>
              <i n="[Sheet1].[job_title].&amp;[Data Analytics Manager]" c="Data Analytics Manager"/>
              <i n="[Sheet1].[job_title].&amp;[Data Architect]" c="Data Architect"/>
              <i n="[Sheet1].[job_title].&amp;[Data Engineer]" c="Data Engineer"/>
              <i n="[Sheet1].[job_title].&amp;[Data Engineering Manager]" c="Data Engineering Manager"/>
              <i n="[Sheet1].[job_title].&amp;[Data Science Consultant]" c="Data Science Consultant"/>
              <i n="[Sheet1].[job_title].&amp;[Data Science Engineer]" c="Data Science Engineer"/>
              <i n="[Sheet1].[job_title].&amp;[Data Science Manager]" c="Data Science Manager"/>
              <i n="[Sheet1].[job_title].&amp;[Data Scientist]" c="Data Scientist"/>
              <i n="[Sheet1].[job_title].&amp;[Data Specialist]" c="Data Specialist"/>
              <i n="[Sheet1].[job_title].&amp;[Director of Data Engineering]" c="Director of Data Engineering"/>
              <i n="[Sheet1].[job_title].&amp;[Director of Data Science]" c="Director of Data Science"/>
              <i n="[Sheet1].[job_title].&amp;[ETL Developer]" c="ETL Developer"/>
              <i n="[Sheet1].[job_title].&amp;[Finance Data Analyst]" c="Finance Data Analyst"/>
              <i n="[Sheet1].[job_title].&amp;[Financial Data Analyst]" c="Financial Data Analyst"/>
              <i n="[Sheet1].[job_title].&amp;[Head of Data]" c="Head of Data"/>
              <i n="[Sheet1].[job_title].&amp;[Head of Data Science]" c="Head of Data Science"/>
              <i n="[Sheet1].[job_title].&amp;[Head of Machine Learning]" c="Head of Machine Learning"/>
              <i n="[Sheet1].[job_title].&amp;[Lead Data Analyst]" c="Lead Data Analyst"/>
              <i n="[Sheet1].[job_title].&amp;[Lead Data Engineer]" c="Lead Data Engineer"/>
              <i n="[Sheet1].[job_title].&amp;[Lead Data Scientist]" c="Lead Data Scientist"/>
              <i n="[Sheet1].[job_title].&amp;[Lead Machine Learning Engineer]" c="Lead Machine Learning Engineer"/>
              <i n="[Sheet1].[job_title].&amp;[Machine Learning Developer]" c="Machine Learning Developer"/>
              <i n="[Sheet1].[job_title].&amp;[Machine Learning Engineer]" c="Machine Learning Engineer"/>
              <i n="[Sheet1].[job_title].&amp;[Machine Learning Infrastructure Engineer]" c="Machine Learning Infrastructure Engineer"/>
              <i n="[Sheet1].[job_title].&amp;[Machine Learning Manager]" c="Machine Learning Manager"/>
              <i n="[Sheet1].[job_title].&amp;[Machine Learning Scientist]" c="Machine Learning Scientist"/>
              <i n="[Sheet1].[job_title].&amp;[Marketing Data Analyst]" c="Marketing Data Analyst"/>
              <i n="[Sheet1].[job_title].&amp;[ML Engineer]" c="ML Engineer"/>
              <i n="[Sheet1].[job_title].&amp;[NLP Engineer]" c="NLP Engineer"/>
              <i n="[Sheet1].[job_title].&amp;[Principal Data Analyst]" c="Principal Data Analyst"/>
              <i n="[Sheet1].[job_title].&amp;[Principal Data Engineer]" c="Principal Data Engineer"/>
              <i n="[Sheet1].[job_title].&amp;[Principal Data Scientist]" c="Principal Data Scientist"/>
              <i n="[Sheet1].[job_title].&amp;[Product Data Analyst]" c="Product Data Analyst"/>
              <i n="[Sheet1].[job_title].&amp;[Research Scientist]" c="Research Scientist"/>
              <i n="[Sheet1].[job_title].&amp;[Staff Data Scientist]" c="Staff Data Scientist"/>
            </range>
          </ranges>
        </level>
      </levels>
      <selections count="1">
        <selection n="[Sheet1].[job_titl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category" xr10:uid="{7860A10A-A58A-48D2-B33E-AD7811378C6C}" sourceName="[Sheet1].[remote category]">
  <pivotTables>
    <pivotTable tabId="12" name="PivotTable2"/>
    <pivotTable tabId="14" name="PivotTable1"/>
    <pivotTable tabId="14" name="PivotTable3"/>
    <pivotTable tabId="14" name="PivotTable5"/>
    <pivotTable tabId="12" name="PivotTable10"/>
    <pivotTable tabId="12" name="PivotTable3"/>
    <pivotTable tabId="12" name="PivotTable4"/>
    <pivotTable tabId="12" name="PivotTable6"/>
  </pivotTables>
  <data>
    <olap pivotCacheId="689069575">
      <levels count="2">
        <level uniqueName="[Sheet1].[remote category].[(All)]" sourceCaption="(All)" count="0"/>
        <level uniqueName="[Sheet1].[remote category].[remote category]" sourceCaption="remote category" count="3">
          <ranges>
            <range startItem="0">
              <i n="[Sheet1].[remote category].&amp;[Fully Remote]" c="Fully Remote"/>
              <i n="[Sheet1].[remote category].&amp;[Hybrid]" c="Hybrid"/>
              <i n="[Sheet1].[remote category].&amp;[Onsite]" c="Onsite"/>
            </range>
          </ranges>
        </level>
      </levels>
      <selections count="1">
        <selection n="[Sheet1].[remote 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9D6E154C-2712-49EF-AE2E-656419838F31}" sourceName="[Sheet1].[experience_level]">
  <pivotTables>
    <pivotTable tabId="12" name="PivotTable8"/>
    <pivotTable tabId="14" name="PivotTable1"/>
    <pivotTable tabId="14" name="PivotTable3"/>
    <pivotTable tabId="14" name="PivotTable5"/>
    <pivotTable tabId="12" name="PivotTable10"/>
    <pivotTable tabId="12" name="PivotTable2"/>
    <pivotTable tabId="12" name="PivotTable3"/>
    <pivotTable tabId="12" name="PivotTable4"/>
    <pivotTable tabId="12" name="PivotTable6"/>
  </pivotTables>
  <data>
    <olap pivotCacheId="689069575">
      <levels count="2">
        <level uniqueName="[Sheet1].[experience_level].[(All)]" sourceCaption="(All)" count="0"/>
        <level uniqueName="[Sheet1].[experience_level].[experience_level]" sourceCaption="experience_level" count="4">
          <ranges>
            <range startItem="0">
              <i n="[Sheet1].[experience_level].&amp;[Entry Level]" c="Entry Level"/>
              <i n="[Sheet1].[experience_level].&amp;[Executive Level]" c="Executive Level"/>
              <i n="[Sheet1].[experience_level].&amp;[Mid Level]" c="Mid Level"/>
              <i n="[Sheet1].[experience_level].&amp;[Senior Level]" c="Senior Level"/>
            </range>
          </ranges>
        </level>
      </levels>
      <selections count="1">
        <selection n="[Sheet1].[experience_lev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D3F2AC40-8BE3-4A69-B329-DBB973F9B8C0}" cache="Slicer_work_year" caption="work_year" columnCount="3" level="1" style="Slicer Style 9 2 2 2 2 2" rowHeight="324000"/>
  <slicer name="job_title" xr10:uid="{A96DCBD1-2FF2-4C79-9F8D-CA5CB2C5889D}" cache="Slicer_job_title" caption="job_title" startItem="3" level="1" style="Slicer Style 9 2 2 2" rowHeight="648000"/>
  <slicer name="remote category" xr10:uid="{3B69EBBD-FD81-4A81-9F57-D72F00359220}" cache="Slicer_remote_category" caption="remote category" columnCount="3" level="1" style="Slicer Style 9 2 2 2 2 2 2" rowHeight="396000"/>
  <slicer name="experience_level" xr10:uid="{D32E47BF-8D35-4854-954D-84FB4F88C458}" cache="Slicer_experience_level" caption="experience_level" level="1" style="Slicer Style 9 2 2 2"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DFF140-B27F-4BB8-9F2A-4081B17D7D22}" name="Sheet1" displayName="Sheet1" ref="A1:L608" tableType="queryTable" totalsRowShown="0" headerRowDxfId="13" dataDxfId="12">
  <autoFilter ref="A1:L608" xr:uid="{09DFF140-B27F-4BB8-9F2A-4081B17D7D22}"/>
  <sortState xmlns:xlrd2="http://schemas.microsoft.com/office/spreadsheetml/2017/richdata2" ref="A2:L608">
    <sortCondition ref="D1:D608"/>
  </sortState>
  <tableColumns count="12">
    <tableColumn id="1" xr3:uid="{23A6E405-624A-4044-9A47-C87E4504CCAB}" uniqueName="1" name="work_year" queryTableFieldId="1" dataDxfId="11"/>
    <tableColumn id="2" xr3:uid="{8B74A4B1-6147-4F9F-9291-058E7D601369}" uniqueName="2" name="experience_level" queryTableFieldId="2" dataDxfId="10"/>
    <tableColumn id="3" xr3:uid="{705989D3-C84A-4CDC-A12A-8493A349DE5E}" uniqueName="3" name="employment_type" queryTableFieldId="3" dataDxfId="9"/>
    <tableColumn id="4" xr3:uid="{E42C5B97-15E1-4C2C-8367-934521909674}" uniqueName="4" name="job_title" queryTableFieldId="4" dataDxfId="8"/>
    <tableColumn id="5" xr3:uid="{EEA79A62-BBC3-4724-A764-ACB2CCF4C89E}" uniqueName="5" name="salary" queryTableFieldId="5" dataDxfId="7"/>
    <tableColumn id="6" xr3:uid="{1B8AA76A-4137-4721-9149-48CA005486B4}" uniqueName="6" name="salary_currency" queryTableFieldId="6" dataDxfId="6"/>
    <tableColumn id="7" xr3:uid="{997D527A-E7D4-4DC9-B6F8-50457ADE261D}" uniqueName="7" name="salary_in_usd" queryTableFieldId="7" dataDxfId="5"/>
    <tableColumn id="8" xr3:uid="{4FEFB2E4-99C5-46E2-A8CC-5DE17206DD33}" uniqueName="8" name="employee_residence" queryTableFieldId="8" dataDxfId="4"/>
    <tableColumn id="9" xr3:uid="{B91FF70A-3ACA-4355-8CE4-F77158FA8004}" uniqueName="9" name="remote_ratio" queryTableFieldId="9" dataDxfId="3"/>
    <tableColumn id="10" xr3:uid="{5B6A3F24-C247-497D-B876-BD75BF6EC32B}" uniqueName="10" name="company_location" queryTableFieldId="10" dataDxfId="2"/>
    <tableColumn id="11" xr3:uid="{BFD61EF6-F2AC-43B9-947F-A0A729ECA356}" uniqueName="11" name="company_size" queryTableFieldId="11" dataDxfId="1"/>
    <tableColumn id="12" xr3:uid="{27766F36-6A3A-4082-9AA1-E34DABC202C5}" uniqueName="12" name="remote category"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E807B-638B-4A21-99BC-C367D0FF4F42}">
  <dimension ref="F1:J14"/>
  <sheetViews>
    <sheetView showGridLines="0" showRowColHeaders="0" tabSelected="1" zoomScale="86" zoomScaleNormal="86" workbookViewId="0">
      <selection activeCell="AH26" sqref="AH26"/>
    </sheetView>
  </sheetViews>
  <sheetFormatPr defaultRowHeight="15" x14ac:dyDescent="0.25"/>
  <cols>
    <col min="1" max="5" width="9.140625" style="10"/>
    <col min="6" max="6" width="18.5703125" style="10" customWidth="1"/>
    <col min="7" max="16384" width="9.140625" style="10"/>
  </cols>
  <sheetData>
    <row r="1" spans="6:10" ht="23.25" x14ac:dyDescent="0.35">
      <c r="F1" s="9"/>
      <c r="J1" s="11"/>
    </row>
    <row r="14" spans="6:10" x14ac:dyDescent="0.25">
      <c r="J14" s="12"/>
    </row>
  </sheetData>
  <sheetProtection algorithmName="SHA-512" hashValue="XMWr9NCxDOSDtF8/eqWeLszlsQ3UQEQUl05Ddkl+gm8M4u8/sCSSo00lu56ZX2/t1Uj+3kWrMwHiC7t5T2Bw+g==" saltValue="bvyTP5qcoDiTGJ5pIAo9aw=="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12522-013F-4670-BED6-4E6478E70BDE}">
  <dimension ref="A3:I32"/>
  <sheetViews>
    <sheetView workbookViewId="0">
      <selection activeCell="AJ26" sqref="AJ26"/>
    </sheetView>
  </sheetViews>
  <sheetFormatPr defaultRowHeight="15" x14ac:dyDescent="0.25"/>
  <cols>
    <col min="1" max="1" width="23.140625" bestFit="1" customWidth="1"/>
    <col min="2" max="2" width="23.42578125" bestFit="1" customWidth="1"/>
    <col min="3" max="3" width="19.5703125" bestFit="1" customWidth="1"/>
    <col min="4" max="4" width="21.5703125" bestFit="1" customWidth="1"/>
    <col min="5" max="5" width="23.42578125" bestFit="1" customWidth="1"/>
    <col min="6" max="6" width="19.85546875" bestFit="1" customWidth="1"/>
    <col min="7" max="7" width="14.5703125" bestFit="1" customWidth="1"/>
    <col min="8" max="8" width="22.42578125" bestFit="1" customWidth="1"/>
    <col min="9" max="9" width="23.42578125" bestFit="1" customWidth="1"/>
    <col min="10" max="10" width="10" bestFit="1" customWidth="1"/>
    <col min="11" max="11" width="11" bestFit="1" customWidth="1"/>
    <col min="12" max="13" width="12" bestFit="1" customWidth="1"/>
    <col min="14" max="14" width="8.7109375" bestFit="1" customWidth="1"/>
    <col min="15" max="17" width="12" bestFit="1" customWidth="1"/>
  </cols>
  <sheetData>
    <row r="3" spans="1:9" x14ac:dyDescent="0.25">
      <c r="A3" s="2" t="s">
        <v>160</v>
      </c>
      <c r="B3" t="s">
        <v>153</v>
      </c>
      <c r="D3" s="2" t="s">
        <v>161</v>
      </c>
      <c r="E3" t="s">
        <v>153</v>
      </c>
    </row>
    <row r="4" spans="1:9" x14ac:dyDescent="0.25">
      <c r="A4" s="3" t="s">
        <v>142</v>
      </c>
      <c r="B4">
        <v>100000</v>
      </c>
      <c r="D4" s="3" t="s">
        <v>63</v>
      </c>
      <c r="E4" s="14">
        <v>184575</v>
      </c>
      <c r="H4" s="2" t="s">
        <v>164</v>
      </c>
      <c r="I4" t="s">
        <v>153</v>
      </c>
    </row>
    <row r="5" spans="1:9" x14ac:dyDescent="0.25">
      <c r="A5" s="3" t="s">
        <v>147</v>
      </c>
      <c r="B5">
        <v>108042.66666666667</v>
      </c>
      <c r="D5" s="3" t="s">
        <v>78</v>
      </c>
      <c r="E5" s="14">
        <v>48000</v>
      </c>
      <c r="H5" s="3" t="s">
        <v>151</v>
      </c>
      <c r="I5" s="14">
        <v>405000</v>
      </c>
    </row>
    <row r="6" spans="1:9" x14ac:dyDescent="0.25">
      <c r="A6" s="3" t="s">
        <v>66</v>
      </c>
      <c r="B6">
        <v>99823.733333333337</v>
      </c>
      <c r="D6" s="3" t="s">
        <v>13</v>
      </c>
      <c r="E6" s="14">
        <v>113468.0731292517</v>
      </c>
      <c r="H6" s="3" t="s">
        <v>58</v>
      </c>
      <c r="I6" s="14">
        <v>195074</v>
      </c>
    </row>
    <row r="7" spans="1:9" x14ac:dyDescent="0.25">
      <c r="A7" s="3" t="s">
        <v>104</v>
      </c>
      <c r="B7" s="13">
        <v>100000</v>
      </c>
      <c r="D7" s="3" t="s">
        <v>73</v>
      </c>
      <c r="E7" s="14">
        <v>33070.5</v>
      </c>
      <c r="H7" s="3" t="s">
        <v>97</v>
      </c>
      <c r="I7" s="14">
        <v>275000</v>
      </c>
    </row>
    <row r="8" spans="1:9" x14ac:dyDescent="0.25">
      <c r="A8" s="3" t="s">
        <v>109</v>
      </c>
      <c r="B8">
        <v>119059</v>
      </c>
      <c r="D8" s="3" t="s">
        <v>152</v>
      </c>
      <c r="E8" s="14">
        <v>112297.86985172982</v>
      </c>
      <c r="H8" s="3" t="s">
        <v>102</v>
      </c>
      <c r="I8" s="14">
        <v>328333.33333333331</v>
      </c>
    </row>
    <row r="9" spans="1:9" x14ac:dyDescent="0.25">
      <c r="A9" s="3" t="s">
        <v>22</v>
      </c>
      <c r="B9">
        <v>114127.33333333333</v>
      </c>
      <c r="H9" s="3" t="s">
        <v>81</v>
      </c>
      <c r="I9" s="14">
        <v>215242.42857142858</v>
      </c>
    </row>
    <row r="10" spans="1:9" x14ac:dyDescent="0.25">
      <c r="A10" s="3" t="s">
        <v>41</v>
      </c>
      <c r="B10">
        <v>125000</v>
      </c>
      <c r="H10" s="3" t="s">
        <v>152</v>
      </c>
      <c r="I10" s="14">
        <v>240610.75</v>
      </c>
    </row>
    <row r="11" spans="1:9" x14ac:dyDescent="0.25">
      <c r="A11" s="3" t="s">
        <v>80</v>
      </c>
      <c r="B11">
        <v>157500</v>
      </c>
      <c r="D11" s="2" t="s">
        <v>162</v>
      </c>
      <c r="E11" t="s">
        <v>154</v>
      </c>
      <c r="F11" t="s">
        <v>156</v>
      </c>
    </row>
    <row r="12" spans="1:9" x14ac:dyDescent="0.25">
      <c r="A12" s="3" t="s">
        <v>56</v>
      </c>
      <c r="B12">
        <v>100000</v>
      </c>
      <c r="D12" s="3" t="s">
        <v>33</v>
      </c>
      <c r="E12" s="14">
        <v>88</v>
      </c>
      <c r="F12" s="14">
        <v>5424612</v>
      </c>
    </row>
    <row r="13" spans="1:9" x14ac:dyDescent="0.25">
      <c r="A13" s="3" t="s">
        <v>32</v>
      </c>
      <c r="B13">
        <v>144055.26197183097</v>
      </c>
      <c r="D13" s="3" t="s">
        <v>57</v>
      </c>
      <c r="E13" s="14">
        <v>26</v>
      </c>
      <c r="F13" s="14">
        <v>5184193</v>
      </c>
    </row>
    <row r="14" spans="1:9" x14ac:dyDescent="0.25">
      <c r="A14" s="3" t="s">
        <v>152</v>
      </c>
      <c r="B14">
        <v>139459.75434243176</v>
      </c>
      <c r="D14" s="3" t="s">
        <v>12</v>
      </c>
      <c r="E14" s="14">
        <v>213</v>
      </c>
      <c r="F14" s="14">
        <v>18743160</v>
      </c>
    </row>
    <row r="15" spans="1:9" x14ac:dyDescent="0.25">
      <c r="D15" s="3" t="s">
        <v>19</v>
      </c>
      <c r="E15" s="14">
        <v>280</v>
      </c>
      <c r="F15" s="14">
        <v>38812842</v>
      </c>
    </row>
    <row r="16" spans="1:9" x14ac:dyDescent="0.25">
      <c r="D16" s="3" t="s">
        <v>152</v>
      </c>
      <c r="E16" s="14">
        <v>607</v>
      </c>
      <c r="F16" s="14">
        <v>68164807</v>
      </c>
    </row>
    <row r="19" spans="4:8" x14ac:dyDescent="0.25">
      <c r="G19" s="2" t="s">
        <v>155</v>
      </c>
      <c r="H19" t="s">
        <v>153</v>
      </c>
    </row>
    <row r="20" spans="4:8" x14ac:dyDescent="0.25">
      <c r="D20" s="2" t="s">
        <v>163</v>
      </c>
      <c r="E20" t="s">
        <v>153</v>
      </c>
      <c r="G20" s="3" t="s">
        <v>35</v>
      </c>
      <c r="H20" s="14"/>
    </row>
    <row r="21" spans="4:8" x14ac:dyDescent="0.25">
      <c r="D21" s="3" t="s">
        <v>35</v>
      </c>
      <c r="E21">
        <v>122457.45406824147</v>
      </c>
      <c r="G21" s="4">
        <v>2020</v>
      </c>
      <c r="H21" s="14">
        <v>106693.61111111111</v>
      </c>
    </row>
    <row r="22" spans="4:8" x14ac:dyDescent="0.25">
      <c r="D22" s="3" t="s">
        <v>28</v>
      </c>
      <c r="E22">
        <v>80823.030303030304</v>
      </c>
      <c r="G22" s="4">
        <v>2021</v>
      </c>
      <c r="H22" s="14">
        <v>114147.5982905983</v>
      </c>
    </row>
    <row r="23" spans="4:8" x14ac:dyDescent="0.25">
      <c r="D23" s="3" t="s">
        <v>18</v>
      </c>
      <c r="E23">
        <v>106354.62204724409</v>
      </c>
      <c r="G23" s="4">
        <v>2022</v>
      </c>
      <c r="H23" s="14">
        <v>129210.75</v>
      </c>
    </row>
    <row r="24" spans="4:8" x14ac:dyDescent="0.25">
      <c r="D24" s="3" t="s">
        <v>152</v>
      </c>
      <c r="E24">
        <v>112297.86985172982</v>
      </c>
      <c r="G24" s="3" t="s">
        <v>28</v>
      </c>
      <c r="H24" s="14"/>
    </row>
    <row r="25" spans="4:8" x14ac:dyDescent="0.25">
      <c r="G25" s="4">
        <v>2020</v>
      </c>
      <c r="H25" s="14">
        <v>77591.238095238092</v>
      </c>
    </row>
    <row r="26" spans="4:8" x14ac:dyDescent="0.25">
      <c r="G26" s="4">
        <v>2021</v>
      </c>
      <c r="H26" s="14">
        <v>78750.84848484848</v>
      </c>
    </row>
    <row r="27" spans="4:8" x14ac:dyDescent="0.25">
      <c r="G27" s="4">
        <v>2022</v>
      </c>
      <c r="H27" s="14">
        <v>97875.666666666672</v>
      </c>
    </row>
    <row r="28" spans="4:8" x14ac:dyDescent="0.25">
      <c r="G28" s="3" t="s">
        <v>18</v>
      </c>
      <c r="H28" s="14"/>
    </row>
    <row r="29" spans="4:8" x14ac:dyDescent="0.25">
      <c r="G29" s="4">
        <v>2020</v>
      </c>
      <c r="H29" s="14">
        <v>95210</v>
      </c>
    </row>
    <row r="30" spans="4:8" x14ac:dyDescent="0.25">
      <c r="G30" s="4">
        <v>2021</v>
      </c>
      <c r="H30" s="14">
        <v>91630.823529411762</v>
      </c>
    </row>
    <row r="31" spans="4:8" x14ac:dyDescent="0.25">
      <c r="G31" s="4">
        <v>2022</v>
      </c>
      <c r="H31" s="14">
        <v>114915.88461538461</v>
      </c>
    </row>
    <row r="32" spans="4:8" x14ac:dyDescent="0.25">
      <c r="G32" s="3" t="s">
        <v>152</v>
      </c>
      <c r="H32" s="14">
        <v>112297.86985172982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36868-0943-41A9-AF32-0D58D9272FD1}">
  <dimension ref="A1:H178"/>
  <sheetViews>
    <sheetView workbookViewId="0">
      <selection activeCell="G27" sqref="G27"/>
    </sheetView>
  </sheetViews>
  <sheetFormatPr defaultRowHeight="15" x14ac:dyDescent="0.25"/>
  <cols>
    <col min="1" max="1" width="44" bestFit="1" customWidth="1"/>
    <col min="2" max="2" width="19.85546875" bestFit="1" customWidth="1"/>
    <col min="3" max="3" width="22.42578125" bestFit="1" customWidth="1"/>
    <col min="5" max="6" width="14.7109375" bestFit="1" customWidth="1"/>
    <col min="7" max="8" width="11.85546875" bestFit="1" customWidth="1"/>
  </cols>
  <sheetData>
    <row r="1" spans="1:8" x14ac:dyDescent="0.25">
      <c r="A1" s="2" t="s">
        <v>155</v>
      </c>
      <c r="B1" t="s">
        <v>156</v>
      </c>
      <c r="C1" t="s">
        <v>157</v>
      </c>
      <c r="E1" t="s">
        <v>158</v>
      </c>
      <c r="G1" t="s">
        <v>159</v>
      </c>
    </row>
    <row r="2" spans="1:8" x14ac:dyDescent="0.25">
      <c r="A2" s="3">
        <v>2020</v>
      </c>
      <c r="B2" s="14"/>
      <c r="C2" s="14"/>
      <c r="E2" s="6">
        <v>112297.86985172982</v>
      </c>
      <c r="G2" s="7">
        <v>607</v>
      </c>
    </row>
    <row r="3" spans="1:8" x14ac:dyDescent="0.25">
      <c r="A3" s="4" t="s">
        <v>33</v>
      </c>
      <c r="B3" s="14"/>
      <c r="C3" s="14"/>
    </row>
    <row r="4" spans="1:8" x14ac:dyDescent="0.25">
      <c r="A4" s="5" t="s">
        <v>75</v>
      </c>
      <c r="B4" s="14">
        <v>45896</v>
      </c>
      <c r="C4" s="14">
        <v>1</v>
      </c>
    </row>
    <row r="5" spans="1:8" x14ac:dyDescent="0.25">
      <c r="A5" s="5" t="s">
        <v>24</v>
      </c>
      <c r="B5" s="14">
        <v>70000</v>
      </c>
      <c r="C5" s="14">
        <v>1</v>
      </c>
    </row>
    <row r="6" spans="1:8" x14ac:dyDescent="0.25">
      <c r="A6" s="5" t="s">
        <v>39</v>
      </c>
      <c r="B6" s="14">
        <v>100000</v>
      </c>
      <c r="C6" s="14">
        <v>1</v>
      </c>
      <c r="E6" s="8">
        <f>GETPIVOTDATA("[Measures].[average salary]",$E$1)</f>
        <v>112297.86985172982</v>
      </c>
    </row>
    <row r="7" spans="1:8" x14ac:dyDescent="0.25">
      <c r="A7" s="5" t="s">
        <v>34</v>
      </c>
      <c r="B7" s="14">
        <v>179072</v>
      </c>
      <c r="C7" s="14">
        <v>4</v>
      </c>
      <c r="H7">
        <f>GETPIVOTDATA("[Measures].[Job Postings]",$G$1)</f>
        <v>607</v>
      </c>
    </row>
    <row r="8" spans="1:8" x14ac:dyDescent="0.25">
      <c r="A8" s="5" t="s">
        <v>47</v>
      </c>
      <c r="B8" s="14">
        <v>96431</v>
      </c>
      <c r="C8" s="14">
        <v>2</v>
      </c>
    </row>
    <row r="9" spans="1:8" x14ac:dyDescent="0.25">
      <c r="A9" s="5" t="s">
        <v>50</v>
      </c>
      <c r="B9" s="14">
        <v>5707</v>
      </c>
      <c r="C9" s="14">
        <v>1</v>
      </c>
    </row>
    <row r="10" spans="1:8" x14ac:dyDescent="0.25">
      <c r="A10" s="5" t="s">
        <v>14</v>
      </c>
      <c r="B10" s="14">
        <v>329900</v>
      </c>
      <c r="C10" s="14">
        <v>6</v>
      </c>
    </row>
    <row r="11" spans="1:8" x14ac:dyDescent="0.25">
      <c r="A11" s="5" t="s">
        <v>31</v>
      </c>
      <c r="B11" s="14">
        <v>388000</v>
      </c>
      <c r="C11" s="14">
        <v>2</v>
      </c>
    </row>
    <row r="12" spans="1:8" x14ac:dyDescent="0.25">
      <c r="A12" s="5" t="s">
        <v>74</v>
      </c>
      <c r="B12" s="14">
        <v>15966</v>
      </c>
      <c r="C12" s="14">
        <v>1</v>
      </c>
    </row>
    <row r="13" spans="1:8" x14ac:dyDescent="0.25">
      <c r="A13" s="5" t="s">
        <v>59</v>
      </c>
      <c r="B13" s="14">
        <v>42000</v>
      </c>
      <c r="C13" s="14">
        <v>1</v>
      </c>
    </row>
    <row r="14" spans="1:8" x14ac:dyDescent="0.25">
      <c r="A14" s="4" t="s">
        <v>57</v>
      </c>
      <c r="B14" s="14"/>
      <c r="C14" s="14"/>
    </row>
    <row r="15" spans="1:8" x14ac:dyDescent="0.25">
      <c r="A15" s="5" t="s">
        <v>67</v>
      </c>
      <c r="B15" s="14">
        <v>79833</v>
      </c>
      <c r="C15" s="14">
        <v>1</v>
      </c>
    </row>
    <row r="16" spans="1:8" x14ac:dyDescent="0.25">
      <c r="A16" s="5" t="s">
        <v>58</v>
      </c>
      <c r="B16" s="14">
        <v>325000</v>
      </c>
      <c r="C16" s="14">
        <v>1</v>
      </c>
    </row>
    <row r="17" spans="1:3" x14ac:dyDescent="0.25">
      <c r="A17" s="4" t="s">
        <v>12</v>
      </c>
      <c r="B17" s="14"/>
      <c r="C17" s="14"/>
    </row>
    <row r="18" spans="1:3" x14ac:dyDescent="0.25">
      <c r="A18" s="5" t="s">
        <v>55</v>
      </c>
      <c r="B18" s="14">
        <v>98000</v>
      </c>
      <c r="C18" s="14">
        <v>1</v>
      </c>
    </row>
    <row r="19" spans="1:3" x14ac:dyDescent="0.25">
      <c r="A19" s="5" t="s">
        <v>39</v>
      </c>
      <c r="B19" s="14">
        <v>135000</v>
      </c>
      <c r="C19" s="14">
        <v>1</v>
      </c>
    </row>
    <row r="20" spans="1:3" x14ac:dyDescent="0.25">
      <c r="A20" s="5" t="s">
        <v>34</v>
      </c>
      <c r="B20" s="14">
        <v>139759</v>
      </c>
      <c r="C20" s="14">
        <v>3</v>
      </c>
    </row>
    <row r="21" spans="1:3" x14ac:dyDescent="0.25">
      <c r="A21" s="5" t="s">
        <v>47</v>
      </c>
      <c r="B21" s="14">
        <v>603941</v>
      </c>
      <c r="C21" s="14">
        <v>6</v>
      </c>
    </row>
    <row r="22" spans="1:3" x14ac:dyDescent="0.25">
      <c r="A22" s="5" t="s">
        <v>67</v>
      </c>
      <c r="B22" s="14">
        <v>59303</v>
      </c>
      <c r="C22" s="14">
        <v>1</v>
      </c>
    </row>
    <row r="23" spans="1:3" x14ac:dyDescent="0.25">
      <c r="A23" s="5" t="s">
        <v>50</v>
      </c>
      <c r="B23" s="14">
        <v>103000</v>
      </c>
      <c r="C23" s="14">
        <v>1</v>
      </c>
    </row>
    <row r="24" spans="1:3" x14ac:dyDescent="0.25">
      <c r="A24" s="5" t="s">
        <v>14</v>
      </c>
      <c r="B24" s="14">
        <v>783816</v>
      </c>
      <c r="C24" s="14">
        <v>11</v>
      </c>
    </row>
    <row r="25" spans="1:3" x14ac:dyDescent="0.25">
      <c r="A25" s="5" t="s">
        <v>45</v>
      </c>
      <c r="B25" s="14">
        <v>87000</v>
      </c>
      <c r="C25" s="14">
        <v>1</v>
      </c>
    </row>
    <row r="26" spans="1:3" x14ac:dyDescent="0.25">
      <c r="A26" s="5" t="s">
        <v>40</v>
      </c>
      <c r="B26" s="14">
        <v>56000</v>
      </c>
      <c r="C26" s="14">
        <v>1</v>
      </c>
    </row>
    <row r="27" spans="1:3" x14ac:dyDescent="0.25">
      <c r="A27" s="5" t="s">
        <v>36</v>
      </c>
      <c r="B27" s="14">
        <v>115000</v>
      </c>
      <c r="C27" s="14">
        <v>1</v>
      </c>
    </row>
    <row r="28" spans="1:3" x14ac:dyDescent="0.25">
      <c r="A28" s="5" t="s">
        <v>31</v>
      </c>
      <c r="B28" s="14">
        <v>43331</v>
      </c>
      <c r="C28" s="14">
        <v>1</v>
      </c>
    </row>
    <row r="29" spans="1:3" x14ac:dyDescent="0.25">
      <c r="A29" s="5" t="s">
        <v>72</v>
      </c>
      <c r="B29" s="14">
        <v>50180</v>
      </c>
      <c r="C29" s="14">
        <v>1</v>
      </c>
    </row>
    <row r="30" spans="1:3" x14ac:dyDescent="0.25">
      <c r="A30" s="5" t="s">
        <v>29</v>
      </c>
      <c r="B30" s="14">
        <v>26072</v>
      </c>
      <c r="C30" s="14">
        <v>2</v>
      </c>
    </row>
    <row r="31" spans="1:3" x14ac:dyDescent="0.25">
      <c r="A31" s="5" t="s">
        <v>59</v>
      </c>
      <c r="B31" s="14">
        <v>450000</v>
      </c>
      <c r="C31" s="14">
        <v>1</v>
      </c>
    </row>
    <row r="32" spans="1:3" x14ac:dyDescent="0.25">
      <c r="A32" s="4" t="s">
        <v>19</v>
      </c>
      <c r="B32" s="14"/>
      <c r="C32" s="14"/>
    </row>
    <row r="33" spans="1:3" x14ac:dyDescent="0.25">
      <c r="A33" s="5" t="s">
        <v>24</v>
      </c>
      <c r="B33" s="14">
        <v>223071</v>
      </c>
      <c r="C33" s="14">
        <v>2</v>
      </c>
    </row>
    <row r="34" spans="1:3" x14ac:dyDescent="0.25">
      <c r="A34" s="5" t="s">
        <v>79</v>
      </c>
      <c r="B34" s="14">
        <v>60000</v>
      </c>
      <c r="C34" s="14">
        <v>1</v>
      </c>
    </row>
    <row r="35" spans="1:3" x14ac:dyDescent="0.25">
      <c r="A35" s="5" t="s">
        <v>47</v>
      </c>
      <c r="B35" s="14">
        <v>269410</v>
      </c>
      <c r="C35" s="14">
        <v>3</v>
      </c>
    </row>
    <row r="36" spans="1:3" x14ac:dyDescent="0.25">
      <c r="A36" s="5" t="s">
        <v>84</v>
      </c>
      <c r="B36" s="14">
        <v>190200</v>
      </c>
      <c r="C36" s="14">
        <v>1</v>
      </c>
    </row>
    <row r="37" spans="1:3" x14ac:dyDescent="0.25">
      <c r="A37" s="5" t="s">
        <v>14</v>
      </c>
      <c r="B37" s="14">
        <v>691665</v>
      </c>
      <c r="C37" s="14">
        <v>4</v>
      </c>
    </row>
    <row r="38" spans="1:3" x14ac:dyDescent="0.25">
      <c r="A38" s="5" t="s">
        <v>40</v>
      </c>
      <c r="B38" s="14">
        <v>125000</v>
      </c>
      <c r="C38" s="14">
        <v>1</v>
      </c>
    </row>
    <row r="39" spans="1:3" x14ac:dyDescent="0.25">
      <c r="A39" s="5" t="s">
        <v>36</v>
      </c>
      <c r="B39" s="14">
        <v>190000</v>
      </c>
      <c r="C39" s="14">
        <v>1</v>
      </c>
    </row>
    <row r="40" spans="1:3" x14ac:dyDescent="0.25">
      <c r="A40" s="5" t="s">
        <v>31</v>
      </c>
      <c r="B40" s="14">
        <v>195618</v>
      </c>
      <c r="C40" s="14">
        <v>2</v>
      </c>
    </row>
    <row r="41" spans="1:3" x14ac:dyDescent="0.25">
      <c r="A41" s="5" t="s">
        <v>64</v>
      </c>
      <c r="B41" s="14">
        <v>117104</v>
      </c>
      <c r="C41" s="14">
        <v>1</v>
      </c>
    </row>
    <row r="42" spans="1:3" x14ac:dyDescent="0.25">
      <c r="A42" s="5" t="s">
        <v>20</v>
      </c>
      <c r="B42" s="14">
        <v>260000</v>
      </c>
      <c r="C42" s="14">
        <v>1</v>
      </c>
    </row>
    <row r="43" spans="1:3" x14ac:dyDescent="0.25">
      <c r="A43" s="5" t="s">
        <v>81</v>
      </c>
      <c r="B43" s="14">
        <v>148261</v>
      </c>
      <c r="C43" s="14">
        <v>1</v>
      </c>
    </row>
    <row r="44" spans="1:3" x14ac:dyDescent="0.25">
      <c r="A44" s="3">
        <v>2021</v>
      </c>
      <c r="B44" s="14"/>
      <c r="C44" s="14"/>
    </row>
    <row r="45" spans="1:3" x14ac:dyDescent="0.25">
      <c r="A45" s="4" t="s">
        <v>33</v>
      </c>
      <c r="B45" s="14"/>
      <c r="C45" s="14"/>
    </row>
    <row r="46" spans="1:3" x14ac:dyDescent="0.25">
      <c r="A46" s="5" t="s">
        <v>75</v>
      </c>
      <c r="B46" s="14">
        <v>42053</v>
      </c>
      <c r="C46" s="14">
        <v>3</v>
      </c>
    </row>
    <row r="47" spans="1:3" x14ac:dyDescent="0.25">
      <c r="A47" s="5" t="s">
        <v>89</v>
      </c>
      <c r="B47" s="14">
        <v>110037</v>
      </c>
      <c r="C47" s="14">
        <v>1</v>
      </c>
    </row>
    <row r="48" spans="1:3" x14ac:dyDescent="0.25">
      <c r="A48" s="5" t="s">
        <v>55</v>
      </c>
      <c r="B48" s="14">
        <v>64272</v>
      </c>
      <c r="C48" s="14">
        <v>2</v>
      </c>
    </row>
    <row r="49" spans="1:3" x14ac:dyDescent="0.25">
      <c r="A49" s="5" t="s">
        <v>24</v>
      </c>
      <c r="B49" s="14">
        <v>22110</v>
      </c>
      <c r="C49" s="14">
        <v>2</v>
      </c>
    </row>
    <row r="50" spans="1:3" x14ac:dyDescent="0.25">
      <c r="A50" s="5" t="s">
        <v>39</v>
      </c>
      <c r="B50" s="14">
        <v>59102</v>
      </c>
      <c r="C50" s="14">
        <v>1</v>
      </c>
    </row>
    <row r="51" spans="1:3" x14ac:dyDescent="0.25">
      <c r="A51" s="5" t="s">
        <v>79</v>
      </c>
      <c r="B51" s="14">
        <v>28609</v>
      </c>
      <c r="C51" s="14">
        <v>1</v>
      </c>
    </row>
    <row r="52" spans="1:3" x14ac:dyDescent="0.25">
      <c r="A52" s="5" t="s">
        <v>98</v>
      </c>
      <c r="B52" s="14">
        <v>70000</v>
      </c>
      <c r="C52" s="14">
        <v>1</v>
      </c>
    </row>
    <row r="53" spans="1:3" x14ac:dyDescent="0.25">
      <c r="A53" s="5" t="s">
        <v>34</v>
      </c>
      <c r="B53" s="14">
        <v>349456</v>
      </c>
      <c r="C53" s="14">
        <v>6</v>
      </c>
    </row>
    <row r="54" spans="1:3" x14ac:dyDescent="0.25">
      <c r="A54" s="5" t="s">
        <v>47</v>
      </c>
      <c r="B54" s="14">
        <v>269578</v>
      </c>
      <c r="C54" s="14">
        <v>5</v>
      </c>
    </row>
    <row r="55" spans="1:3" x14ac:dyDescent="0.25">
      <c r="A55" s="5" t="s">
        <v>50</v>
      </c>
      <c r="B55" s="14">
        <v>307497</v>
      </c>
      <c r="C55" s="14">
        <v>4</v>
      </c>
    </row>
    <row r="56" spans="1:3" x14ac:dyDescent="0.25">
      <c r="A56" s="5" t="s">
        <v>14</v>
      </c>
      <c r="B56" s="14">
        <v>589839</v>
      </c>
      <c r="C56" s="14">
        <v>11</v>
      </c>
    </row>
    <row r="57" spans="1:3" x14ac:dyDescent="0.25">
      <c r="A57" s="5" t="s">
        <v>103</v>
      </c>
      <c r="B57" s="14">
        <v>100000</v>
      </c>
      <c r="C57" s="14">
        <v>1</v>
      </c>
    </row>
    <row r="58" spans="1:3" x14ac:dyDescent="0.25">
      <c r="A58" s="5" t="s">
        <v>31</v>
      </c>
      <c r="B58" s="14">
        <v>357667</v>
      </c>
      <c r="C58" s="14">
        <v>6</v>
      </c>
    </row>
    <row r="59" spans="1:3" x14ac:dyDescent="0.25">
      <c r="A59" s="5" t="s">
        <v>20</v>
      </c>
      <c r="B59" s="14">
        <v>225000</v>
      </c>
      <c r="C59" s="14">
        <v>1</v>
      </c>
    </row>
    <row r="60" spans="1:3" x14ac:dyDescent="0.25">
      <c r="A60" s="5" t="s">
        <v>59</v>
      </c>
      <c r="B60" s="14">
        <v>182528</v>
      </c>
      <c r="C60" s="14">
        <v>2</v>
      </c>
    </row>
    <row r="61" spans="1:3" x14ac:dyDescent="0.25">
      <c r="A61" s="4" t="s">
        <v>57</v>
      </c>
      <c r="B61" s="14"/>
      <c r="C61" s="14"/>
    </row>
    <row r="62" spans="1:3" x14ac:dyDescent="0.25">
      <c r="A62" s="5" t="s">
        <v>55</v>
      </c>
      <c r="B62" s="14">
        <v>150000</v>
      </c>
      <c r="C62" s="14">
        <v>1</v>
      </c>
    </row>
    <row r="63" spans="1:3" x14ac:dyDescent="0.25">
      <c r="A63" s="5" t="s">
        <v>50</v>
      </c>
      <c r="B63" s="14">
        <v>69741</v>
      </c>
      <c r="C63" s="14">
        <v>1</v>
      </c>
    </row>
    <row r="64" spans="1:3" x14ac:dyDescent="0.25">
      <c r="A64" s="5" t="s">
        <v>58</v>
      </c>
      <c r="B64" s="14">
        <v>675539</v>
      </c>
      <c r="C64" s="14">
        <v>4</v>
      </c>
    </row>
    <row r="65" spans="1:3" x14ac:dyDescent="0.25">
      <c r="A65" s="5" t="s">
        <v>86</v>
      </c>
      <c r="B65" s="14">
        <v>465000</v>
      </c>
      <c r="C65" s="14">
        <v>2</v>
      </c>
    </row>
    <row r="66" spans="1:3" x14ac:dyDescent="0.25">
      <c r="A66" s="5" t="s">
        <v>111</v>
      </c>
      <c r="B66" s="14">
        <v>85000</v>
      </c>
      <c r="C66" s="14">
        <v>1</v>
      </c>
    </row>
    <row r="67" spans="1:3" x14ac:dyDescent="0.25">
      <c r="A67" s="5" t="s">
        <v>102</v>
      </c>
      <c r="B67" s="14">
        <v>600000</v>
      </c>
      <c r="C67" s="14">
        <v>1</v>
      </c>
    </row>
    <row r="68" spans="1:3" x14ac:dyDescent="0.25">
      <c r="A68" s="5" t="s">
        <v>81</v>
      </c>
      <c r="B68" s="14">
        <v>416000</v>
      </c>
      <c r="C68" s="14">
        <v>1</v>
      </c>
    </row>
    <row r="69" spans="1:3" x14ac:dyDescent="0.25">
      <c r="A69" s="4" t="s">
        <v>12</v>
      </c>
      <c r="B69" s="14"/>
      <c r="C69" s="14"/>
    </row>
    <row r="70" spans="1:3" x14ac:dyDescent="0.25">
      <c r="A70" s="5" t="s">
        <v>87</v>
      </c>
      <c r="B70" s="14">
        <v>5409</v>
      </c>
      <c r="C70" s="14">
        <v>1</v>
      </c>
    </row>
    <row r="71" spans="1:3" x14ac:dyDescent="0.25">
      <c r="A71" s="5" t="s">
        <v>89</v>
      </c>
      <c r="B71" s="14">
        <v>54238</v>
      </c>
      <c r="C71" s="14">
        <v>1</v>
      </c>
    </row>
    <row r="72" spans="1:3" x14ac:dyDescent="0.25">
      <c r="A72" s="5" t="s">
        <v>105</v>
      </c>
      <c r="B72" s="14">
        <v>461400</v>
      </c>
      <c r="C72" s="14">
        <v>2</v>
      </c>
    </row>
    <row r="73" spans="1:3" x14ac:dyDescent="0.25">
      <c r="A73" s="5" t="s">
        <v>55</v>
      </c>
      <c r="B73" s="14">
        <v>136259</v>
      </c>
      <c r="C73" s="14">
        <v>2</v>
      </c>
    </row>
    <row r="74" spans="1:3" x14ac:dyDescent="0.25">
      <c r="A74" s="5" t="s">
        <v>24</v>
      </c>
      <c r="B74" s="14">
        <v>100611</v>
      </c>
      <c r="C74" s="14">
        <v>3</v>
      </c>
    </row>
    <row r="75" spans="1:3" x14ac:dyDescent="0.25">
      <c r="A75" s="5" t="s">
        <v>93</v>
      </c>
      <c r="B75" s="14">
        <v>89294</v>
      </c>
      <c r="C75" s="14">
        <v>1</v>
      </c>
    </row>
    <row r="76" spans="1:3" x14ac:dyDescent="0.25">
      <c r="A76" s="5" t="s">
        <v>98</v>
      </c>
      <c r="B76" s="14">
        <v>95746</v>
      </c>
      <c r="C76" s="14">
        <v>1</v>
      </c>
    </row>
    <row r="77" spans="1:3" x14ac:dyDescent="0.25">
      <c r="A77" s="5" t="s">
        <v>34</v>
      </c>
      <c r="B77" s="14">
        <v>586519</v>
      </c>
      <c r="C77" s="14">
        <v>7</v>
      </c>
    </row>
    <row r="78" spans="1:3" x14ac:dyDescent="0.25">
      <c r="A78" s="5" t="s">
        <v>88</v>
      </c>
      <c r="B78" s="14">
        <v>110000</v>
      </c>
      <c r="C78" s="14">
        <v>1</v>
      </c>
    </row>
    <row r="79" spans="1:3" x14ac:dyDescent="0.25">
      <c r="A79" s="5" t="s">
        <v>114</v>
      </c>
      <c r="B79" s="14">
        <v>500000</v>
      </c>
      <c r="C79" s="14">
        <v>3</v>
      </c>
    </row>
    <row r="80" spans="1:3" x14ac:dyDescent="0.25">
      <c r="A80" s="5" t="s">
        <v>47</v>
      </c>
      <c r="B80" s="14">
        <v>1639788</v>
      </c>
      <c r="C80" s="14">
        <v>21</v>
      </c>
    </row>
    <row r="81" spans="1:3" x14ac:dyDescent="0.25">
      <c r="A81" s="5" t="s">
        <v>100</v>
      </c>
      <c r="B81" s="14">
        <v>40189</v>
      </c>
      <c r="C81" s="14">
        <v>1</v>
      </c>
    </row>
    <row r="82" spans="1:3" x14ac:dyDescent="0.25">
      <c r="A82" s="5" t="s">
        <v>14</v>
      </c>
      <c r="B82" s="14">
        <v>1947913</v>
      </c>
      <c r="C82" s="14">
        <v>27</v>
      </c>
    </row>
    <row r="83" spans="1:3" x14ac:dyDescent="0.25">
      <c r="A83" s="5" t="s">
        <v>97</v>
      </c>
      <c r="B83" s="14">
        <v>450000</v>
      </c>
      <c r="C83" s="14">
        <v>1</v>
      </c>
    </row>
    <row r="84" spans="1:3" x14ac:dyDescent="0.25">
      <c r="A84" s="5" t="s">
        <v>111</v>
      </c>
      <c r="B84" s="14">
        <v>110000</v>
      </c>
      <c r="C84" s="14">
        <v>1</v>
      </c>
    </row>
    <row r="85" spans="1:3" x14ac:dyDescent="0.25">
      <c r="A85" s="5" t="s">
        <v>45</v>
      </c>
      <c r="B85" s="14">
        <v>19609</v>
      </c>
      <c r="C85" s="14">
        <v>1</v>
      </c>
    </row>
    <row r="86" spans="1:3" x14ac:dyDescent="0.25">
      <c r="A86" s="5" t="s">
        <v>31</v>
      </c>
      <c r="B86" s="14">
        <v>332420</v>
      </c>
      <c r="C86" s="14">
        <v>6</v>
      </c>
    </row>
    <row r="87" spans="1:3" x14ac:dyDescent="0.25">
      <c r="A87" s="5" t="s">
        <v>20</v>
      </c>
      <c r="B87" s="14">
        <v>12000</v>
      </c>
      <c r="C87" s="14">
        <v>1</v>
      </c>
    </row>
    <row r="88" spans="1:3" x14ac:dyDescent="0.25">
      <c r="A88" s="5" t="s">
        <v>74</v>
      </c>
      <c r="B88" s="14">
        <v>411075</v>
      </c>
      <c r="C88" s="14">
        <v>3</v>
      </c>
    </row>
    <row r="89" spans="1:3" x14ac:dyDescent="0.25">
      <c r="A89" s="5" t="s">
        <v>81</v>
      </c>
      <c r="B89" s="14">
        <v>151000</v>
      </c>
      <c r="C89" s="14">
        <v>1</v>
      </c>
    </row>
    <row r="90" spans="1:3" x14ac:dyDescent="0.25">
      <c r="A90" s="5" t="s">
        <v>59</v>
      </c>
      <c r="B90" s="14">
        <v>440638</v>
      </c>
      <c r="C90" s="14">
        <v>5</v>
      </c>
    </row>
    <row r="91" spans="1:3" x14ac:dyDescent="0.25">
      <c r="A91" s="4" t="s">
        <v>19</v>
      </c>
      <c r="B91" s="14"/>
      <c r="C91" s="14"/>
    </row>
    <row r="92" spans="1:3" x14ac:dyDescent="0.25">
      <c r="A92" s="5" t="s">
        <v>75</v>
      </c>
      <c r="B92" s="14">
        <v>55000</v>
      </c>
      <c r="C92" s="14">
        <v>1</v>
      </c>
    </row>
    <row r="93" spans="1:3" x14ac:dyDescent="0.25">
      <c r="A93" s="5" t="s">
        <v>130</v>
      </c>
      <c r="B93" s="14">
        <v>99703</v>
      </c>
      <c r="C93" s="14">
        <v>1</v>
      </c>
    </row>
    <row r="94" spans="1:3" x14ac:dyDescent="0.25">
      <c r="A94" s="5" t="s">
        <v>93</v>
      </c>
      <c r="B94" s="14">
        <v>160000</v>
      </c>
      <c r="C94" s="14">
        <v>1</v>
      </c>
    </row>
    <row r="95" spans="1:3" x14ac:dyDescent="0.25">
      <c r="A95" s="5" t="s">
        <v>79</v>
      </c>
      <c r="B95" s="14">
        <v>42907</v>
      </c>
      <c r="C95" s="14">
        <v>2</v>
      </c>
    </row>
    <row r="96" spans="1:3" x14ac:dyDescent="0.25">
      <c r="A96" s="5" t="s">
        <v>34</v>
      </c>
      <c r="B96" s="14">
        <v>415617</v>
      </c>
      <c r="C96" s="14">
        <v>4</v>
      </c>
    </row>
    <row r="97" spans="1:3" x14ac:dyDescent="0.25">
      <c r="A97" s="5" t="s">
        <v>88</v>
      </c>
      <c r="B97" s="14">
        <v>129197</v>
      </c>
      <c r="C97" s="14">
        <v>2</v>
      </c>
    </row>
    <row r="98" spans="1:3" x14ac:dyDescent="0.25">
      <c r="A98" s="5" t="s">
        <v>110</v>
      </c>
      <c r="B98" s="14">
        <v>380000</v>
      </c>
      <c r="C98" s="14">
        <v>3</v>
      </c>
    </row>
    <row r="99" spans="1:3" x14ac:dyDescent="0.25">
      <c r="A99" s="5" t="s">
        <v>47</v>
      </c>
      <c r="B99" s="14">
        <v>753115</v>
      </c>
      <c r="C99" s="14">
        <v>6</v>
      </c>
    </row>
    <row r="100" spans="1:3" x14ac:dyDescent="0.25">
      <c r="A100" s="5" t="s">
        <v>67</v>
      </c>
      <c r="B100" s="14">
        <v>477000</v>
      </c>
      <c r="C100" s="14">
        <v>3</v>
      </c>
    </row>
    <row r="101" spans="1:3" x14ac:dyDescent="0.25">
      <c r="A101" s="5" t="s">
        <v>100</v>
      </c>
      <c r="B101" s="14">
        <v>127221</v>
      </c>
      <c r="C101" s="14">
        <v>1</v>
      </c>
    </row>
    <row r="102" spans="1:3" x14ac:dyDescent="0.25">
      <c r="A102" s="5" t="s">
        <v>84</v>
      </c>
      <c r="B102" s="14">
        <v>858759</v>
      </c>
      <c r="C102" s="14">
        <v>6</v>
      </c>
    </row>
    <row r="103" spans="1:3" x14ac:dyDescent="0.25">
      <c r="A103" s="5" t="s">
        <v>14</v>
      </c>
      <c r="B103" s="14">
        <v>642476</v>
      </c>
      <c r="C103" s="14">
        <v>7</v>
      </c>
    </row>
    <row r="104" spans="1:3" x14ac:dyDescent="0.25">
      <c r="A104" s="5" t="s">
        <v>113</v>
      </c>
      <c r="B104" s="14">
        <v>165000</v>
      </c>
      <c r="C104" s="14">
        <v>1</v>
      </c>
    </row>
    <row r="105" spans="1:3" x14ac:dyDescent="0.25">
      <c r="A105" s="5" t="s">
        <v>99</v>
      </c>
      <c r="B105" s="14">
        <v>313476</v>
      </c>
      <c r="C105" s="14">
        <v>2</v>
      </c>
    </row>
    <row r="106" spans="1:3" x14ac:dyDescent="0.25">
      <c r="A106" s="5" t="s">
        <v>58</v>
      </c>
      <c r="B106" s="14">
        <v>168000</v>
      </c>
      <c r="C106" s="14">
        <v>1</v>
      </c>
    </row>
    <row r="107" spans="1:3" x14ac:dyDescent="0.25">
      <c r="A107" s="5" t="s">
        <v>117</v>
      </c>
      <c r="B107" s="14">
        <v>61896</v>
      </c>
      <c r="C107" s="14">
        <v>1</v>
      </c>
    </row>
    <row r="108" spans="1:3" x14ac:dyDescent="0.25">
      <c r="A108" s="5" t="s">
        <v>86</v>
      </c>
      <c r="B108" s="14">
        <v>102839</v>
      </c>
      <c r="C108" s="14">
        <v>1</v>
      </c>
    </row>
    <row r="109" spans="1:3" x14ac:dyDescent="0.25">
      <c r="A109" s="5" t="s">
        <v>45</v>
      </c>
      <c r="B109" s="14">
        <v>170000</v>
      </c>
      <c r="C109" s="14">
        <v>1</v>
      </c>
    </row>
    <row r="110" spans="1:3" x14ac:dyDescent="0.25">
      <c r="A110" s="5" t="s">
        <v>40</v>
      </c>
      <c r="B110" s="14">
        <v>539160</v>
      </c>
      <c r="C110" s="14">
        <v>3</v>
      </c>
    </row>
    <row r="111" spans="1:3" x14ac:dyDescent="0.25">
      <c r="A111" s="5" t="s">
        <v>36</v>
      </c>
      <c r="B111" s="14">
        <v>40570</v>
      </c>
      <c r="C111" s="14">
        <v>1</v>
      </c>
    </row>
    <row r="112" spans="1:3" x14ac:dyDescent="0.25">
      <c r="A112" s="5" t="s">
        <v>31</v>
      </c>
      <c r="B112" s="14">
        <v>652915</v>
      </c>
      <c r="C112" s="14">
        <v>6</v>
      </c>
    </row>
    <row r="113" spans="1:3" x14ac:dyDescent="0.25">
      <c r="A113" s="5" t="s">
        <v>72</v>
      </c>
      <c r="B113" s="14">
        <v>195000</v>
      </c>
      <c r="C113" s="14">
        <v>1</v>
      </c>
    </row>
    <row r="114" spans="1:3" x14ac:dyDescent="0.25">
      <c r="A114" s="5" t="s">
        <v>20</v>
      </c>
      <c r="B114" s="14">
        <v>345000</v>
      </c>
      <c r="C114" s="14">
        <v>2</v>
      </c>
    </row>
    <row r="115" spans="1:3" x14ac:dyDescent="0.25">
      <c r="A115" s="5" t="s">
        <v>92</v>
      </c>
      <c r="B115" s="14">
        <v>88654</v>
      </c>
      <c r="C115" s="14">
        <v>1</v>
      </c>
    </row>
    <row r="116" spans="1:3" x14ac:dyDescent="0.25">
      <c r="A116" s="5" t="s">
        <v>74</v>
      </c>
      <c r="B116" s="14">
        <v>256000</v>
      </c>
      <c r="C116" s="14">
        <v>1</v>
      </c>
    </row>
    <row r="117" spans="1:3" x14ac:dyDescent="0.25">
      <c r="A117" s="5" t="s">
        <v>129</v>
      </c>
      <c r="B117" s="14">
        <v>170000</v>
      </c>
      <c r="C117" s="14">
        <v>1</v>
      </c>
    </row>
    <row r="118" spans="1:3" x14ac:dyDescent="0.25">
      <c r="A118" s="5" t="s">
        <v>102</v>
      </c>
      <c r="B118" s="14">
        <v>385000</v>
      </c>
      <c r="C118" s="14">
        <v>2</v>
      </c>
    </row>
    <row r="119" spans="1:3" x14ac:dyDescent="0.25">
      <c r="A119" s="5" t="s">
        <v>81</v>
      </c>
      <c r="B119" s="14">
        <v>628762</v>
      </c>
      <c r="C119" s="14">
        <v>3</v>
      </c>
    </row>
    <row r="120" spans="1:3" x14ac:dyDescent="0.25">
      <c r="A120" s="5" t="s">
        <v>59</v>
      </c>
      <c r="B120" s="14">
        <v>206870</v>
      </c>
      <c r="C120" s="14">
        <v>3</v>
      </c>
    </row>
    <row r="121" spans="1:3" x14ac:dyDescent="0.25">
      <c r="A121" s="5" t="s">
        <v>134</v>
      </c>
      <c r="B121" s="14">
        <v>105000</v>
      </c>
      <c r="C121" s="14">
        <v>1</v>
      </c>
    </row>
    <row r="122" spans="1:3" x14ac:dyDescent="0.25">
      <c r="A122" s="3">
        <v>2022</v>
      </c>
      <c r="B122" s="14"/>
      <c r="C122" s="14"/>
    </row>
    <row r="123" spans="1:3" x14ac:dyDescent="0.25">
      <c r="A123" s="4" t="s">
        <v>33</v>
      </c>
      <c r="B123" s="14"/>
      <c r="C123" s="14"/>
    </row>
    <row r="124" spans="1:3" x14ac:dyDescent="0.25">
      <c r="A124" s="5" t="s">
        <v>105</v>
      </c>
      <c r="B124" s="14">
        <v>31875</v>
      </c>
      <c r="C124" s="14">
        <v>1</v>
      </c>
    </row>
    <row r="125" spans="1:3" x14ac:dyDescent="0.25">
      <c r="A125" s="5" t="s">
        <v>79</v>
      </c>
      <c r="B125" s="14">
        <v>135000</v>
      </c>
      <c r="C125" s="14">
        <v>2</v>
      </c>
    </row>
    <row r="126" spans="1:3" x14ac:dyDescent="0.25">
      <c r="A126" s="5" t="s">
        <v>98</v>
      </c>
      <c r="B126" s="14">
        <v>150000</v>
      </c>
      <c r="C126" s="14">
        <v>1</v>
      </c>
    </row>
    <row r="127" spans="1:3" x14ac:dyDescent="0.25">
      <c r="A127" s="5" t="s">
        <v>34</v>
      </c>
      <c r="B127" s="14">
        <v>119000</v>
      </c>
      <c r="C127" s="14">
        <v>2</v>
      </c>
    </row>
    <row r="128" spans="1:3" x14ac:dyDescent="0.25">
      <c r="A128" s="5" t="s">
        <v>88</v>
      </c>
      <c r="B128" s="14">
        <v>20000</v>
      </c>
      <c r="C128" s="14">
        <v>1</v>
      </c>
    </row>
    <row r="129" spans="1:3" x14ac:dyDescent="0.25">
      <c r="A129" s="5" t="s">
        <v>47</v>
      </c>
      <c r="B129" s="14">
        <v>341193</v>
      </c>
      <c r="C129" s="14">
        <v>5</v>
      </c>
    </row>
    <row r="130" spans="1:3" x14ac:dyDescent="0.25">
      <c r="A130" s="5" t="s">
        <v>14</v>
      </c>
      <c r="B130" s="14">
        <v>297541</v>
      </c>
      <c r="C130" s="14">
        <v>5</v>
      </c>
    </row>
    <row r="131" spans="1:3" x14ac:dyDescent="0.25">
      <c r="A131" s="5" t="s">
        <v>97</v>
      </c>
      <c r="B131" s="14">
        <v>100000</v>
      </c>
      <c r="C131" s="14">
        <v>1</v>
      </c>
    </row>
    <row r="132" spans="1:3" x14ac:dyDescent="0.25">
      <c r="A132" s="5" t="s">
        <v>31</v>
      </c>
      <c r="B132" s="14">
        <v>37300</v>
      </c>
      <c r="C132" s="14">
        <v>1</v>
      </c>
    </row>
    <row r="133" spans="1:3" x14ac:dyDescent="0.25">
      <c r="A133" s="5" t="s">
        <v>74</v>
      </c>
      <c r="B133" s="14">
        <v>21983</v>
      </c>
      <c r="C133" s="14">
        <v>1</v>
      </c>
    </row>
    <row r="134" spans="1:3" x14ac:dyDescent="0.25">
      <c r="A134" s="5" t="s">
        <v>59</v>
      </c>
      <c r="B134" s="14">
        <v>120000</v>
      </c>
      <c r="C134" s="14">
        <v>1</v>
      </c>
    </row>
    <row r="135" spans="1:3" x14ac:dyDescent="0.25">
      <c r="A135" s="4" t="s">
        <v>57</v>
      </c>
      <c r="B135" s="14"/>
      <c r="C135" s="14"/>
    </row>
    <row r="136" spans="1:3" x14ac:dyDescent="0.25">
      <c r="A136" s="5" t="s">
        <v>136</v>
      </c>
      <c r="B136" s="14">
        <v>310000</v>
      </c>
      <c r="C136" s="14">
        <v>2</v>
      </c>
    </row>
    <row r="137" spans="1:3" x14ac:dyDescent="0.25">
      <c r="A137" s="5" t="s">
        <v>34</v>
      </c>
      <c r="B137" s="14">
        <v>240000</v>
      </c>
      <c r="C137" s="14">
        <v>2</v>
      </c>
    </row>
    <row r="138" spans="1:3" x14ac:dyDescent="0.25">
      <c r="A138" s="5" t="s">
        <v>47</v>
      </c>
      <c r="B138" s="14">
        <v>982000</v>
      </c>
      <c r="C138" s="14">
        <v>4</v>
      </c>
    </row>
    <row r="139" spans="1:3" x14ac:dyDescent="0.25">
      <c r="A139" s="5" t="s">
        <v>58</v>
      </c>
      <c r="B139" s="14">
        <v>196979</v>
      </c>
      <c r="C139" s="14">
        <v>1</v>
      </c>
    </row>
    <row r="140" spans="1:3" x14ac:dyDescent="0.25">
      <c r="A140" s="5" t="s">
        <v>111</v>
      </c>
      <c r="B140" s="14">
        <v>391875</v>
      </c>
      <c r="C140" s="14">
        <v>2</v>
      </c>
    </row>
    <row r="141" spans="1:3" x14ac:dyDescent="0.25">
      <c r="A141" s="5" t="s">
        <v>138</v>
      </c>
      <c r="B141" s="14">
        <v>79039</v>
      </c>
      <c r="C141" s="14">
        <v>1</v>
      </c>
    </row>
    <row r="142" spans="1:3" x14ac:dyDescent="0.25">
      <c r="A142" s="5" t="s">
        <v>40</v>
      </c>
      <c r="B142" s="14">
        <v>118187</v>
      </c>
      <c r="C142" s="14">
        <v>1</v>
      </c>
    </row>
    <row r="143" spans="1:3" x14ac:dyDescent="0.25">
      <c r="A143" s="4" t="s">
        <v>12</v>
      </c>
      <c r="B143" s="14"/>
      <c r="C143" s="14"/>
    </row>
    <row r="144" spans="1:3" x14ac:dyDescent="0.25">
      <c r="A144" s="5" t="s">
        <v>75</v>
      </c>
      <c r="B144" s="14">
        <v>320000</v>
      </c>
      <c r="C144" s="14">
        <v>2</v>
      </c>
    </row>
    <row r="145" spans="1:3" x14ac:dyDescent="0.25">
      <c r="A145" s="5" t="s">
        <v>89</v>
      </c>
      <c r="B145" s="14">
        <v>157000</v>
      </c>
      <c r="C145" s="14">
        <v>1</v>
      </c>
    </row>
    <row r="146" spans="1:3" x14ac:dyDescent="0.25">
      <c r="A146" s="5" t="s">
        <v>105</v>
      </c>
      <c r="B146" s="14">
        <v>75000</v>
      </c>
      <c r="C146" s="14">
        <v>1</v>
      </c>
    </row>
    <row r="147" spans="1:3" x14ac:dyDescent="0.25">
      <c r="A147" s="5" t="s">
        <v>39</v>
      </c>
      <c r="B147" s="14">
        <v>89354</v>
      </c>
      <c r="C147" s="14">
        <v>2</v>
      </c>
    </row>
    <row r="148" spans="1:3" x14ac:dyDescent="0.25">
      <c r="A148" s="5" t="s">
        <v>34</v>
      </c>
      <c r="B148" s="14">
        <v>1352999</v>
      </c>
      <c r="C148" s="14">
        <v>19</v>
      </c>
    </row>
    <row r="149" spans="1:3" x14ac:dyDescent="0.25">
      <c r="A149" s="5" t="s">
        <v>47</v>
      </c>
      <c r="B149" s="14">
        <v>2313511</v>
      </c>
      <c r="C149" s="14">
        <v>26</v>
      </c>
    </row>
    <row r="150" spans="1:3" x14ac:dyDescent="0.25">
      <c r="A150" s="5" t="s">
        <v>84</v>
      </c>
      <c r="B150" s="14">
        <v>400000</v>
      </c>
      <c r="C150" s="14">
        <v>2</v>
      </c>
    </row>
    <row r="151" spans="1:3" x14ac:dyDescent="0.25">
      <c r="A151" s="5" t="s">
        <v>14</v>
      </c>
      <c r="B151" s="14">
        <v>2190619</v>
      </c>
      <c r="C151" s="14">
        <v>22</v>
      </c>
    </row>
    <row r="152" spans="1:3" x14ac:dyDescent="0.25">
      <c r="A152" s="5" t="s">
        <v>137</v>
      </c>
      <c r="B152" s="14">
        <v>109914</v>
      </c>
      <c r="C152" s="14">
        <v>2</v>
      </c>
    </row>
    <row r="153" spans="1:3" x14ac:dyDescent="0.25">
      <c r="A153" s="5" t="s">
        <v>86</v>
      </c>
      <c r="B153" s="14">
        <v>32974</v>
      </c>
      <c r="C153" s="14">
        <v>1</v>
      </c>
    </row>
    <row r="154" spans="1:3" x14ac:dyDescent="0.25">
      <c r="A154" s="5" t="s">
        <v>103</v>
      </c>
      <c r="B154" s="14">
        <v>78791</v>
      </c>
      <c r="C154" s="14">
        <v>1</v>
      </c>
    </row>
    <row r="155" spans="1:3" x14ac:dyDescent="0.25">
      <c r="A155" s="5" t="s">
        <v>31</v>
      </c>
      <c r="B155" s="14">
        <v>517848</v>
      </c>
      <c r="C155" s="14">
        <v>5</v>
      </c>
    </row>
    <row r="156" spans="1:3" x14ac:dyDescent="0.25">
      <c r="A156" s="5" t="s">
        <v>72</v>
      </c>
      <c r="B156" s="14">
        <v>58255</v>
      </c>
      <c r="C156" s="14">
        <v>1</v>
      </c>
    </row>
    <row r="157" spans="1:3" x14ac:dyDescent="0.25">
      <c r="A157" s="5" t="s">
        <v>20</v>
      </c>
      <c r="B157" s="14">
        <v>425300</v>
      </c>
      <c r="C157" s="14">
        <v>3</v>
      </c>
    </row>
    <row r="158" spans="1:3" x14ac:dyDescent="0.25">
      <c r="A158" s="5" t="s">
        <v>140</v>
      </c>
      <c r="B158" s="14">
        <v>37236</v>
      </c>
      <c r="C158" s="14">
        <v>1</v>
      </c>
    </row>
    <row r="159" spans="1:3" x14ac:dyDescent="0.25">
      <c r="A159" s="5" t="s">
        <v>129</v>
      </c>
      <c r="B159" s="14">
        <v>75000</v>
      </c>
      <c r="C159" s="14">
        <v>1</v>
      </c>
    </row>
    <row r="160" spans="1:3" x14ac:dyDescent="0.25">
      <c r="A160" s="5" t="s">
        <v>59</v>
      </c>
      <c r="B160" s="14">
        <v>64849</v>
      </c>
      <c r="C160" s="14">
        <v>1</v>
      </c>
    </row>
    <row r="161" spans="1:3" x14ac:dyDescent="0.25">
      <c r="A161" s="4" t="s">
        <v>19</v>
      </c>
      <c r="B161" s="14"/>
      <c r="C161" s="14"/>
    </row>
    <row r="162" spans="1:3" x14ac:dyDescent="0.25">
      <c r="A162" s="5" t="s">
        <v>136</v>
      </c>
      <c r="B162" s="14">
        <v>390000</v>
      </c>
      <c r="C162" s="14">
        <v>2</v>
      </c>
    </row>
    <row r="163" spans="1:3" x14ac:dyDescent="0.25">
      <c r="A163" s="5" t="s">
        <v>89</v>
      </c>
      <c r="B163" s="14">
        <v>557000</v>
      </c>
      <c r="C163" s="14">
        <v>2</v>
      </c>
    </row>
    <row r="164" spans="1:3" x14ac:dyDescent="0.25">
      <c r="A164" s="5" t="s">
        <v>34</v>
      </c>
      <c r="B164" s="14">
        <v>5628205</v>
      </c>
      <c r="C164" s="14">
        <v>50</v>
      </c>
    </row>
    <row r="165" spans="1:3" x14ac:dyDescent="0.25">
      <c r="A165" s="5" t="s">
        <v>151</v>
      </c>
      <c r="B165" s="14">
        <v>405000</v>
      </c>
      <c r="C165" s="14">
        <v>1</v>
      </c>
    </row>
    <row r="166" spans="1:3" x14ac:dyDescent="0.25">
      <c r="A166" s="5" t="s">
        <v>110</v>
      </c>
      <c r="B166" s="14">
        <v>509940</v>
      </c>
      <c r="C166" s="14">
        <v>4</v>
      </c>
    </row>
    <row r="167" spans="1:3" x14ac:dyDescent="0.25">
      <c r="A167" s="5" t="s">
        <v>114</v>
      </c>
      <c r="B167" s="14">
        <v>1456613</v>
      </c>
      <c r="C167" s="14">
        <v>8</v>
      </c>
    </row>
    <row r="168" spans="1:3" x14ac:dyDescent="0.25">
      <c r="A168" s="5" t="s">
        <v>47</v>
      </c>
      <c r="B168" s="14">
        <v>7610733</v>
      </c>
      <c r="C168" s="14">
        <v>54</v>
      </c>
    </row>
    <row r="169" spans="1:3" x14ac:dyDescent="0.25">
      <c r="A169" s="5" t="s">
        <v>100</v>
      </c>
      <c r="B169" s="14">
        <v>60000</v>
      </c>
      <c r="C169" s="14">
        <v>1</v>
      </c>
    </row>
    <row r="170" spans="1:3" x14ac:dyDescent="0.25">
      <c r="A170" s="5" t="s">
        <v>84</v>
      </c>
      <c r="B170" s="14">
        <v>450983</v>
      </c>
      <c r="C170" s="14">
        <v>3</v>
      </c>
    </row>
    <row r="171" spans="1:3" x14ac:dyDescent="0.25">
      <c r="A171" s="5" t="s">
        <v>14</v>
      </c>
      <c r="B171" s="14">
        <v>7997091</v>
      </c>
      <c r="C171" s="14">
        <v>50</v>
      </c>
    </row>
    <row r="172" spans="1:3" x14ac:dyDescent="0.25">
      <c r="A172" s="5" t="s">
        <v>86</v>
      </c>
      <c r="B172" s="14">
        <v>200000</v>
      </c>
      <c r="C172" s="14">
        <v>1</v>
      </c>
    </row>
    <row r="173" spans="1:3" x14ac:dyDescent="0.25">
      <c r="A173" s="5" t="s">
        <v>141</v>
      </c>
      <c r="B173" s="14">
        <v>87932</v>
      </c>
      <c r="C173" s="14">
        <v>1</v>
      </c>
    </row>
    <row r="174" spans="1:3" x14ac:dyDescent="0.25">
      <c r="A174" s="5" t="s">
        <v>103</v>
      </c>
      <c r="B174" s="14">
        <v>78791</v>
      </c>
      <c r="C174" s="14">
        <v>1</v>
      </c>
    </row>
    <row r="175" spans="1:3" x14ac:dyDescent="0.25">
      <c r="A175" s="5" t="s">
        <v>31</v>
      </c>
      <c r="B175" s="14">
        <v>1774987</v>
      </c>
      <c r="C175" s="14">
        <v>12</v>
      </c>
    </row>
    <row r="176" spans="1:3" x14ac:dyDescent="0.25">
      <c r="A176" s="5" t="s">
        <v>81</v>
      </c>
      <c r="B176" s="14">
        <v>162674</v>
      </c>
      <c r="C176" s="14">
        <v>1</v>
      </c>
    </row>
    <row r="177" spans="1:3" x14ac:dyDescent="0.25">
      <c r="A177" s="5" t="s">
        <v>59</v>
      </c>
      <c r="B177" s="14">
        <v>237427</v>
      </c>
      <c r="C177" s="14">
        <v>2</v>
      </c>
    </row>
    <row r="178" spans="1:3" x14ac:dyDescent="0.25">
      <c r="A178" s="3" t="s">
        <v>152</v>
      </c>
      <c r="B178" s="14">
        <v>68164807</v>
      </c>
      <c r="C178" s="14">
        <v>607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71128-1861-4B81-9AE9-C7A09CDC209B}">
  <dimension ref="A1:L608"/>
  <sheetViews>
    <sheetView workbookViewId="0">
      <selection activeCell="J16" sqref="J16"/>
    </sheetView>
  </sheetViews>
  <sheetFormatPr defaultRowHeight="15" x14ac:dyDescent="0.25"/>
  <cols>
    <col min="1" max="1" width="10.28515625" style="1" bestFit="1" customWidth="1"/>
    <col min="2" max="2" width="16.5703125" style="1" bestFit="1" customWidth="1"/>
    <col min="3" max="3" width="17.7109375" style="1" bestFit="1" customWidth="1"/>
    <col min="4" max="4" width="38.42578125" style="1" bestFit="1" customWidth="1"/>
    <col min="5" max="5" width="9" style="1" bestFit="1" customWidth="1"/>
    <col min="6" max="6" width="14.85546875" style="1" bestFit="1" customWidth="1"/>
    <col min="7" max="7" width="13.140625" style="1" bestFit="1" customWidth="1"/>
    <col min="8" max="8" width="27.28515625" style="1" bestFit="1" customWidth="1"/>
    <col min="9" max="9" width="12.7109375" style="1" bestFit="1" customWidth="1"/>
    <col min="10" max="10" width="22.42578125" style="1" bestFit="1" customWidth="1"/>
    <col min="11" max="11" width="13.5703125" style="1" bestFit="1" customWidth="1"/>
    <col min="12" max="12" width="15.7109375" style="1" bestFit="1" customWidth="1"/>
    <col min="13" max="16384" width="9.140625" style="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1">
        <v>2021</v>
      </c>
      <c r="B2" s="1" t="s">
        <v>12</v>
      </c>
      <c r="C2" s="1" t="s">
        <v>73</v>
      </c>
      <c r="D2" s="1" t="s">
        <v>87</v>
      </c>
      <c r="E2" s="1">
        <v>400000</v>
      </c>
      <c r="F2" s="1" t="s">
        <v>43</v>
      </c>
      <c r="G2" s="1">
        <v>5409</v>
      </c>
      <c r="H2" s="1" t="s">
        <v>44</v>
      </c>
      <c r="I2" s="1">
        <v>50</v>
      </c>
      <c r="J2" s="1" t="s">
        <v>44</v>
      </c>
      <c r="K2" s="1" t="s">
        <v>27</v>
      </c>
      <c r="L2" s="1" t="s">
        <v>28</v>
      </c>
    </row>
    <row r="3" spans="1:12" x14ac:dyDescent="0.25">
      <c r="A3" s="1">
        <v>2022</v>
      </c>
      <c r="B3" s="1" t="s">
        <v>12</v>
      </c>
      <c r="C3" s="1" t="s">
        <v>13</v>
      </c>
      <c r="D3" s="1" t="s">
        <v>75</v>
      </c>
      <c r="E3" s="1">
        <v>120000</v>
      </c>
      <c r="F3" s="1" t="s">
        <v>21</v>
      </c>
      <c r="G3" s="1">
        <v>120000</v>
      </c>
      <c r="H3" s="1" t="s">
        <v>32</v>
      </c>
      <c r="I3" s="1">
        <v>0</v>
      </c>
      <c r="J3" s="1" t="s">
        <v>32</v>
      </c>
      <c r="K3" s="1" t="s">
        <v>27</v>
      </c>
      <c r="L3" s="1" t="s">
        <v>18</v>
      </c>
    </row>
    <row r="4" spans="1:12" x14ac:dyDescent="0.25">
      <c r="A4" s="1">
        <v>2021</v>
      </c>
      <c r="B4" s="1" t="s">
        <v>33</v>
      </c>
      <c r="C4" s="1" t="s">
        <v>73</v>
      </c>
      <c r="D4" s="1" t="s">
        <v>75</v>
      </c>
      <c r="E4" s="1">
        <v>12000</v>
      </c>
      <c r="F4" s="1" t="s">
        <v>21</v>
      </c>
      <c r="G4" s="1">
        <v>12000</v>
      </c>
      <c r="H4" s="1" t="s">
        <v>96</v>
      </c>
      <c r="I4" s="1">
        <v>100</v>
      </c>
      <c r="J4" s="1" t="s">
        <v>32</v>
      </c>
      <c r="K4" s="1" t="s">
        <v>23</v>
      </c>
      <c r="L4" s="1" t="s">
        <v>35</v>
      </c>
    </row>
    <row r="5" spans="1:12" x14ac:dyDescent="0.25">
      <c r="A5" s="1">
        <v>2021</v>
      </c>
      <c r="B5" s="1" t="s">
        <v>33</v>
      </c>
      <c r="C5" s="1" t="s">
        <v>73</v>
      </c>
      <c r="D5" s="1" t="s">
        <v>75</v>
      </c>
      <c r="E5" s="1">
        <v>12000</v>
      </c>
      <c r="F5" s="1" t="s">
        <v>21</v>
      </c>
      <c r="G5" s="1">
        <v>12000</v>
      </c>
      <c r="H5" s="1" t="s">
        <v>46</v>
      </c>
      <c r="I5" s="1">
        <v>100</v>
      </c>
      <c r="J5" s="1" t="s">
        <v>32</v>
      </c>
      <c r="K5" s="1" t="s">
        <v>27</v>
      </c>
      <c r="L5" s="1" t="s">
        <v>35</v>
      </c>
    </row>
    <row r="6" spans="1:12" x14ac:dyDescent="0.25">
      <c r="A6" s="1">
        <v>2022</v>
      </c>
      <c r="B6" s="1" t="s">
        <v>12</v>
      </c>
      <c r="C6" s="1" t="s">
        <v>13</v>
      </c>
      <c r="D6" s="1" t="s">
        <v>75</v>
      </c>
      <c r="E6" s="1">
        <v>200000</v>
      </c>
      <c r="F6" s="1" t="s">
        <v>21</v>
      </c>
      <c r="G6" s="1">
        <v>200000</v>
      </c>
      <c r="H6" s="1" t="s">
        <v>44</v>
      </c>
      <c r="I6" s="1">
        <v>100</v>
      </c>
      <c r="J6" s="1" t="s">
        <v>32</v>
      </c>
      <c r="K6" s="1" t="s">
        <v>17</v>
      </c>
      <c r="L6" s="1" t="s">
        <v>35</v>
      </c>
    </row>
    <row r="7" spans="1:12" x14ac:dyDescent="0.25">
      <c r="A7" s="1">
        <v>2020</v>
      </c>
      <c r="B7" s="1" t="s">
        <v>33</v>
      </c>
      <c r="C7" s="1" t="s">
        <v>13</v>
      </c>
      <c r="D7" s="1" t="s">
        <v>75</v>
      </c>
      <c r="E7" s="1">
        <v>300000</v>
      </c>
      <c r="F7" s="1" t="s">
        <v>76</v>
      </c>
      <c r="G7" s="1">
        <v>45896</v>
      </c>
      <c r="H7" s="1" t="s">
        <v>77</v>
      </c>
      <c r="I7" s="1">
        <v>50</v>
      </c>
      <c r="J7" s="1" t="s">
        <v>77</v>
      </c>
      <c r="K7" s="1" t="s">
        <v>23</v>
      </c>
      <c r="L7" s="1" t="s">
        <v>28</v>
      </c>
    </row>
    <row r="8" spans="1:12" x14ac:dyDescent="0.25">
      <c r="A8" s="1">
        <v>2021</v>
      </c>
      <c r="B8" s="1" t="s">
        <v>33</v>
      </c>
      <c r="C8" s="1" t="s">
        <v>13</v>
      </c>
      <c r="D8" s="1" t="s">
        <v>75</v>
      </c>
      <c r="E8" s="1">
        <v>1335000</v>
      </c>
      <c r="F8" s="1" t="s">
        <v>43</v>
      </c>
      <c r="G8" s="1">
        <v>18053</v>
      </c>
      <c r="H8" s="1" t="s">
        <v>44</v>
      </c>
      <c r="I8" s="1">
        <v>100</v>
      </c>
      <c r="J8" s="1" t="s">
        <v>126</v>
      </c>
      <c r="K8" s="1" t="s">
        <v>23</v>
      </c>
      <c r="L8" s="1" t="s">
        <v>35</v>
      </c>
    </row>
    <row r="9" spans="1:12" x14ac:dyDescent="0.25">
      <c r="A9" s="1">
        <v>2021</v>
      </c>
      <c r="B9" s="1" t="s">
        <v>19</v>
      </c>
      <c r="C9" s="1" t="s">
        <v>13</v>
      </c>
      <c r="D9" s="1" t="s">
        <v>75</v>
      </c>
      <c r="E9" s="1">
        <v>55000</v>
      </c>
      <c r="F9" s="1" t="s">
        <v>21</v>
      </c>
      <c r="G9" s="1">
        <v>55000</v>
      </c>
      <c r="H9" s="1" t="s">
        <v>71</v>
      </c>
      <c r="I9" s="1">
        <v>100</v>
      </c>
      <c r="J9" s="1" t="s">
        <v>71</v>
      </c>
      <c r="K9" s="1" t="s">
        <v>17</v>
      </c>
      <c r="L9" s="1" t="s">
        <v>35</v>
      </c>
    </row>
    <row r="10" spans="1:12" x14ac:dyDescent="0.25">
      <c r="A10" s="1">
        <v>2022</v>
      </c>
      <c r="B10" s="1" t="s">
        <v>19</v>
      </c>
      <c r="C10" s="1" t="s">
        <v>13</v>
      </c>
      <c r="D10" s="1" t="s">
        <v>136</v>
      </c>
      <c r="E10" s="1">
        <v>205300</v>
      </c>
      <c r="F10" s="1" t="s">
        <v>21</v>
      </c>
      <c r="G10" s="1">
        <v>205300</v>
      </c>
      <c r="H10" s="1" t="s">
        <v>32</v>
      </c>
      <c r="I10" s="1">
        <v>0</v>
      </c>
      <c r="J10" s="1" t="s">
        <v>32</v>
      </c>
      <c r="K10" s="1" t="s">
        <v>27</v>
      </c>
      <c r="L10" s="1" t="s">
        <v>18</v>
      </c>
    </row>
    <row r="11" spans="1:12" x14ac:dyDescent="0.25">
      <c r="A11" s="1">
        <v>2022</v>
      </c>
      <c r="B11" s="1" t="s">
        <v>19</v>
      </c>
      <c r="C11" s="1" t="s">
        <v>13</v>
      </c>
      <c r="D11" s="1" t="s">
        <v>136</v>
      </c>
      <c r="E11" s="1">
        <v>184700</v>
      </c>
      <c r="F11" s="1" t="s">
        <v>21</v>
      </c>
      <c r="G11" s="1">
        <v>184700</v>
      </c>
      <c r="H11" s="1" t="s">
        <v>32</v>
      </c>
      <c r="I11" s="1">
        <v>0</v>
      </c>
      <c r="J11" s="1" t="s">
        <v>32</v>
      </c>
      <c r="K11" s="1" t="s">
        <v>27</v>
      </c>
      <c r="L11" s="1" t="s">
        <v>18</v>
      </c>
    </row>
    <row r="12" spans="1:12" x14ac:dyDescent="0.25">
      <c r="A12" s="1">
        <v>2022</v>
      </c>
      <c r="B12" s="1" t="s">
        <v>57</v>
      </c>
      <c r="C12" s="1" t="s">
        <v>13</v>
      </c>
      <c r="D12" s="1" t="s">
        <v>136</v>
      </c>
      <c r="E12" s="1">
        <v>175000</v>
      </c>
      <c r="F12" s="1" t="s">
        <v>21</v>
      </c>
      <c r="G12" s="1">
        <v>175000</v>
      </c>
      <c r="H12" s="1" t="s">
        <v>32</v>
      </c>
      <c r="I12" s="1">
        <v>100</v>
      </c>
      <c r="J12" s="1" t="s">
        <v>32</v>
      </c>
      <c r="K12" s="1" t="s">
        <v>27</v>
      </c>
      <c r="L12" s="1" t="s">
        <v>35</v>
      </c>
    </row>
    <row r="13" spans="1:12" x14ac:dyDescent="0.25">
      <c r="A13" s="1">
        <v>2022</v>
      </c>
      <c r="B13" s="1" t="s">
        <v>57</v>
      </c>
      <c r="C13" s="1" t="s">
        <v>13</v>
      </c>
      <c r="D13" s="1" t="s">
        <v>136</v>
      </c>
      <c r="E13" s="1">
        <v>135000</v>
      </c>
      <c r="F13" s="1" t="s">
        <v>21</v>
      </c>
      <c r="G13" s="1">
        <v>135000</v>
      </c>
      <c r="H13" s="1" t="s">
        <v>32</v>
      </c>
      <c r="I13" s="1">
        <v>100</v>
      </c>
      <c r="J13" s="1" t="s">
        <v>32</v>
      </c>
      <c r="K13" s="1" t="s">
        <v>27</v>
      </c>
      <c r="L13" s="1" t="s">
        <v>35</v>
      </c>
    </row>
    <row r="14" spans="1:12" x14ac:dyDescent="0.25">
      <c r="A14" s="1">
        <v>2022</v>
      </c>
      <c r="B14" s="1" t="s">
        <v>12</v>
      </c>
      <c r="C14" s="1" t="s">
        <v>13</v>
      </c>
      <c r="D14" s="1" t="s">
        <v>89</v>
      </c>
      <c r="E14" s="1">
        <v>157000</v>
      </c>
      <c r="F14" s="1" t="s">
        <v>21</v>
      </c>
      <c r="G14" s="1">
        <v>157000</v>
      </c>
      <c r="H14" s="1" t="s">
        <v>32</v>
      </c>
      <c r="I14" s="1">
        <v>100</v>
      </c>
      <c r="J14" s="1" t="s">
        <v>32</v>
      </c>
      <c r="K14" s="1" t="s">
        <v>17</v>
      </c>
      <c r="L14" s="1" t="s">
        <v>35</v>
      </c>
    </row>
    <row r="15" spans="1:12" x14ac:dyDescent="0.25">
      <c r="A15" s="1">
        <v>2022</v>
      </c>
      <c r="B15" s="1" t="s">
        <v>19</v>
      </c>
      <c r="C15" s="1" t="s">
        <v>13</v>
      </c>
      <c r="D15" s="1" t="s">
        <v>89</v>
      </c>
      <c r="E15" s="1">
        <v>380000</v>
      </c>
      <c r="F15" s="1" t="s">
        <v>21</v>
      </c>
      <c r="G15" s="1">
        <v>380000</v>
      </c>
      <c r="H15" s="1" t="s">
        <v>32</v>
      </c>
      <c r="I15" s="1">
        <v>100</v>
      </c>
      <c r="J15" s="1" t="s">
        <v>32</v>
      </c>
      <c r="K15" s="1" t="s">
        <v>17</v>
      </c>
      <c r="L15" s="1" t="s">
        <v>35</v>
      </c>
    </row>
    <row r="16" spans="1:12" x14ac:dyDescent="0.25">
      <c r="A16" s="1">
        <v>2022</v>
      </c>
      <c r="B16" s="1" t="s">
        <v>19</v>
      </c>
      <c r="C16" s="1" t="s">
        <v>13</v>
      </c>
      <c r="D16" s="1" t="s">
        <v>89</v>
      </c>
      <c r="E16" s="1">
        <v>177000</v>
      </c>
      <c r="F16" s="1" t="s">
        <v>21</v>
      </c>
      <c r="G16" s="1">
        <v>177000</v>
      </c>
      <c r="H16" s="1" t="s">
        <v>32</v>
      </c>
      <c r="I16" s="1">
        <v>100</v>
      </c>
      <c r="J16" s="1" t="s">
        <v>32</v>
      </c>
      <c r="K16" s="1" t="s">
        <v>17</v>
      </c>
      <c r="L16" s="1" t="s">
        <v>35</v>
      </c>
    </row>
    <row r="17" spans="1:12" x14ac:dyDescent="0.25">
      <c r="A17" s="1">
        <v>2021</v>
      </c>
      <c r="B17" s="1" t="s">
        <v>12</v>
      </c>
      <c r="C17" s="1" t="s">
        <v>13</v>
      </c>
      <c r="D17" s="1" t="s">
        <v>89</v>
      </c>
      <c r="E17" s="1">
        <v>68000</v>
      </c>
      <c r="F17" s="1" t="s">
        <v>65</v>
      </c>
      <c r="G17" s="1">
        <v>54238</v>
      </c>
      <c r="H17" s="1" t="s">
        <v>26</v>
      </c>
      <c r="I17" s="1">
        <v>50</v>
      </c>
      <c r="J17" s="1" t="s">
        <v>66</v>
      </c>
      <c r="K17" s="1" t="s">
        <v>17</v>
      </c>
      <c r="L17" s="1" t="s">
        <v>28</v>
      </c>
    </row>
    <row r="18" spans="1:12" x14ac:dyDescent="0.25">
      <c r="A18" s="1">
        <v>2021</v>
      </c>
      <c r="B18" s="1" t="s">
        <v>33</v>
      </c>
      <c r="C18" s="1" t="s">
        <v>13</v>
      </c>
      <c r="D18" s="1" t="s">
        <v>89</v>
      </c>
      <c r="E18" s="1">
        <v>80000</v>
      </c>
      <c r="F18" s="1" t="s">
        <v>25</v>
      </c>
      <c r="G18" s="1">
        <v>110037</v>
      </c>
      <c r="H18" s="1" t="s">
        <v>26</v>
      </c>
      <c r="I18" s="1">
        <v>0</v>
      </c>
      <c r="J18" s="1" t="s">
        <v>26</v>
      </c>
      <c r="K18" s="1" t="s">
        <v>17</v>
      </c>
      <c r="L18" s="1" t="s">
        <v>18</v>
      </c>
    </row>
    <row r="19" spans="1:12" x14ac:dyDescent="0.25">
      <c r="A19" s="1">
        <v>2021</v>
      </c>
      <c r="B19" s="1" t="s">
        <v>12</v>
      </c>
      <c r="C19" s="1" t="s">
        <v>13</v>
      </c>
      <c r="D19" s="1" t="s">
        <v>105</v>
      </c>
      <c r="E19" s="1">
        <v>423000</v>
      </c>
      <c r="F19" s="1" t="s">
        <v>21</v>
      </c>
      <c r="G19" s="1">
        <v>423000</v>
      </c>
      <c r="H19" s="1" t="s">
        <v>32</v>
      </c>
      <c r="I19" s="1">
        <v>50</v>
      </c>
      <c r="J19" s="1" t="s">
        <v>32</v>
      </c>
      <c r="K19" s="1" t="s">
        <v>17</v>
      </c>
      <c r="L19" s="1" t="s">
        <v>28</v>
      </c>
    </row>
    <row r="20" spans="1:12" x14ac:dyDescent="0.25">
      <c r="A20" s="1">
        <v>2021</v>
      </c>
      <c r="B20" s="1" t="s">
        <v>12</v>
      </c>
      <c r="C20" s="1" t="s">
        <v>13</v>
      </c>
      <c r="D20" s="1" t="s">
        <v>105</v>
      </c>
      <c r="E20" s="1">
        <v>38400</v>
      </c>
      <c r="F20" s="1" t="s">
        <v>21</v>
      </c>
      <c r="G20" s="1">
        <v>38400</v>
      </c>
      <c r="H20" s="1" t="s">
        <v>106</v>
      </c>
      <c r="I20" s="1">
        <v>100</v>
      </c>
      <c r="J20" s="1" t="s">
        <v>32</v>
      </c>
      <c r="K20" s="1" t="s">
        <v>27</v>
      </c>
      <c r="L20" s="1" t="s">
        <v>35</v>
      </c>
    </row>
    <row r="21" spans="1:12" x14ac:dyDescent="0.25">
      <c r="A21" s="1">
        <v>2022</v>
      </c>
      <c r="B21" s="1" t="s">
        <v>12</v>
      </c>
      <c r="C21" s="1" t="s">
        <v>13</v>
      </c>
      <c r="D21" s="1" t="s">
        <v>105</v>
      </c>
      <c r="E21" s="1">
        <v>75000</v>
      </c>
      <c r="F21" s="1" t="s">
        <v>21</v>
      </c>
      <c r="G21" s="1">
        <v>75000</v>
      </c>
      <c r="H21" s="1" t="s">
        <v>148</v>
      </c>
      <c r="I21" s="1">
        <v>100</v>
      </c>
      <c r="J21" s="1" t="s">
        <v>32</v>
      </c>
      <c r="K21" s="1" t="s">
        <v>17</v>
      </c>
      <c r="L21" s="1" t="s">
        <v>35</v>
      </c>
    </row>
    <row r="22" spans="1:12" x14ac:dyDescent="0.25">
      <c r="A22" s="1">
        <v>2022</v>
      </c>
      <c r="B22" s="1" t="s">
        <v>33</v>
      </c>
      <c r="C22" s="1" t="s">
        <v>63</v>
      </c>
      <c r="D22" s="1" t="s">
        <v>105</v>
      </c>
      <c r="E22" s="1">
        <v>29000</v>
      </c>
      <c r="F22" s="1" t="s">
        <v>15</v>
      </c>
      <c r="G22" s="1">
        <v>31875</v>
      </c>
      <c r="H22" s="1" t="s">
        <v>143</v>
      </c>
      <c r="I22" s="1">
        <v>100</v>
      </c>
      <c r="J22" s="1" t="s">
        <v>135</v>
      </c>
      <c r="K22" s="1" t="s">
        <v>27</v>
      </c>
      <c r="L22" s="1" t="s">
        <v>35</v>
      </c>
    </row>
    <row r="23" spans="1:12" x14ac:dyDescent="0.25">
      <c r="A23" s="1">
        <v>2020</v>
      </c>
      <c r="B23" s="1" t="s">
        <v>12</v>
      </c>
      <c r="C23" s="1" t="s">
        <v>13</v>
      </c>
      <c r="D23" s="1" t="s">
        <v>55</v>
      </c>
      <c r="E23" s="1">
        <v>98000</v>
      </c>
      <c r="F23" s="1" t="s">
        <v>21</v>
      </c>
      <c r="G23" s="1">
        <v>98000</v>
      </c>
      <c r="H23" s="1" t="s">
        <v>32</v>
      </c>
      <c r="I23" s="1">
        <v>0</v>
      </c>
      <c r="J23" s="1" t="s">
        <v>32</v>
      </c>
      <c r="K23" s="1" t="s">
        <v>27</v>
      </c>
      <c r="L23" s="1" t="s">
        <v>18</v>
      </c>
    </row>
    <row r="24" spans="1:12" x14ac:dyDescent="0.25">
      <c r="A24" s="1">
        <v>2021</v>
      </c>
      <c r="B24" s="1" t="s">
        <v>33</v>
      </c>
      <c r="C24" s="1" t="s">
        <v>13</v>
      </c>
      <c r="D24" s="1" t="s">
        <v>55</v>
      </c>
      <c r="E24" s="1">
        <v>55000</v>
      </c>
      <c r="F24" s="1" t="s">
        <v>21</v>
      </c>
      <c r="G24" s="1">
        <v>55000</v>
      </c>
      <c r="H24" s="1" t="s">
        <v>32</v>
      </c>
      <c r="I24" s="1">
        <v>50</v>
      </c>
      <c r="J24" s="1" t="s">
        <v>32</v>
      </c>
      <c r="K24" s="1" t="s">
        <v>23</v>
      </c>
      <c r="L24" s="1" t="s">
        <v>28</v>
      </c>
    </row>
    <row r="25" spans="1:12" x14ac:dyDescent="0.25">
      <c r="A25" s="1">
        <v>2021</v>
      </c>
      <c r="B25" s="1" t="s">
        <v>12</v>
      </c>
      <c r="C25" s="1" t="s">
        <v>13</v>
      </c>
      <c r="D25" s="1" t="s">
        <v>55</v>
      </c>
      <c r="E25" s="1">
        <v>100000</v>
      </c>
      <c r="F25" s="1" t="s">
        <v>21</v>
      </c>
      <c r="G25" s="1">
        <v>100000</v>
      </c>
      <c r="H25" s="1" t="s">
        <v>32</v>
      </c>
      <c r="I25" s="1">
        <v>100</v>
      </c>
      <c r="J25" s="1" t="s">
        <v>32</v>
      </c>
      <c r="K25" s="1" t="s">
        <v>27</v>
      </c>
      <c r="L25" s="1" t="s">
        <v>35</v>
      </c>
    </row>
    <row r="26" spans="1:12" x14ac:dyDescent="0.25">
      <c r="A26" s="1">
        <v>2021</v>
      </c>
      <c r="B26" s="1" t="s">
        <v>57</v>
      </c>
      <c r="C26" s="1" t="s">
        <v>13</v>
      </c>
      <c r="D26" s="1" t="s">
        <v>55</v>
      </c>
      <c r="E26" s="1">
        <v>150000</v>
      </c>
      <c r="F26" s="1" t="s">
        <v>21</v>
      </c>
      <c r="G26" s="1">
        <v>150000</v>
      </c>
      <c r="H26" s="1" t="s">
        <v>44</v>
      </c>
      <c r="I26" s="1">
        <v>100</v>
      </c>
      <c r="J26" s="1" t="s">
        <v>32</v>
      </c>
      <c r="K26" s="1" t="s">
        <v>17</v>
      </c>
      <c r="L26" s="1" t="s">
        <v>35</v>
      </c>
    </row>
    <row r="27" spans="1:12" x14ac:dyDescent="0.25">
      <c r="A27" s="1">
        <v>2021</v>
      </c>
      <c r="B27" s="1" t="s">
        <v>12</v>
      </c>
      <c r="C27" s="1" t="s">
        <v>13</v>
      </c>
      <c r="D27" s="1" t="s">
        <v>55</v>
      </c>
      <c r="E27" s="1">
        <v>11000000</v>
      </c>
      <c r="F27" s="1" t="s">
        <v>37</v>
      </c>
      <c r="G27" s="1">
        <v>36259</v>
      </c>
      <c r="H27" s="1" t="s">
        <v>38</v>
      </c>
      <c r="I27" s="1">
        <v>50</v>
      </c>
      <c r="J27" s="1" t="s">
        <v>32</v>
      </c>
      <c r="K27" s="1" t="s">
        <v>17</v>
      </c>
      <c r="L27" s="1" t="s">
        <v>28</v>
      </c>
    </row>
    <row r="28" spans="1:12" x14ac:dyDescent="0.25">
      <c r="A28" s="1">
        <v>2021</v>
      </c>
      <c r="B28" s="1" t="s">
        <v>33</v>
      </c>
      <c r="C28" s="1" t="s">
        <v>13</v>
      </c>
      <c r="D28" s="1" t="s">
        <v>55</v>
      </c>
      <c r="E28" s="1">
        <v>9272</v>
      </c>
      <c r="F28" s="1" t="s">
        <v>21</v>
      </c>
      <c r="G28" s="1">
        <v>9272</v>
      </c>
      <c r="H28" s="1" t="s">
        <v>121</v>
      </c>
      <c r="I28" s="1">
        <v>100</v>
      </c>
      <c r="J28" s="1" t="s">
        <v>121</v>
      </c>
      <c r="K28" s="1" t="s">
        <v>23</v>
      </c>
      <c r="L28" s="1" t="s">
        <v>35</v>
      </c>
    </row>
    <row r="29" spans="1:12" x14ac:dyDescent="0.25">
      <c r="A29" s="1">
        <v>2021</v>
      </c>
      <c r="B29" s="1" t="s">
        <v>19</v>
      </c>
      <c r="C29" s="1" t="s">
        <v>13</v>
      </c>
      <c r="D29" s="1" t="s">
        <v>130</v>
      </c>
      <c r="E29" s="1">
        <v>125000</v>
      </c>
      <c r="F29" s="1" t="s">
        <v>65</v>
      </c>
      <c r="G29" s="1">
        <v>99703</v>
      </c>
      <c r="H29" s="1" t="s">
        <v>66</v>
      </c>
      <c r="I29" s="1">
        <v>50</v>
      </c>
      <c r="J29" s="1" t="s">
        <v>66</v>
      </c>
      <c r="K29" s="1" t="s">
        <v>27</v>
      </c>
      <c r="L29" s="1" t="s">
        <v>28</v>
      </c>
    </row>
    <row r="30" spans="1:12" x14ac:dyDescent="0.25">
      <c r="A30" s="1">
        <v>2020</v>
      </c>
      <c r="B30" s="1" t="s">
        <v>33</v>
      </c>
      <c r="C30" s="1" t="s">
        <v>13</v>
      </c>
      <c r="D30" s="1" t="s">
        <v>24</v>
      </c>
      <c r="E30" s="1">
        <v>70000</v>
      </c>
      <c r="F30" s="1" t="s">
        <v>21</v>
      </c>
      <c r="G30" s="1">
        <v>70000</v>
      </c>
      <c r="H30" s="1" t="s">
        <v>32</v>
      </c>
      <c r="I30" s="1">
        <v>100</v>
      </c>
      <c r="J30" s="1" t="s">
        <v>32</v>
      </c>
      <c r="K30" s="1" t="s">
        <v>17</v>
      </c>
      <c r="L30" s="1" t="s">
        <v>35</v>
      </c>
    </row>
    <row r="31" spans="1:12" x14ac:dyDescent="0.25">
      <c r="A31" s="1">
        <v>2020</v>
      </c>
      <c r="B31" s="1" t="s">
        <v>19</v>
      </c>
      <c r="C31" s="1" t="s">
        <v>13</v>
      </c>
      <c r="D31" s="1" t="s">
        <v>24</v>
      </c>
      <c r="E31" s="1">
        <v>85000</v>
      </c>
      <c r="F31" s="1" t="s">
        <v>25</v>
      </c>
      <c r="G31" s="1">
        <v>109024</v>
      </c>
      <c r="H31" s="1" t="s">
        <v>26</v>
      </c>
      <c r="I31" s="1">
        <v>50</v>
      </c>
      <c r="J31" s="1" t="s">
        <v>26</v>
      </c>
      <c r="K31" s="1" t="s">
        <v>27</v>
      </c>
      <c r="L31" s="1" t="s">
        <v>28</v>
      </c>
    </row>
    <row r="32" spans="1:12" x14ac:dyDescent="0.25">
      <c r="A32" s="1">
        <v>2021</v>
      </c>
      <c r="B32" s="1" t="s">
        <v>12</v>
      </c>
      <c r="C32" s="1" t="s">
        <v>13</v>
      </c>
      <c r="D32" s="1" t="s">
        <v>24</v>
      </c>
      <c r="E32" s="1">
        <v>60000</v>
      </c>
      <c r="F32" s="1" t="s">
        <v>21</v>
      </c>
      <c r="G32" s="1">
        <v>60000</v>
      </c>
      <c r="H32" s="1" t="s">
        <v>71</v>
      </c>
      <c r="I32" s="1">
        <v>50</v>
      </c>
      <c r="J32" s="1" t="s">
        <v>101</v>
      </c>
      <c r="K32" s="1" t="s">
        <v>27</v>
      </c>
      <c r="L32" s="1" t="s">
        <v>28</v>
      </c>
    </row>
    <row r="33" spans="1:12" x14ac:dyDescent="0.25">
      <c r="A33" s="1">
        <v>2021</v>
      </c>
      <c r="B33" s="1" t="s">
        <v>12</v>
      </c>
      <c r="C33" s="1" t="s">
        <v>13</v>
      </c>
      <c r="D33" s="1" t="s">
        <v>24</v>
      </c>
      <c r="E33" s="1">
        <v>1672000</v>
      </c>
      <c r="F33" s="1" t="s">
        <v>43</v>
      </c>
      <c r="G33" s="1">
        <v>22611</v>
      </c>
      <c r="H33" s="1" t="s">
        <v>44</v>
      </c>
      <c r="I33" s="1">
        <v>0</v>
      </c>
      <c r="J33" s="1" t="s">
        <v>44</v>
      </c>
      <c r="K33" s="1" t="s">
        <v>17</v>
      </c>
      <c r="L33" s="1" t="s">
        <v>18</v>
      </c>
    </row>
    <row r="34" spans="1:12" x14ac:dyDescent="0.25">
      <c r="A34" s="1">
        <v>2021</v>
      </c>
      <c r="B34" s="1" t="s">
        <v>12</v>
      </c>
      <c r="C34" s="1" t="s">
        <v>13</v>
      </c>
      <c r="D34" s="1" t="s">
        <v>24</v>
      </c>
      <c r="E34" s="1">
        <v>18000</v>
      </c>
      <c r="F34" s="1" t="s">
        <v>21</v>
      </c>
      <c r="G34" s="1">
        <v>18000</v>
      </c>
      <c r="H34" s="1" t="s">
        <v>120</v>
      </c>
      <c r="I34" s="1">
        <v>0</v>
      </c>
      <c r="J34" s="1" t="s">
        <v>120</v>
      </c>
      <c r="K34" s="1" t="s">
        <v>23</v>
      </c>
      <c r="L34" s="1" t="s">
        <v>18</v>
      </c>
    </row>
    <row r="35" spans="1:12" x14ac:dyDescent="0.25">
      <c r="A35" s="1">
        <v>2021</v>
      </c>
      <c r="B35" s="1" t="s">
        <v>33</v>
      </c>
      <c r="C35" s="1" t="s">
        <v>13</v>
      </c>
      <c r="D35" s="1" t="s">
        <v>24</v>
      </c>
      <c r="E35" s="1">
        <v>435000</v>
      </c>
      <c r="F35" s="1" t="s">
        <v>43</v>
      </c>
      <c r="G35" s="1">
        <v>5882</v>
      </c>
      <c r="H35" s="1" t="s">
        <v>44</v>
      </c>
      <c r="I35" s="1">
        <v>0</v>
      </c>
      <c r="J35" s="1" t="s">
        <v>125</v>
      </c>
      <c r="K35" s="1" t="s">
        <v>17</v>
      </c>
      <c r="L35" s="1" t="s">
        <v>18</v>
      </c>
    </row>
    <row r="36" spans="1:12" x14ac:dyDescent="0.25">
      <c r="A36" s="1">
        <v>2021</v>
      </c>
      <c r="B36" s="1" t="s">
        <v>33</v>
      </c>
      <c r="C36" s="1" t="s">
        <v>13</v>
      </c>
      <c r="D36" s="1" t="s">
        <v>24</v>
      </c>
      <c r="E36" s="1">
        <v>1200000</v>
      </c>
      <c r="F36" s="1" t="s">
        <v>43</v>
      </c>
      <c r="G36" s="1">
        <v>16228</v>
      </c>
      <c r="H36" s="1" t="s">
        <v>44</v>
      </c>
      <c r="I36" s="1">
        <v>100</v>
      </c>
      <c r="J36" s="1" t="s">
        <v>44</v>
      </c>
      <c r="K36" s="1" t="s">
        <v>17</v>
      </c>
      <c r="L36" s="1" t="s">
        <v>35</v>
      </c>
    </row>
    <row r="37" spans="1:12" x14ac:dyDescent="0.25">
      <c r="A37" s="1">
        <v>2020</v>
      </c>
      <c r="B37" s="1" t="s">
        <v>19</v>
      </c>
      <c r="C37" s="1" t="s">
        <v>13</v>
      </c>
      <c r="D37" s="1" t="s">
        <v>24</v>
      </c>
      <c r="E37" s="1">
        <v>100000</v>
      </c>
      <c r="F37" s="1" t="s">
        <v>15</v>
      </c>
      <c r="G37" s="1">
        <v>114047</v>
      </c>
      <c r="H37" s="1" t="s">
        <v>49</v>
      </c>
      <c r="I37" s="1">
        <v>100</v>
      </c>
      <c r="J37" s="1" t="s">
        <v>26</v>
      </c>
      <c r="K37" s="1" t="s">
        <v>23</v>
      </c>
      <c r="L37" s="1" t="s">
        <v>35</v>
      </c>
    </row>
    <row r="38" spans="1:12" x14ac:dyDescent="0.25">
      <c r="A38" s="1">
        <v>2020</v>
      </c>
      <c r="B38" s="1" t="s">
        <v>12</v>
      </c>
      <c r="C38" s="1" t="s">
        <v>13</v>
      </c>
      <c r="D38" s="1" t="s">
        <v>39</v>
      </c>
      <c r="E38" s="1">
        <v>135000</v>
      </c>
      <c r="F38" s="1" t="s">
        <v>21</v>
      </c>
      <c r="G38" s="1">
        <v>135000</v>
      </c>
      <c r="H38" s="1" t="s">
        <v>32</v>
      </c>
      <c r="I38" s="1">
        <v>100</v>
      </c>
      <c r="J38" s="1" t="s">
        <v>32</v>
      </c>
      <c r="K38" s="1" t="s">
        <v>17</v>
      </c>
      <c r="L38" s="1" t="s">
        <v>35</v>
      </c>
    </row>
    <row r="39" spans="1:12" x14ac:dyDescent="0.25">
      <c r="A39" s="1">
        <v>2020</v>
      </c>
      <c r="B39" s="1" t="s">
        <v>33</v>
      </c>
      <c r="C39" s="1" t="s">
        <v>63</v>
      </c>
      <c r="D39" s="1" t="s">
        <v>39</v>
      </c>
      <c r="E39" s="1">
        <v>100000</v>
      </c>
      <c r="F39" s="1" t="s">
        <v>21</v>
      </c>
      <c r="G39" s="1">
        <v>100000</v>
      </c>
      <c r="H39" s="1" t="s">
        <v>32</v>
      </c>
      <c r="I39" s="1">
        <v>100</v>
      </c>
      <c r="J39" s="1" t="s">
        <v>32</v>
      </c>
      <c r="K39" s="1" t="s">
        <v>17</v>
      </c>
      <c r="L39" s="1" t="s">
        <v>35</v>
      </c>
    </row>
    <row r="40" spans="1:12" x14ac:dyDescent="0.25">
      <c r="A40" s="1">
        <v>2022</v>
      </c>
      <c r="B40" s="1" t="s">
        <v>12</v>
      </c>
      <c r="C40" s="1" t="s">
        <v>13</v>
      </c>
      <c r="D40" s="1" t="s">
        <v>39</v>
      </c>
      <c r="E40" s="1">
        <v>1400000</v>
      </c>
      <c r="F40" s="1" t="s">
        <v>43</v>
      </c>
      <c r="G40" s="1">
        <v>18442</v>
      </c>
      <c r="H40" s="1" t="s">
        <v>44</v>
      </c>
      <c r="I40" s="1">
        <v>100</v>
      </c>
      <c r="J40" s="1" t="s">
        <v>44</v>
      </c>
      <c r="K40" s="1" t="s">
        <v>27</v>
      </c>
      <c r="L40" s="1" t="s">
        <v>35</v>
      </c>
    </row>
    <row r="41" spans="1:12" x14ac:dyDescent="0.25">
      <c r="A41" s="1">
        <v>2022</v>
      </c>
      <c r="B41" s="1" t="s">
        <v>12</v>
      </c>
      <c r="C41" s="1" t="s">
        <v>13</v>
      </c>
      <c r="D41" s="1" t="s">
        <v>39</v>
      </c>
      <c r="E41" s="1">
        <v>90000</v>
      </c>
      <c r="F41" s="1" t="s">
        <v>65</v>
      </c>
      <c r="G41" s="1">
        <v>70912</v>
      </c>
      <c r="H41" s="1" t="s">
        <v>66</v>
      </c>
      <c r="I41" s="1">
        <v>50</v>
      </c>
      <c r="J41" s="1" t="s">
        <v>66</v>
      </c>
      <c r="K41" s="1" t="s">
        <v>17</v>
      </c>
      <c r="L41" s="1" t="s">
        <v>28</v>
      </c>
    </row>
    <row r="42" spans="1:12" x14ac:dyDescent="0.25">
      <c r="A42" s="1">
        <v>2021</v>
      </c>
      <c r="B42" s="1" t="s">
        <v>33</v>
      </c>
      <c r="C42" s="1" t="s">
        <v>13</v>
      </c>
      <c r="D42" s="1" t="s">
        <v>39</v>
      </c>
      <c r="E42" s="1">
        <v>50000</v>
      </c>
      <c r="F42" s="1" t="s">
        <v>15</v>
      </c>
      <c r="G42" s="1">
        <v>59102</v>
      </c>
      <c r="H42" s="1" t="s">
        <v>85</v>
      </c>
      <c r="I42" s="1">
        <v>100</v>
      </c>
      <c r="J42" s="1" t="s">
        <v>85</v>
      </c>
      <c r="K42" s="1" t="s">
        <v>17</v>
      </c>
      <c r="L42" s="1" t="s">
        <v>35</v>
      </c>
    </row>
    <row r="43" spans="1:12" x14ac:dyDescent="0.25">
      <c r="A43" s="1">
        <v>2021</v>
      </c>
      <c r="B43" s="1" t="s">
        <v>19</v>
      </c>
      <c r="C43" s="1" t="s">
        <v>13</v>
      </c>
      <c r="D43" s="1" t="s">
        <v>93</v>
      </c>
      <c r="E43" s="1">
        <v>160000</v>
      </c>
      <c r="F43" s="1" t="s">
        <v>21</v>
      </c>
      <c r="G43" s="1">
        <v>160000</v>
      </c>
      <c r="H43" s="1" t="s">
        <v>96</v>
      </c>
      <c r="I43" s="1">
        <v>100</v>
      </c>
      <c r="J43" s="1" t="s">
        <v>32</v>
      </c>
      <c r="K43" s="1" t="s">
        <v>23</v>
      </c>
      <c r="L43" s="1" t="s">
        <v>35</v>
      </c>
    </row>
    <row r="44" spans="1:12" x14ac:dyDescent="0.25">
      <c r="A44" s="1">
        <v>2021</v>
      </c>
      <c r="B44" s="1" t="s">
        <v>12</v>
      </c>
      <c r="C44" s="1" t="s">
        <v>13</v>
      </c>
      <c r="D44" s="1" t="s">
        <v>93</v>
      </c>
      <c r="E44" s="1">
        <v>120000</v>
      </c>
      <c r="F44" s="1" t="s">
        <v>94</v>
      </c>
      <c r="G44" s="1">
        <v>89294</v>
      </c>
      <c r="H44" s="1" t="s">
        <v>95</v>
      </c>
      <c r="I44" s="1">
        <v>50</v>
      </c>
      <c r="J44" s="1" t="s">
        <v>95</v>
      </c>
      <c r="K44" s="1" t="s">
        <v>17</v>
      </c>
      <c r="L44" s="1" t="s">
        <v>28</v>
      </c>
    </row>
    <row r="45" spans="1:12" x14ac:dyDescent="0.25">
      <c r="A45" s="1">
        <v>2022</v>
      </c>
      <c r="B45" s="1" t="s">
        <v>33</v>
      </c>
      <c r="C45" s="1" t="s">
        <v>13</v>
      </c>
      <c r="D45" s="1" t="s">
        <v>79</v>
      </c>
      <c r="E45" s="1">
        <v>125000</v>
      </c>
      <c r="F45" s="1" t="s">
        <v>21</v>
      </c>
      <c r="G45" s="1">
        <v>125000</v>
      </c>
      <c r="H45" s="1" t="s">
        <v>32</v>
      </c>
      <c r="I45" s="1">
        <v>0</v>
      </c>
      <c r="J45" s="1" t="s">
        <v>32</v>
      </c>
      <c r="K45" s="1" t="s">
        <v>27</v>
      </c>
      <c r="L45" s="1" t="s">
        <v>18</v>
      </c>
    </row>
    <row r="46" spans="1:12" x14ac:dyDescent="0.25">
      <c r="A46" s="1">
        <v>2020</v>
      </c>
      <c r="B46" s="1" t="s">
        <v>19</v>
      </c>
      <c r="C46" s="1" t="s">
        <v>78</v>
      </c>
      <c r="D46" s="1" t="s">
        <v>79</v>
      </c>
      <c r="E46" s="1">
        <v>60000</v>
      </c>
      <c r="F46" s="1" t="s">
        <v>21</v>
      </c>
      <c r="G46" s="1">
        <v>60000</v>
      </c>
      <c r="H46" s="1" t="s">
        <v>80</v>
      </c>
      <c r="I46" s="1">
        <v>100</v>
      </c>
      <c r="J46" s="1" t="s">
        <v>32</v>
      </c>
      <c r="K46" s="1" t="s">
        <v>23</v>
      </c>
      <c r="L46" s="1" t="s">
        <v>35</v>
      </c>
    </row>
    <row r="47" spans="1:12" x14ac:dyDescent="0.25">
      <c r="A47" s="1">
        <v>2021</v>
      </c>
      <c r="B47" s="1" t="s">
        <v>33</v>
      </c>
      <c r="C47" s="1" t="s">
        <v>73</v>
      </c>
      <c r="D47" s="1" t="s">
        <v>79</v>
      </c>
      <c r="E47" s="1">
        <v>180000</v>
      </c>
      <c r="F47" s="1" t="s">
        <v>76</v>
      </c>
      <c r="G47" s="1">
        <v>28609</v>
      </c>
      <c r="H47" s="1" t="s">
        <v>77</v>
      </c>
      <c r="I47" s="1">
        <v>50</v>
      </c>
      <c r="J47" s="1" t="s">
        <v>77</v>
      </c>
      <c r="K47" s="1" t="s">
        <v>23</v>
      </c>
      <c r="L47" s="1" t="s">
        <v>28</v>
      </c>
    </row>
    <row r="48" spans="1:12" x14ac:dyDescent="0.25">
      <c r="A48" s="1">
        <v>2021</v>
      </c>
      <c r="B48" s="1" t="s">
        <v>19</v>
      </c>
      <c r="C48" s="1" t="s">
        <v>13</v>
      </c>
      <c r="D48" s="1" t="s">
        <v>79</v>
      </c>
      <c r="E48" s="1">
        <v>24000</v>
      </c>
      <c r="F48" s="1" t="s">
        <v>21</v>
      </c>
      <c r="G48" s="1">
        <v>24000</v>
      </c>
      <c r="H48" s="1" t="s">
        <v>96</v>
      </c>
      <c r="I48" s="1">
        <v>100</v>
      </c>
      <c r="J48" s="1" t="s">
        <v>96</v>
      </c>
      <c r="K48" s="1" t="s">
        <v>27</v>
      </c>
      <c r="L48" s="1" t="s">
        <v>35</v>
      </c>
    </row>
    <row r="49" spans="1:12" x14ac:dyDescent="0.25">
      <c r="A49" s="1">
        <v>2021</v>
      </c>
      <c r="B49" s="1" t="s">
        <v>19</v>
      </c>
      <c r="C49" s="1" t="s">
        <v>13</v>
      </c>
      <c r="D49" s="1" t="s">
        <v>79</v>
      </c>
      <c r="E49" s="1">
        <v>102000</v>
      </c>
      <c r="F49" s="1" t="s">
        <v>122</v>
      </c>
      <c r="G49" s="1">
        <v>18907</v>
      </c>
      <c r="H49" s="1" t="s">
        <v>96</v>
      </c>
      <c r="I49" s="1">
        <v>0</v>
      </c>
      <c r="J49" s="1" t="s">
        <v>96</v>
      </c>
      <c r="K49" s="1" t="s">
        <v>27</v>
      </c>
      <c r="L49" s="1" t="s">
        <v>18</v>
      </c>
    </row>
    <row r="50" spans="1:12" x14ac:dyDescent="0.25">
      <c r="A50" s="1">
        <v>2022</v>
      </c>
      <c r="B50" s="1" t="s">
        <v>33</v>
      </c>
      <c r="C50" s="1" t="s">
        <v>13</v>
      </c>
      <c r="D50" s="1" t="s">
        <v>79</v>
      </c>
      <c r="E50" s="1">
        <v>10000</v>
      </c>
      <c r="F50" s="1" t="s">
        <v>21</v>
      </c>
      <c r="G50" s="1">
        <v>10000</v>
      </c>
      <c r="H50" s="1" t="s">
        <v>51</v>
      </c>
      <c r="I50" s="1">
        <v>100</v>
      </c>
      <c r="J50" s="1" t="s">
        <v>85</v>
      </c>
      <c r="K50" s="1" t="s">
        <v>27</v>
      </c>
      <c r="L50" s="1" t="s">
        <v>35</v>
      </c>
    </row>
    <row r="51" spans="1:12" x14ac:dyDescent="0.25">
      <c r="A51" s="1">
        <v>2021</v>
      </c>
      <c r="B51" s="1" t="s">
        <v>33</v>
      </c>
      <c r="C51" s="1" t="s">
        <v>13</v>
      </c>
      <c r="D51" s="1" t="s">
        <v>98</v>
      </c>
      <c r="E51" s="1">
        <v>70000</v>
      </c>
      <c r="F51" s="1" t="s">
        <v>21</v>
      </c>
      <c r="G51" s="1">
        <v>70000</v>
      </c>
      <c r="H51" s="1" t="s">
        <v>32</v>
      </c>
      <c r="I51" s="1">
        <v>100</v>
      </c>
      <c r="J51" s="1" t="s">
        <v>32</v>
      </c>
      <c r="K51" s="1" t="s">
        <v>27</v>
      </c>
      <c r="L51" s="1" t="s">
        <v>35</v>
      </c>
    </row>
    <row r="52" spans="1:12" x14ac:dyDescent="0.25">
      <c r="A52" s="1">
        <v>2021</v>
      </c>
      <c r="B52" s="1" t="s">
        <v>12</v>
      </c>
      <c r="C52" s="1" t="s">
        <v>13</v>
      </c>
      <c r="D52" s="1" t="s">
        <v>98</v>
      </c>
      <c r="E52" s="1">
        <v>81000</v>
      </c>
      <c r="F52" s="1" t="s">
        <v>15</v>
      </c>
      <c r="G52" s="1">
        <v>95746</v>
      </c>
      <c r="H52" s="1" t="s">
        <v>16</v>
      </c>
      <c r="I52" s="1">
        <v>100</v>
      </c>
      <c r="J52" s="1" t="s">
        <v>32</v>
      </c>
      <c r="K52" s="1" t="s">
        <v>23</v>
      </c>
      <c r="L52" s="1" t="s">
        <v>35</v>
      </c>
    </row>
    <row r="53" spans="1:12" x14ac:dyDescent="0.25">
      <c r="A53" s="1">
        <v>2022</v>
      </c>
      <c r="B53" s="1" t="s">
        <v>33</v>
      </c>
      <c r="C53" s="1" t="s">
        <v>13</v>
      </c>
      <c r="D53" s="1" t="s">
        <v>98</v>
      </c>
      <c r="E53" s="1">
        <v>150000</v>
      </c>
      <c r="F53" s="1" t="s">
        <v>21</v>
      </c>
      <c r="G53" s="1">
        <v>150000</v>
      </c>
      <c r="H53" s="1" t="s">
        <v>147</v>
      </c>
      <c r="I53" s="1">
        <v>100</v>
      </c>
      <c r="J53" s="1" t="s">
        <v>147</v>
      </c>
      <c r="K53" s="1" t="s">
        <v>23</v>
      </c>
      <c r="L53" s="1" t="s">
        <v>35</v>
      </c>
    </row>
    <row r="54" spans="1:12" x14ac:dyDescent="0.25">
      <c r="A54" s="1">
        <v>2020</v>
      </c>
      <c r="B54" s="1" t="s">
        <v>33</v>
      </c>
      <c r="C54" s="1" t="s">
        <v>13</v>
      </c>
      <c r="D54" s="1" t="s">
        <v>34</v>
      </c>
      <c r="E54" s="1">
        <v>72000</v>
      </c>
      <c r="F54" s="1" t="s">
        <v>21</v>
      </c>
      <c r="G54" s="1">
        <v>72000</v>
      </c>
      <c r="H54" s="1" t="s">
        <v>32</v>
      </c>
      <c r="I54" s="1">
        <v>100</v>
      </c>
      <c r="J54" s="1" t="s">
        <v>32</v>
      </c>
      <c r="K54" s="1" t="s">
        <v>17</v>
      </c>
      <c r="L54" s="1" t="s">
        <v>35</v>
      </c>
    </row>
    <row r="55" spans="1:12" x14ac:dyDescent="0.25">
      <c r="A55" s="1">
        <v>2020</v>
      </c>
      <c r="B55" s="1" t="s">
        <v>12</v>
      </c>
      <c r="C55" s="1" t="s">
        <v>13</v>
      </c>
      <c r="D55" s="1" t="s">
        <v>34</v>
      </c>
      <c r="E55" s="1">
        <v>85000</v>
      </c>
      <c r="F55" s="1" t="s">
        <v>21</v>
      </c>
      <c r="G55" s="1">
        <v>85000</v>
      </c>
      <c r="H55" s="1" t="s">
        <v>32</v>
      </c>
      <c r="I55" s="1">
        <v>100</v>
      </c>
      <c r="J55" s="1" t="s">
        <v>32</v>
      </c>
      <c r="K55" s="1" t="s">
        <v>17</v>
      </c>
      <c r="L55" s="1" t="s">
        <v>35</v>
      </c>
    </row>
    <row r="56" spans="1:12" x14ac:dyDescent="0.25">
      <c r="A56" s="1">
        <v>2020</v>
      </c>
      <c r="B56" s="1" t="s">
        <v>33</v>
      </c>
      <c r="C56" s="1" t="s">
        <v>13</v>
      </c>
      <c r="D56" s="1" t="s">
        <v>34</v>
      </c>
      <c r="E56" s="1">
        <v>91000</v>
      </c>
      <c r="F56" s="1" t="s">
        <v>21</v>
      </c>
      <c r="G56" s="1">
        <v>91000</v>
      </c>
      <c r="H56" s="1" t="s">
        <v>32</v>
      </c>
      <c r="I56" s="1">
        <v>100</v>
      </c>
      <c r="J56" s="1" t="s">
        <v>32</v>
      </c>
      <c r="K56" s="1" t="s">
        <v>17</v>
      </c>
      <c r="L56" s="1" t="s">
        <v>35</v>
      </c>
    </row>
    <row r="57" spans="1:12" x14ac:dyDescent="0.25">
      <c r="A57" s="1">
        <v>2021</v>
      </c>
      <c r="B57" s="1" t="s">
        <v>33</v>
      </c>
      <c r="C57" s="1" t="s">
        <v>13</v>
      </c>
      <c r="D57" s="1" t="s">
        <v>34</v>
      </c>
      <c r="E57" s="1">
        <v>80000</v>
      </c>
      <c r="F57" s="1" t="s">
        <v>21</v>
      </c>
      <c r="G57" s="1">
        <v>80000</v>
      </c>
      <c r="H57" s="1" t="s">
        <v>32</v>
      </c>
      <c r="I57" s="1">
        <v>100</v>
      </c>
      <c r="J57" s="1" t="s">
        <v>32</v>
      </c>
      <c r="K57" s="1" t="s">
        <v>27</v>
      </c>
      <c r="L57" s="1" t="s">
        <v>35</v>
      </c>
    </row>
    <row r="58" spans="1:12" x14ac:dyDescent="0.25">
      <c r="A58" s="1">
        <v>2021</v>
      </c>
      <c r="B58" s="1" t="s">
        <v>12</v>
      </c>
      <c r="C58" s="1" t="s">
        <v>13</v>
      </c>
      <c r="D58" s="1" t="s">
        <v>34</v>
      </c>
      <c r="E58" s="1">
        <v>75000</v>
      </c>
      <c r="F58" s="1" t="s">
        <v>21</v>
      </c>
      <c r="G58" s="1">
        <v>75000</v>
      </c>
      <c r="H58" s="1" t="s">
        <v>32</v>
      </c>
      <c r="I58" s="1">
        <v>0</v>
      </c>
      <c r="J58" s="1" t="s">
        <v>32</v>
      </c>
      <c r="K58" s="1" t="s">
        <v>17</v>
      </c>
      <c r="L58" s="1" t="s">
        <v>18</v>
      </c>
    </row>
    <row r="59" spans="1:12" x14ac:dyDescent="0.25">
      <c r="A59" s="1">
        <v>2021</v>
      </c>
      <c r="B59" s="1" t="s">
        <v>12</v>
      </c>
      <c r="C59" s="1" t="s">
        <v>13</v>
      </c>
      <c r="D59" s="1" t="s">
        <v>34</v>
      </c>
      <c r="E59" s="1">
        <v>62000</v>
      </c>
      <c r="F59" s="1" t="s">
        <v>21</v>
      </c>
      <c r="G59" s="1">
        <v>62000</v>
      </c>
      <c r="H59" s="1" t="s">
        <v>32</v>
      </c>
      <c r="I59" s="1">
        <v>0</v>
      </c>
      <c r="J59" s="1" t="s">
        <v>32</v>
      </c>
      <c r="K59" s="1" t="s">
        <v>17</v>
      </c>
      <c r="L59" s="1" t="s">
        <v>18</v>
      </c>
    </row>
    <row r="60" spans="1:12" x14ac:dyDescent="0.25">
      <c r="A60" s="1">
        <v>2021</v>
      </c>
      <c r="B60" s="1" t="s">
        <v>33</v>
      </c>
      <c r="C60" s="1" t="s">
        <v>13</v>
      </c>
      <c r="D60" s="1" t="s">
        <v>34</v>
      </c>
      <c r="E60" s="1">
        <v>90000</v>
      </c>
      <c r="F60" s="1" t="s">
        <v>21</v>
      </c>
      <c r="G60" s="1">
        <v>90000</v>
      </c>
      <c r="H60" s="1" t="s">
        <v>32</v>
      </c>
      <c r="I60" s="1">
        <v>100</v>
      </c>
      <c r="J60" s="1" t="s">
        <v>32</v>
      </c>
      <c r="K60" s="1" t="s">
        <v>23</v>
      </c>
      <c r="L60" s="1" t="s">
        <v>35</v>
      </c>
    </row>
    <row r="61" spans="1:12" x14ac:dyDescent="0.25">
      <c r="A61" s="1">
        <v>2021</v>
      </c>
      <c r="B61" s="1" t="s">
        <v>33</v>
      </c>
      <c r="C61" s="1" t="s">
        <v>13</v>
      </c>
      <c r="D61" s="1" t="s">
        <v>34</v>
      </c>
      <c r="E61" s="1">
        <v>50000</v>
      </c>
      <c r="F61" s="1" t="s">
        <v>21</v>
      </c>
      <c r="G61" s="1">
        <v>50000</v>
      </c>
      <c r="H61" s="1" t="s">
        <v>32</v>
      </c>
      <c r="I61" s="1">
        <v>100</v>
      </c>
      <c r="J61" s="1" t="s">
        <v>32</v>
      </c>
      <c r="K61" s="1" t="s">
        <v>27</v>
      </c>
      <c r="L61" s="1" t="s">
        <v>35</v>
      </c>
    </row>
    <row r="62" spans="1:12" x14ac:dyDescent="0.25">
      <c r="A62" s="1">
        <v>2021</v>
      </c>
      <c r="B62" s="1" t="s">
        <v>12</v>
      </c>
      <c r="C62" s="1" t="s">
        <v>13</v>
      </c>
      <c r="D62" s="1" t="s">
        <v>34</v>
      </c>
      <c r="E62" s="1">
        <v>90000</v>
      </c>
      <c r="F62" s="1" t="s">
        <v>21</v>
      </c>
      <c r="G62" s="1">
        <v>90000</v>
      </c>
      <c r="H62" s="1" t="s">
        <v>32</v>
      </c>
      <c r="I62" s="1">
        <v>100</v>
      </c>
      <c r="J62" s="1" t="s">
        <v>32</v>
      </c>
      <c r="K62" s="1" t="s">
        <v>27</v>
      </c>
      <c r="L62" s="1" t="s">
        <v>35</v>
      </c>
    </row>
    <row r="63" spans="1:12" x14ac:dyDescent="0.25">
      <c r="A63" s="1">
        <v>2021</v>
      </c>
      <c r="B63" s="1" t="s">
        <v>12</v>
      </c>
      <c r="C63" s="1" t="s">
        <v>13</v>
      </c>
      <c r="D63" s="1" t="s">
        <v>34</v>
      </c>
      <c r="E63" s="1">
        <v>135000</v>
      </c>
      <c r="F63" s="1" t="s">
        <v>21</v>
      </c>
      <c r="G63" s="1">
        <v>135000</v>
      </c>
      <c r="H63" s="1" t="s">
        <v>32</v>
      </c>
      <c r="I63" s="1">
        <v>100</v>
      </c>
      <c r="J63" s="1" t="s">
        <v>32</v>
      </c>
      <c r="K63" s="1" t="s">
        <v>17</v>
      </c>
      <c r="L63" s="1" t="s">
        <v>35</v>
      </c>
    </row>
    <row r="64" spans="1:12" x14ac:dyDescent="0.25">
      <c r="A64" s="1">
        <v>2021</v>
      </c>
      <c r="B64" s="1" t="s">
        <v>33</v>
      </c>
      <c r="C64" s="1" t="s">
        <v>13</v>
      </c>
      <c r="D64" s="1" t="s">
        <v>34</v>
      </c>
      <c r="E64" s="1">
        <v>60000</v>
      </c>
      <c r="F64" s="1" t="s">
        <v>21</v>
      </c>
      <c r="G64" s="1">
        <v>60000</v>
      </c>
      <c r="H64" s="1" t="s">
        <v>32</v>
      </c>
      <c r="I64" s="1">
        <v>100</v>
      </c>
      <c r="J64" s="1" t="s">
        <v>32</v>
      </c>
      <c r="K64" s="1" t="s">
        <v>23</v>
      </c>
      <c r="L64" s="1" t="s">
        <v>35</v>
      </c>
    </row>
    <row r="65" spans="1:12" x14ac:dyDescent="0.25">
      <c r="A65" s="1">
        <v>2021</v>
      </c>
      <c r="B65" s="1" t="s">
        <v>19</v>
      </c>
      <c r="C65" s="1" t="s">
        <v>13</v>
      </c>
      <c r="D65" s="1" t="s">
        <v>34</v>
      </c>
      <c r="E65" s="1">
        <v>200000</v>
      </c>
      <c r="F65" s="1" t="s">
        <v>21</v>
      </c>
      <c r="G65" s="1">
        <v>200000</v>
      </c>
      <c r="H65" s="1" t="s">
        <v>32</v>
      </c>
      <c r="I65" s="1">
        <v>100</v>
      </c>
      <c r="J65" s="1" t="s">
        <v>32</v>
      </c>
      <c r="K65" s="1" t="s">
        <v>17</v>
      </c>
      <c r="L65" s="1" t="s">
        <v>35</v>
      </c>
    </row>
    <row r="66" spans="1:12" x14ac:dyDescent="0.25">
      <c r="A66" s="1">
        <v>2021</v>
      </c>
      <c r="B66" s="1" t="s">
        <v>12</v>
      </c>
      <c r="C66" s="1" t="s">
        <v>13</v>
      </c>
      <c r="D66" s="1" t="s">
        <v>34</v>
      </c>
      <c r="E66" s="1">
        <v>80000</v>
      </c>
      <c r="F66" s="1" t="s">
        <v>21</v>
      </c>
      <c r="G66" s="1">
        <v>80000</v>
      </c>
      <c r="H66" s="1" t="s">
        <v>32</v>
      </c>
      <c r="I66" s="1">
        <v>100</v>
      </c>
      <c r="J66" s="1" t="s">
        <v>32</v>
      </c>
      <c r="K66" s="1" t="s">
        <v>17</v>
      </c>
      <c r="L66" s="1" t="s">
        <v>35</v>
      </c>
    </row>
    <row r="67" spans="1:12" x14ac:dyDescent="0.25">
      <c r="A67" s="1">
        <v>2021</v>
      </c>
      <c r="B67" s="1" t="s">
        <v>12</v>
      </c>
      <c r="C67" s="1" t="s">
        <v>13</v>
      </c>
      <c r="D67" s="1" t="s">
        <v>34</v>
      </c>
      <c r="E67" s="1">
        <v>93000</v>
      </c>
      <c r="F67" s="1" t="s">
        <v>21</v>
      </c>
      <c r="G67" s="1">
        <v>93000</v>
      </c>
      <c r="H67" s="1" t="s">
        <v>32</v>
      </c>
      <c r="I67" s="1">
        <v>100</v>
      </c>
      <c r="J67" s="1" t="s">
        <v>32</v>
      </c>
      <c r="K67" s="1" t="s">
        <v>17</v>
      </c>
      <c r="L67" s="1" t="s">
        <v>35</v>
      </c>
    </row>
    <row r="68" spans="1:12" x14ac:dyDescent="0.25">
      <c r="A68" s="1">
        <v>2022</v>
      </c>
      <c r="B68" s="1" t="s">
        <v>19</v>
      </c>
      <c r="C68" s="1" t="s">
        <v>13</v>
      </c>
      <c r="D68" s="1" t="s">
        <v>34</v>
      </c>
      <c r="E68" s="1">
        <v>155000</v>
      </c>
      <c r="F68" s="1" t="s">
        <v>21</v>
      </c>
      <c r="G68" s="1">
        <v>155000</v>
      </c>
      <c r="H68" s="1" t="s">
        <v>32</v>
      </c>
      <c r="I68" s="1">
        <v>100</v>
      </c>
      <c r="J68" s="1" t="s">
        <v>32</v>
      </c>
      <c r="K68" s="1" t="s">
        <v>27</v>
      </c>
      <c r="L68" s="1" t="s">
        <v>35</v>
      </c>
    </row>
    <row r="69" spans="1:12" x14ac:dyDescent="0.25">
      <c r="A69" s="1">
        <v>2022</v>
      </c>
      <c r="B69" s="1" t="s">
        <v>19</v>
      </c>
      <c r="C69" s="1" t="s">
        <v>13</v>
      </c>
      <c r="D69" s="1" t="s">
        <v>34</v>
      </c>
      <c r="E69" s="1">
        <v>120600</v>
      </c>
      <c r="F69" s="1" t="s">
        <v>21</v>
      </c>
      <c r="G69" s="1">
        <v>120600</v>
      </c>
      <c r="H69" s="1" t="s">
        <v>32</v>
      </c>
      <c r="I69" s="1">
        <v>100</v>
      </c>
      <c r="J69" s="1" t="s">
        <v>32</v>
      </c>
      <c r="K69" s="1" t="s">
        <v>27</v>
      </c>
      <c r="L69" s="1" t="s">
        <v>35</v>
      </c>
    </row>
    <row r="70" spans="1:12" x14ac:dyDescent="0.25">
      <c r="A70" s="1">
        <v>2022</v>
      </c>
      <c r="B70" s="1" t="s">
        <v>19</v>
      </c>
      <c r="C70" s="1" t="s">
        <v>13</v>
      </c>
      <c r="D70" s="1" t="s">
        <v>34</v>
      </c>
      <c r="E70" s="1">
        <v>102100</v>
      </c>
      <c r="F70" s="1" t="s">
        <v>21</v>
      </c>
      <c r="G70" s="1">
        <v>102100</v>
      </c>
      <c r="H70" s="1" t="s">
        <v>32</v>
      </c>
      <c r="I70" s="1">
        <v>100</v>
      </c>
      <c r="J70" s="1" t="s">
        <v>32</v>
      </c>
      <c r="K70" s="1" t="s">
        <v>27</v>
      </c>
      <c r="L70" s="1" t="s">
        <v>35</v>
      </c>
    </row>
    <row r="71" spans="1:12" x14ac:dyDescent="0.25">
      <c r="A71" s="1">
        <v>2022</v>
      </c>
      <c r="B71" s="1" t="s">
        <v>19</v>
      </c>
      <c r="C71" s="1" t="s">
        <v>13</v>
      </c>
      <c r="D71" s="1" t="s">
        <v>34</v>
      </c>
      <c r="E71" s="1">
        <v>84900</v>
      </c>
      <c r="F71" s="1" t="s">
        <v>21</v>
      </c>
      <c r="G71" s="1">
        <v>84900</v>
      </c>
      <c r="H71" s="1" t="s">
        <v>32</v>
      </c>
      <c r="I71" s="1">
        <v>100</v>
      </c>
      <c r="J71" s="1" t="s">
        <v>32</v>
      </c>
      <c r="K71" s="1" t="s">
        <v>27</v>
      </c>
      <c r="L71" s="1" t="s">
        <v>35</v>
      </c>
    </row>
    <row r="72" spans="1:12" x14ac:dyDescent="0.25">
      <c r="A72" s="1">
        <v>2022</v>
      </c>
      <c r="B72" s="1" t="s">
        <v>19</v>
      </c>
      <c r="C72" s="1" t="s">
        <v>13</v>
      </c>
      <c r="D72" s="1" t="s">
        <v>34</v>
      </c>
      <c r="E72" s="1">
        <v>99000</v>
      </c>
      <c r="F72" s="1" t="s">
        <v>21</v>
      </c>
      <c r="G72" s="1">
        <v>99000</v>
      </c>
      <c r="H72" s="1" t="s">
        <v>32</v>
      </c>
      <c r="I72" s="1">
        <v>0</v>
      </c>
      <c r="J72" s="1" t="s">
        <v>32</v>
      </c>
      <c r="K72" s="1" t="s">
        <v>27</v>
      </c>
      <c r="L72" s="1" t="s">
        <v>18</v>
      </c>
    </row>
    <row r="73" spans="1:12" x14ac:dyDescent="0.25">
      <c r="A73" s="1">
        <v>2022</v>
      </c>
      <c r="B73" s="1" t="s">
        <v>19</v>
      </c>
      <c r="C73" s="1" t="s">
        <v>13</v>
      </c>
      <c r="D73" s="1" t="s">
        <v>34</v>
      </c>
      <c r="E73" s="1">
        <v>116000</v>
      </c>
      <c r="F73" s="1" t="s">
        <v>21</v>
      </c>
      <c r="G73" s="1">
        <v>116000</v>
      </c>
      <c r="H73" s="1" t="s">
        <v>32</v>
      </c>
      <c r="I73" s="1">
        <v>0</v>
      </c>
      <c r="J73" s="1" t="s">
        <v>32</v>
      </c>
      <c r="K73" s="1" t="s">
        <v>27</v>
      </c>
      <c r="L73" s="1" t="s">
        <v>18</v>
      </c>
    </row>
    <row r="74" spans="1:12" x14ac:dyDescent="0.25">
      <c r="A74" s="1">
        <v>2022</v>
      </c>
      <c r="B74" s="1" t="s">
        <v>12</v>
      </c>
      <c r="C74" s="1" t="s">
        <v>13</v>
      </c>
      <c r="D74" s="1" t="s">
        <v>34</v>
      </c>
      <c r="E74" s="1">
        <v>106260</v>
      </c>
      <c r="F74" s="1" t="s">
        <v>21</v>
      </c>
      <c r="G74" s="1">
        <v>106260</v>
      </c>
      <c r="H74" s="1" t="s">
        <v>32</v>
      </c>
      <c r="I74" s="1">
        <v>0</v>
      </c>
      <c r="J74" s="1" t="s">
        <v>32</v>
      </c>
      <c r="K74" s="1" t="s">
        <v>27</v>
      </c>
      <c r="L74" s="1" t="s">
        <v>18</v>
      </c>
    </row>
    <row r="75" spans="1:12" x14ac:dyDescent="0.25">
      <c r="A75" s="1">
        <v>2022</v>
      </c>
      <c r="B75" s="1" t="s">
        <v>12</v>
      </c>
      <c r="C75" s="1" t="s">
        <v>13</v>
      </c>
      <c r="D75" s="1" t="s">
        <v>34</v>
      </c>
      <c r="E75" s="1">
        <v>126500</v>
      </c>
      <c r="F75" s="1" t="s">
        <v>21</v>
      </c>
      <c r="G75" s="1">
        <v>126500</v>
      </c>
      <c r="H75" s="1" t="s">
        <v>32</v>
      </c>
      <c r="I75" s="1">
        <v>0</v>
      </c>
      <c r="J75" s="1" t="s">
        <v>32</v>
      </c>
      <c r="K75" s="1" t="s">
        <v>27</v>
      </c>
      <c r="L75" s="1" t="s">
        <v>18</v>
      </c>
    </row>
    <row r="76" spans="1:12" x14ac:dyDescent="0.25">
      <c r="A76" s="1">
        <v>2022</v>
      </c>
      <c r="B76" s="1" t="s">
        <v>19</v>
      </c>
      <c r="C76" s="1" t="s">
        <v>13</v>
      </c>
      <c r="D76" s="1" t="s">
        <v>34</v>
      </c>
      <c r="E76" s="1">
        <v>90320</v>
      </c>
      <c r="F76" s="1" t="s">
        <v>21</v>
      </c>
      <c r="G76" s="1">
        <v>90320</v>
      </c>
      <c r="H76" s="1" t="s">
        <v>32</v>
      </c>
      <c r="I76" s="1">
        <v>100</v>
      </c>
      <c r="J76" s="1" t="s">
        <v>32</v>
      </c>
      <c r="K76" s="1" t="s">
        <v>27</v>
      </c>
      <c r="L76" s="1" t="s">
        <v>35</v>
      </c>
    </row>
    <row r="77" spans="1:12" x14ac:dyDescent="0.25">
      <c r="A77" s="1">
        <v>2022</v>
      </c>
      <c r="B77" s="1" t="s">
        <v>19</v>
      </c>
      <c r="C77" s="1" t="s">
        <v>13</v>
      </c>
      <c r="D77" s="1" t="s">
        <v>34</v>
      </c>
      <c r="E77" s="1">
        <v>124190</v>
      </c>
      <c r="F77" s="1" t="s">
        <v>21</v>
      </c>
      <c r="G77" s="1">
        <v>124190</v>
      </c>
      <c r="H77" s="1" t="s">
        <v>32</v>
      </c>
      <c r="I77" s="1">
        <v>100</v>
      </c>
      <c r="J77" s="1" t="s">
        <v>32</v>
      </c>
      <c r="K77" s="1" t="s">
        <v>27</v>
      </c>
      <c r="L77" s="1" t="s">
        <v>35</v>
      </c>
    </row>
    <row r="78" spans="1:12" x14ac:dyDescent="0.25">
      <c r="A78" s="1">
        <v>2022</v>
      </c>
      <c r="B78" s="1" t="s">
        <v>57</v>
      </c>
      <c r="C78" s="1" t="s">
        <v>13</v>
      </c>
      <c r="D78" s="1" t="s">
        <v>34</v>
      </c>
      <c r="E78" s="1">
        <v>130000</v>
      </c>
      <c r="F78" s="1" t="s">
        <v>21</v>
      </c>
      <c r="G78" s="1">
        <v>130000</v>
      </c>
      <c r="H78" s="1" t="s">
        <v>32</v>
      </c>
      <c r="I78" s="1">
        <v>100</v>
      </c>
      <c r="J78" s="1" t="s">
        <v>32</v>
      </c>
      <c r="K78" s="1" t="s">
        <v>27</v>
      </c>
      <c r="L78" s="1" t="s">
        <v>35</v>
      </c>
    </row>
    <row r="79" spans="1:12" x14ac:dyDescent="0.25">
      <c r="A79" s="1">
        <v>2022</v>
      </c>
      <c r="B79" s="1" t="s">
        <v>57</v>
      </c>
      <c r="C79" s="1" t="s">
        <v>13</v>
      </c>
      <c r="D79" s="1" t="s">
        <v>34</v>
      </c>
      <c r="E79" s="1">
        <v>110000</v>
      </c>
      <c r="F79" s="1" t="s">
        <v>21</v>
      </c>
      <c r="G79" s="1">
        <v>110000</v>
      </c>
      <c r="H79" s="1" t="s">
        <v>32</v>
      </c>
      <c r="I79" s="1">
        <v>100</v>
      </c>
      <c r="J79" s="1" t="s">
        <v>32</v>
      </c>
      <c r="K79" s="1" t="s">
        <v>27</v>
      </c>
      <c r="L79" s="1" t="s">
        <v>35</v>
      </c>
    </row>
    <row r="80" spans="1:12" x14ac:dyDescent="0.25">
      <c r="A80" s="1">
        <v>2022</v>
      </c>
      <c r="B80" s="1" t="s">
        <v>19</v>
      </c>
      <c r="C80" s="1" t="s">
        <v>13</v>
      </c>
      <c r="D80" s="1" t="s">
        <v>34</v>
      </c>
      <c r="E80" s="1">
        <v>170000</v>
      </c>
      <c r="F80" s="1" t="s">
        <v>21</v>
      </c>
      <c r="G80" s="1">
        <v>170000</v>
      </c>
      <c r="H80" s="1" t="s">
        <v>32</v>
      </c>
      <c r="I80" s="1">
        <v>100</v>
      </c>
      <c r="J80" s="1" t="s">
        <v>32</v>
      </c>
      <c r="K80" s="1" t="s">
        <v>27</v>
      </c>
      <c r="L80" s="1" t="s">
        <v>35</v>
      </c>
    </row>
    <row r="81" spans="1:12" x14ac:dyDescent="0.25">
      <c r="A81" s="1">
        <v>2022</v>
      </c>
      <c r="B81" s="1" t="s">
        <v>12</v>
      </c>
      <c r="C81" s="1" t="s">
        <v>13</v>
      </c>
      <c r="D81" s="1" t="s">
        <v>34</v>
      </c>
      <c r="E81" s="1">
        <v>115500</v>
      </c>
      <c r="F81" s="1" t="s">
        <v>21</v>
      </c>
      <c r="G81" s="1">
        <v>115500</v>
      </c>
      <c r="H81" s="1" t="s">
        <v>32</v>
      </c>
      <c r="I81" s="1">
        <v>100</v>
      </c>
      <c r="J81" s="1" t="s">
        <v>32</v>
      </c>
      <c r="K81" s="1" t="s">
        <v>27</v>
      </c>
      <c r="L81" s="1" t="s">
        <v>35</v>
      </c>
    </row>
    <row r="82" spans="1:12" x14ac:dyDescent="0.25">
      <c r="A82" s="1">
        <v>2022</v>
      </c>
      <c r="B82" s="1" t="s">
        <v>19</v>
      </c>
      <c r="C82" s="1" t="s">
        <v>13</v>
      </c>
      <c r="D82" s="1" t="s">
        <v>34</v>
      </c>
      <c r="E82" s="1">
        <v>112900</v>
      </c>
      <c r="F82" s="1" t="s">
        <v>21</v>
      </c>
      <c r="G82" s="1">
        <v>112900</v>
      </c>
      <c r="H82" s="1" t="s">
        <v>32</v>
      </c>
      <c r="I82" s="1">
        <v>100</v>
      </c>
      <c r="J82" s="1" t="s">
        <v>32</v>
      </c>
      <c r="K82" s="1" t="s">
        <v>27</v>
      </c>
      <c r="L82" s="1" t="s">
        <v>35</v>
      </c>
    </row>
    <row r="83" spans="1:12" x14ac:dyDescent="0.25">
      <c r="A83" s="1">
        <v>2022</v>
      </c>
      <c r="B83" s="1" t="s">
        <v>19</v>
      </c>
      <c r="C83" s="1" t="s">
        <v>13</v>
      </c>
      <c r="D83" s="1" t="s">
        <v>34</v>
      </c>
      <c r="E83" s="1">
        <v>90320</v>
      </c>
      <c r="F83" s="1" t="s">
        <v>21</v>
      </c>
      <c r="G83" s="1">
        <v>90320</v>
      </c>
      <c r="H83" s="1" t="s">
        <v>32</v>
      </c>
      <c r="I83" s="1">
        <v>100</v>
      </c>
      <c r="J83" s="1" t="s">
        <v>32</v>
      </c>
      <c r="K83" s="1" t="s">
        <v>27</v>
      </c>
      <c r="L83" s="1" t="s">
        <v>35</v>
      </c>
    </row>
    <row r="84" spans="1:12" x14ac:dyDescent="0.25">
      <c r="A84" s="1">
        <v>2022</v>
      </c>
      <c r="B84" s="1" t="s">
        <v>19</v>
      </c>
      <c r="C84" s="1" t="s">
        <v>13</v>
      </c>
      <c r="D84" s="1" t="s">
        <v>34</v>
      </c>
      <c r="E84" s="1">
        <v>112900</v>
      </c>
      <c r="F84" s="1" t="s">
        <v>21</v>
      </c>
      <c r="G84" s="1">
        <v>112900</v>
      </c>
      <c r="H84" s="1" t="s">
        <v>32</v>
      </c>
      <c r="I84" s="1">
        <v>100</v>
      </c>
      <c r="J84" s="1" t="s">
        <v>32</v>
      </c>
      <c r="K84" s="1" t="s">
        <v>27</v>
      </c>
      <c r="L84" s="1" t="s">
        <v>35</v>
      </c>
    </row>
    <row r="85" spans="1:12" x14ac:dyDescent="0.25">
      <c r="A85" s="1">
        <v>2022</v>
      </c>
      <c r="B85" s="1" t="s">
        <v>19</v>
      </c>
      <c r="C85" s="1" t="s">
        <v>13</v>
      </c>
      <c r="D85" s="1" t="s">
        <v>34</v>
      </c>
      <c r="E85" s="1">
        <v>90320</v>
      </c>
      <c r="F85" s="1" t="s">
        <v>21</v>
      </c>
      <c r="G85" s="1">
        <v>90320</v>
      </c>
      <c r="H85" s="1" t="s">
        <v>32</v>
      </c>
      <c r="I85" s="1">
        <v>100</v>
      </c>
      <c r="J85" s="1" t="s">
        <v>32</v>
      </c>
      <c r="K85" s="1" t="s">
        <v>27</v>
      </c>
      <c r="L85" s="1" t="s">
        <v>35</v>
      </c>
    </row>
    <row r="86" spans="1:12" x14ac:dyDescent="0.25">
      <c r="A86" s="1">
        <v>2022</v>
      </c>
      <c r="B86" s="1" t="s">
        <v>12</v>
      </c>
      <c r="C86" s="1" t="s">
        <v>13</v>
      </c>
      <c r="D86" s="1" t="s">
        <v>34</v>
      </c>
      <c r="E86" s="1">
        <v>167000</v>
      </c>
      <c r="F86" s="1" t="s">
        <v>21</v>
      </c>
      <c r="G86" s="1">
        <v>167000</v>
      </c>
      <c r="H86" s="1" t="s">
        <v>32</v>
      </c>
      <c r="I86" s="1">
        <v>100</v>
      </c>
      <c r="J86" s="1" t="s">
        <v>32</v>
      </c>
      <c r="K86" s="1" t="s">
        <v>27</v>
      </c>
      <c r="L86" s="1" t="s">
        <v>35</v>
      </c>
    </row>
    <row r="87" spans="1:12" x14ac:dyDescent="0.25">
      <c r="A87" s="1">
        <v>2022</v>
      </c>
      <c r="B87" s="1" t="s">
        <v>19</v>
      </c>
      <c r="C87" s="1" t="s">
        <v>13</v>
      </c>
      <c r="D87" s="1" t="s">
        <v>34</v>
      </c>
      <c r="E87" s="1">
        <v>136600</v>
      </c>
      <c r="F87" s="1" t="s">
        <v>21</v>
      </c>
      <c r="G87" s="1">
        <v>136600</v>
      </c>
      <c r="H87" s="1" t="s">
        <v>32</v>
      </c>
      <c r="I87" s="1">
        <v>100</v>
      </c>
      <c r="J87" s="1" t="s">
        <v>32</v>
      </c>
      <c r="K87" s="1" t="s">
        <v>27</v>
      </c>
      <c r="L87" s="1" t="s">
        <v>35</v>
      </c>
    </row>
    <row r="88" spans="1:12" x14ac:dyDescent="0.25">
      <c r="A88" s="1">
        <v>2022</v>
      </c>
      <c r="B88" s="1" t="s">
        <v>19</v>
      </c>
      <c r="C88" s="1" t="s">
        <v>13</v>
      </c>
      <c r="D88" s="1" t="s">
        <v>34</v>
      </c>
      <c r="E88" s="1">
        <v>109280</v>
      </c>
      <c r="F88" s="1" t="s">
        <v>21</v>
      </c>
      <c r="G88" s="1">
        <v>109280</v>
      </c>
      <c r="H88" s="1" t="s">
        <v>32</v>
      </c>
      <c r="I88" s="1">
        <v>100</v>
      </c>
      <c r="J88" s="1" t="s">
        <v>32</v>
      </c>
      <c r="K88" s="1" t="s">
        <v>27</v>
      </c>
      <c r="L88" s="1" t="s">
        <v>35</v>
      </c>
    </row>
    <row r="89" spans="1:12" x14ac:dyDescent="0.25">
      <c r="A89" s="1">
        <v>2022</v>
      </c>
      <c r="B89" s="1" t="s">
        <v>19</v>
      </c>
      <c r="C89" s="1" t="s">
        <v>13</v>
      </c>
      <c r="D89" s="1" t="s">
        <v>34</v>
      </c>
      <c r="E89" s="1">
        <v>135000</v>
      </c>
      <c r="F89" s="1" t="s">
        <v>21</v>
      </c>
      <c r="G89" s="1">
        <v>135000</v>
      </c>
      <c r="H89" s="1" t="s">
        <v>32</v>
      </c>
      <c r="I89" s="1">
        <v>100</v>
      </c>
      <c r="J89" s="1" t="s">
        <v>32</v>
      </c>
      <c r="K89" s="1" t="s">
        <v>27</v>
      </c>
      <c r="L89" s="1" t="s">
        <v>35</v>
      </c>
    </row>
    <row r="90" spans="1:12" x14ac:dyDescent="0.25">
      <c r="A90" s="1">
        <v>2022</v>
      </c>
      <c r="B90" s="1" t="s">
        <v>12</v>
      </c>
      <c r="C90" s="1" t="s">
        <v>13</v>
      </c>
      <c r="D90" s="1" t="s">
        <v>34</v>
      </c>
      <c r="E90" s="1">
        <v>58000</v>
      </c>
      <c r="F90" s="1" t="s">
        <v>21</v>
      </c>
      <c r="G90" s="1">
        <v>58000</v>
      </c>
      <c r="H90" s="1" t="s">
        <v>32</v>
      </c>
      <c r="I90" s="1">
        <v>0</v>
      </c>
      <c r="J90" s="1" t="s">
        <v>32</v>
      </c>
      <c r="K90" s="1" t="s">
        <v>23</v>
      </c>
      <c r="L90" s="1" t="s">
        <v>18</v>
      </c>
    </row>
    <row r="91" spans="1:12" x14ac:dyDescent="0.25">
      <c r="A91" s="1">
        <v>2022</v>
      </c>
      <c r="B91" s="1" t="s">
        <v>19</v>
      </c>
      <c r="C91" s="1" t="s">
        <v>13</v>
      </c>
      <c r="D91" s="1" t="s">
        <v>34</v>
      </c>
      <c r="E91" s="1">
        <v>132000</v>
      </c>
      <c r="F91" s="1" t="s">
        <v>21</v>
      </c>
      <c r="G91" s="1">
        <v>132000</v>
      </c>
      <c r="H91" s="1" t="s">
        <v>32</v>
      </c>
      <c r="I91" s="1">
        <v>0</v>
      </c>
      <c r="J91" s="1" t="s">
        <v>32</v>
      </c>
      <c r="K91" s="1" t="s">
        <v>27</v>
      </c>
      <c r="L91" s="1" t="s">
        <v>18</v>
      </c>
    </row>
    <row r="92" spans="1:12" x14ac:dyDescent="0.25">
      <c r="A92" s="1">
        <v>2022</v>
      </c>
      <c r="B92" s="1" t="s">
        <v>19</v>
      </c>
      <c r="C92" s="1" t="s">
        <v>13</v>
      </c>
      <c r="D92" s="1" t="s">
        <v>34</v>
      </c>
      <c r="E92" s="1">
        <v>128875</v>
      </c>
      <c r="F92" s="1" t="s">
        <v>21</v>
      </c>
      <c r="G92" s="1">
        <v>128875</v>
      </c>
      <c r="H92" s="1" t="s">
        <v>32</v>
      </c>
      <c r="I92" s="1">
        <v>100</v>
      </c>
      <c r="J92" s="1" t="s">
        <v>32</v>
      </c>
      <c r="K92" s="1" t="s">
        <v>27</v>
      </c>
      <c r="L92" s="1" t="s">
        <v>35</v>
      </c>
    </row>
    <row r="93" spans="1:12" x14ac:dyDescent="0.25">
      <c r="A93" s="1">
        <v>2022</v>
      </c>
      <c r="B93" s="1" t="s">
        <v>19</v>
      </c>
      <c r="C93" s="1" t="s">
        <v>13</v>
      </c>
      <c r="D93" s="1" t="s">
        <v>34</v>
      </c>
      <c r="E93" s="1">
        <v>93700</v>
      </c>
      <c r="F93" s="1" t="s">
        <v>21</v>
      </c>
      <c r="G93" s="1">
        <v>93700</v>
      </c>
      <c r="H93" s="1" t="s">
        <v>32</v>
      </c>
      <c r="I93" s="1">
        <v>100</v>
      </c>
      <c r="J93" s="1" t="s">
        <v>32</v>
      </c>
      <c r="K93" s="1" t="s">
        <v>27</v>
      </c>
      <c r="L93" s="1" t="s">
        <v>35</v>
      </c>
    </row>
    <row r="94" spans="1:12" x14ac:dyDescent="0.25">
      <c r="A94" s="1">
        <v>2022</v>
      </c>
      <c r="B94" s="1" t="s">
        <v>19</v>
      </c>
      <c r="C94" s="1" t="s">
        <v>13</v>
      </c>
      <c r="D94" s="1" t="s">
        <v>34</v>
      </c>
      <c r="E94" s="1">
        <v>164000</v>
      </c>
      <c r="F94" s="1" t="s">
        <v>21</v>
      </c>
      <c r="G94" s="1">
        <v>164000</v>
      </c>
      <c r="H94" s="1" t="s">
        <v>32</v>
      </c>
      <c r="I94" s="1">
        <v>0</v>
      </c>
      <c r="J94" s="1" t="s">
        <v>32</v>
      </c>
      <c r="K94" s="1" t="s">
        <v>27</v>
      </c>
      <c r="L94" s="1" t="s">
        <v>18</v>
      </c>
    </row>
    <row r="95" spans="1:12" x14ac:dyDescent="0.25">
      <c r="A95" s="1">
        <v>2022</v>
      </c>
      <c r="B95" s="1" t="s">
        <v>19</v>
      </c>
      <c r="C95" s="1" t="s">
        <v>13</v>
      </c>
      <c r="D95" s="1" t="s">
        <v>34</v>
      </c>
      <c r="E95" s="1">
        <v>112900</v>
      </c>
      <c r="F95" s="1" t="s">
        <v>21</v>
      </c>
      <c r="G95" s="1">
        <v>112900</v>
      </c>
      <c r="H95" s="1" t="s">
        <v>32</v>
      </c>
      <c r="I95" s="1">
        <v>100</v>
      </c>
      <c r="J95" s="1" t="s">
        <v>32</v>
      </c>
      <c r="K95" s="1" t="s">
        <v>27</v>
      </c>
      <c r="L95" s="1" t="s">
        <v>35</v>
      </c>
    </row>
    <row r="96" spans="1:12" x14ac:dyDescent="0.25">
      <c r="A96" s="1">
        <v>2022</v>
      </c>
      <c r="B96" s="1" t="s">
        <v>19</v>
      </c>
      <c r="C96" s="1" t="s">
        <v>13</v>
      </c>
      <c r="D96" s="1" t="s">
        <v>34</v>
      </c>
      <c r="E96" s="1">
        <v>90320</v>
      </c>
      <c r="F96" s="1" t="s">
        <v>21</v>
      </c>
      <c r="G96" s="1">
        <v>90320</v>
      </c>
      <c r="H96" s="1" t="s">
        <v>32</v>
      </c>
      <c r="I96" s="1">
        <v>100</v>
      </c>
      <c r="J96" s="1" t="s">
        <v>32</v>
      </c>
      <c r="K96" s="1" t="s">
        <v>27</v>
      </c>
      <c r="L96" s="1" t="s">
        <v>35</v>
      </c>
    </row>
    <row r="97" spans="1:12" x14ac:dyDescent="0.25">
      <c r="A97" s="1">
        <v>2022</v>
      </c>
      <c r="B97" s="1" t="s">
        <v>19</v>
      </c>
      <c r="C97" s="1" t="s">
        <v>13</v>
      </c>
      <c r="D97" s="1" t="s">
        <v>34</v>
      </c>
      <c r="E97" s="1">
        <v>115934</v>
      </c>
      <c r="F97" s="1" t="s">
        <v>21</v>
      </c>
      <c r="G97" s="1">
        <v>115934</v>
      </c>
      <c r="H97" s="1" t="s">
        <v>32</v>
      </c>
      <c r="I97" s="1">
        <v>0</v>
      </c>
      <c r="J97" s="1" t="s">
        <v>32</v>
      </c>
      <c r="K97" s="1" t="s">
        <v>27</v>
      </c>
      <c r="L97" s="1" t="s">
        <v>18</v>
      </c>
    </row>
    <row r="98" spans="1:12" x14ac:dyDescent="0.25">
      <c r="A98" s="1">
        <v>2022</v>
      </c>
      <c r="B98" s="1" t="s">
        <v>19</v>
      </c>
      <c r="C98" s="1" t="s">
        <v>13</v>
      </c>
      <c r="D98" s="1" t="s">
        <v>34</v>
      </c>
      <c r="E98" s="1">
        <v>81666</v>
      </c>
      <c r="F98" s="1" t="s">
        <v>21</v>
      </c>
      <c r="G98" s="1">
        <v>81666</v>
      </c>
      <c r="H98" s="1" t="s">
        <v>32</v>
      </c>
      <c r="I98" s="1">
        <v>0</v>
      </c>
      <c r="J98" s="1" t="s">
        <v>32</v>
      </c>
      <c r="K98" s="1" t="s">
        <v>27</v>
      </c>
      <c r="L98" s="1" t="s">
        <v>18</v>
      </c>
    </row>
    <row r="99" spans="1:12" x14ac:dyDescent="0.25">
      <c r="A99" s="1">
        <v>2022</v>
      </c>
      <c r="B99" s="1" t="s">
        <v>12</v>
      </c>
      <c r="C99" s="1" t="s">
        <v>13</v>
      </c>
      <c r="D99" s="1" t="s">
        <v>34</v>
      </c>
      <c r="E99" s="1">
        <v>58000</v>
      </c>
      <c r="F99" s="1" t="s">
        <v>21</v>
      </c>
      <c r="G99" s="1">
        <v>58000</v>
      </c>
      <c r="H99" s="1" t="s">
        <v>32</v>
      </c>
      <c r="I99" s="1">
        <v>0</v>
      </c>
      <c r="J99" s="1" t="s">
        <v>32</v>
      </c>
      <c r="K99" s="1" t="s">
        <v>23</v>
      </c>
      <c r="L99" s="1" t="s">
        <v>18</v>
      </c>
    </row>
    <row r="100" spans="1:12" x14ac:dyDescent="0.25">
      <c r="A100" s="1">
        <v>2022</v>
      </c>
      <c r="B100" s="1" t="s">
        <v>12</v>
      </c>
      <c r="C100" s="1" t="s">
        <v>13</v>
      </c>
      <c r="D100" s="1" t="s">
        <v>34</v>
      </c>
      <c r="E100" s="1">
        <v>135000</v>
      </c>
      <c r="F100" s="1" t="s">
        <v>21</v>
      </c>
      <c r="G100" s="1">
        <v>135000</v>
      </c>
      <c r="H100" s="1" t="s">
        <v>32</v>
      </c>
      <c r="I100" s="1">
        <v>100</v>
      </c>
      <c r="J100" s="1" t="s">
        <v>32</v>
      </c>
      <c r="K100" s="1" t="s">
        <v>27</v>
      </c>
      <c r="L100" s="1" t="s">
        <v>35</v>
      </c>
    </row>
    <row r="101" spans="1:12" x14ac:dyDescent="0.25">
      <c r="A101" s="1">
        <v>2022</v>
      </c>
      <c r="B101" s="1" t="s">
        <v>12</v>
      </c>
      <c r="C101" s="1" t="s">
        <v>13</v>
      </c>
      <c r="D101" s="1" t="s">
        <v>34</v>
      </c>
      <c r="E101" s="1">
        <v>50000</v>
      </c>
      <c r="F101" s="1" t="s">
        <v>21</v>
      </c>
      <c r="G101" s="1">
        <v>50000</v>
      </c>
      <c r="H101" s="1" t="s">
        <v>32</v>
      </c>
      <c r="I101" s="1">
        <v>100</v>
      </c>
      <c r="J101" s="1" t="s">
        <v>32</v>
      </c>
      <c r="K101" s="1" t="s">
        <v>27</v>
      </c>
      <c r="L101" s="1" t="s">
        <v>35</v>
      </c>
    </row>
    <row r="102" spans="1:12" x14ac:dyDescent="0.25">
      <c r="A102" s="1">
        <v>2022</v>
      </c>
      <c r="B102" s="1" t="s">
        <v>19</v>
      </c>
      <c r="C102" s="1" t="s">
        <v>13</v>
      </c>
      <c r="D102" s="1" t="s">
        <v>34</v>
      </c>
      <c r="E102" s="1">
        <v>135000</v>
      </c>
      <c r="F102" s="1" t="s">
        <v>21</v>
      </c>
      <c r="G102" s="1">
        <v>135000</v>
      </c>
      <c r="H102" s="1" t="s">
        <v>32</v>
      </c>
      <c r="I102" s="1">
        <v>100</v>
      </c>
      <c r="J102" s="1" t="s">
        <v>32</v>
      </c>
      <c r="K102" s="1" t="s">
        <v>27</v>
      </c>
      <c r="L102" s="1" t="s">
        <v>35</v>
      </c>
    </row>
    <row r="103" spans="1:12" x14ac:dyDescent="0.25">
      <c r="A103" s="1">
        <v>2022</v>
      </c>
      <c r="B103" s="1" t="s">
        <v>19</v>
      </c>
      <c r="C103" s="1" t="s">
        <v>13</v>
      </c>
      <c r="D103" s="1" t="s">
        <v>34</v>
      </c>
      <c r="E103" s="1">
        <v>100000</v>
      </c>
      <c r="F103" s="1" t="s">
        <v>21</v>
      </c>
      <c r="G103" s="1">
        <v>100000</v>
      </c>
      <c r="H103" s="1" t="s">
        <v>32</v>
      </c>
      <c r="I103" s="1">
        <v>100</v>
      </c>
      <c r="J103" s="1" t="s">
        <v>32</v>
      </c>
      <c r="K103" s="1" t="s">
        <v>27</v>
      </c>
      <c r="L103" s="1" t="s">
        <v>35</v>
      </c>
    </row>
    <row r="104" spans="1:12" x14ac:dyDescent="0.25">
      <c r="A104" s="1">
        <v>2022</v>
      </c>
      <c r="B104" s="1" t="s">
        <v>19</v>
      </c>
      <c r="C104" s="1" t="s">
        <v>13</v>
      </c>
      <c r="D104" s="1" t="s">
        <v>34</v>
      </c>
      <c r="E104" s="1">
        <v>90320</v>
      </c>
      <c r="F104" s="1" t="s">
        <v>21</v>
      </c>
      <c r="G104" s="1">
        <v>90320</v>
      </c>
      <c r="H104" s="1" t="s">
        <v>32</v>
      </c>
      <c r="I104" s="1">
        <v>100</v>
      </c>
      <c r="J104" s="1" t="s">
        <v>32</v>
      </c>
      <c r="K104" s="1" t="s">
        <v>27</v>
      </c>
      <c r="L104" s="1" t="s">
        <v>35</v>
      </c>
    </row>
    <row r="105" spans="1:12" x14ac:dyDescent="0.25">
      <c r="A105" s="1">
        <v>2022</v>
      </c>
      <c r="B105" s="1" t="s">
        <v>19</v>
      </c>
      <c r="C105" s="1" t="s">
        <v>13</v>
      </c>
      <c r="D105" s="1" t="s">
        <v>34</v>
      </c>
      <c r="E105" s="1">
        <v>112900</v>
      </c>
      <c r="F105" s="1" t="s">
        <v>21</v>
      </c>
      <c r="G105" s="1">
        <v>112900</v>
      </c>
      <c r="H105" s="1" t="s">
        <v>32</v>
      </c>
      <c r="I105" s="1">
        <v>100</v>
      </c>
      <c r="J105" s="1" t="s">
        <v>32</v>
      </c>
      <c r="K105" s="1" t="s">
        <v>27</v>
      </c>
      <c r="L105" s="1" t="s">
        <v>35</v>
      </c>
    </row>
    <row r="106" spans="1:12" x14ac:dyDescent="0.25">
      <c r="A106" s="1">
        <v>2022</v>
      </c>
      <c r="B106" s="1" t="s">
        <v>19</v>
      </c>
      <c r="C106" s="1" t="s">
        <v>13</v>
      </c>
      <c r="D106" s="1" t="s">
        <v>34</v>
      </c>
      <c r="E106" s="1">
        <v>115934</v>
      </c>
      <c r="F106" s="1" t="s">
        <v>21</v>
      </c>
      <c r="G106" s="1">
        <v>115934</v>
      </c>
      <c r="H106" s="1" t="s">
        <v>32</v>
      </c>
      <c r="I106" s="1">
        <v>100</v>
      </c>
      <c r="J106" s="1" t="s">
        <v>32</v>
      </c>
      <c r="K106" s="1" t="s">
        <v>27</v>
      </c>
      <c r="L106" s="1" t="s">
        <v>35</v>
      </c>
    </row>
    <row r="107" spans="1:12" x14ac:dyDescent="0.25">
      <c r="A107" s="1">
        <v>2022</v>
      </c>
      <c r="B107" s="1" t="s">
        <v>19</v>
      </c>
      <c r="C107" s="1" t="s">
        <v>13</v>
      </c>
      <c r="D107" s="1" t="s">
        <v>34</v>
      </c>
      <c r="E107" s="1">
        <v>81666</v>
      </c>
      <c r="F107" s="1" t="s">
        <v>21</v>
      </c>
      <c r="G107" s="1">
        <v>81666</v>
      </c>
      <c r="H107" s="1" t="s">
        <v>32</v>
      </c>
      <c r="I107" s="1">
        <v>100</v>
      </c>
      <c r="J107" s="1" t="s">
        <v>32</v>
      </c>
      <c r="K107" s="1" t="s">
        <v>27</v>
      </c>
      <c r="L107" s="1" t="s">
        <v>35</v>
      </c>
    </row>
    <row r="108" spans="1:12" x14ac:dyDescent="0.25">
      <c r="A108" s="1">
        <v>2022</v>
      </c>
      <c r="B108" s="1" t="s">
        <v>19</v>
      </c>
      <c r="C108" s="1" t="s">
        <v>13</v>
      </c>
      <c r="D108" s="1" t="s">
        <v>34</v>
      </c>
      <c r="E108" s="1">
        <v>99050</v>
      </c>
      <c r="F108" s="1" t="s">
        <v>21</v>
      </c>
      <c r="G108" s="1">
        <v>99050</v>
      </c>
      <c r="H108" s="1" t="s">
        <v>32</v>
      </c>
      <c r="I108" s="1">
        <v>100</v>
      </c>
      <c r="J108" s="1" t="s">
        <v>32</v>
      </c>
      <c r="K108" s="1" t="s">
        <v>27</v>
      </c>
      <c r="L108" s="1" t="s">
        <v>35</v>
      </c>
    </row>
    <row r="109" spans="1:12" x14ac:dyDescent="0.25">
      <c r="A109" s="1">
        <v>2022</v>
      </c>
      <c r="B109" s="1" t="s">
        <v>19</v>
      </c>
      <c r="C109" s="1" t="s">
        <v>13</v>
      </c>
      <c r="D109" s="1" t="s">
        <v>34</v>
      </c>
      <c r="E109" s="1">
        <v>116150</v>
      </c>
      <c r="F109" s="1" t="s">
        <v>21</v>
      </c>
      <c r="G109" s="1">
        <v>116150</v>
      </c>
      <c r="H109" s="1" t="s">
        <v>32</v>
      </c>
      <c r="I109" s="1">
        <v>100</v>
      </c>
      <c r="J109" s="1" t="s">
        <v>32</v>
      </c>
      <c r="K109" s="1" t="s">
        <v>27</v>
      </c>
      <c r="L109" s="1" t="s">
        <v>35</v>
      </c>
    </row>
    <row r="110" spans="1:12" x14ac:dyDescent="0.25">
      <c r="A110" s="1">
        <v>2022</v>
      </c>
      <c r="B110" s="1" t="s">
        <v>19</v>
      </c>
      <c r="C110" s="1" t="s">
        <v>13</v>
      </c>
      <c r="D110" s="1" t="s">
        <v>34</v>
      </c>
      <c r="E110" s="1">
        <v>170000</v>
      </c>
      <c r="F110" s="1" t="s">
        <v>21</v>
      </c>
      <c r="G110" s="1">
        <v>170000</v>
      </c>
      <c r="H110" s="1" t="s">
        <v>32</v>
      </c>
      <c r="I110" s="1">
        <v>100</v>
      </c>
      <c r="J110" s="1" t="s">
        <v>32</v>
      </c>
      <c r="K110" s="1" t="s">
        <v>27</v>
      </c>
      <c r="L110" s="1" t="s">
        <v>35</v>
      </c>
    </row>
    <row r="111" spans="1:12" x14ac:dyDescent="0.25">
      <c r="A111" s="1">
        <v>2022</v>
      </c>
      <c r="B111" s="1" t="s">
        <v>19</v>
      </c>
      <c r="C111" s="1" t="s">
        <v>13</v>
      </c>
      <c r="D111" s="1" t="s">
        <v>34</v>
      </c>
      <c r="E111" s="1">
        <v>80000</v>
      </c>
      <c r="F111" s="1" t="s">
        <v>21</v>
      </c>
      <c r="G111" s="1">
        <v>80000</v>
      </c>
      <c r="H111" s="1" t="s">
        <v>32</v>
      </c>
      <c r="I111" s="1">
        <v>100</v>
      </c>
      <c r="J111" s="1" t="s">
        <v>32</v>
      </c>
      <c r="K111" s="1" t="s">
        <v>27</v>
      </c>
      <c r="L111" s="1" t="s">
        <v>35</v>
      </c>
    </row>
    <row r="112" spans="1:12" x14ac:dyDescent="0.25">
      <c r="A112" s="1">
        <v>2022</v>
      </c>
      <c r="B112" s="1" t="s">
        <v>19</v>
      </c>
      <c r="C112" s="1" t="s">
        <v>13</v>
      </c>
      <c r="D112" s="1" t="s">
        <v>34</v>
      </c>
      <c r="E112" s="1">
        <v>100000</v>
      </c>
      <c r="F112" s="1" t="s">
        <v>21</v>
      </c>
      <c r="G112" s="1">
        <v>100000</v>
      </c>
      <c r="H112" s="1" t="s">
        <v>32</v>
      </c>
      <c r="I112" s="1">
        <v>100</v>
      </c>
      <c r="J112" s="1" t="s">
        <v>32</v>
      </c>
      <c r="K112" s="1" t="s">
        <v>27</v>
      </c>
      <c r="L112" s="1" t="s">
        <v>35</v>
      </c>
    </row>
    <row r="113" spans="1:12" x14ac:dyDescent="0.25">
      <c r="A113" s="1">
        <v>2022</v>
      </c>
      <c r="B113" s="1" t="s">
        <v>19</v>
      </c>
      <c r="C113" s="1" t="s">
        <v>13</v>
      </c>
      <c r="D113" s="1" t="s">
        <v>34</v>
      </c>
      <c r="E113" s="1">
        <v>69000</v>
      </c>
      <c r="F113" s="1" t="s">
        <v>21</v>
      </c>
      <c r="G113" s="1">
        <v>69000</v>
      </c>
      <c r="H113" s="1" t="s">
        <v>32</v>
      </c>
      <c r="I113" s="1">
        <v>100</v>
      </c>
      <c r="J113" s="1" t="s">
        <v>32</v>
      </c>
      <c r="K113" s="1" t="s">
        <v>27</v>
      </c>
      <c r="L113" s="1" t="s">
        <v>35</v>
      </c>
    </row>
    <row r="114" spans="1:12" x14ac:dyDescent="0.25">
      <c r="A114" s="1">
        <v>2022</v>
      </c>
      <c r="B114" s="1" t="s">
        <v>19</v>
      </c>
      <c r="C114" s="1" t="s">
        <v>13</v>
      </c>
      <c r="D114" s="1" t="s">
        <v>34</v>
      </c>
      <c r="E114" s="1">
        <v>150075</v>
      </c>
      <c r="F114" s="1" t="s">
        <v>21</v>
      </c>
      <c r="G114" s="1">
        <v>150075</v>
      </c>
      <c r="H114" s="1" t="s">
        <v>32</v>
      </c>
      <c r="I114" s="1">
        <v>100</v>
      </c>
      <c r="J114" s="1" t="s">
        <v>32</v>
      </c>
      <c r="K114" s="1" t="s">
        <v>27</v>
      </c>
      <c r="L114" s="1" t="s">
        <v>35</v>
      </c>
    </row>
    <row r="115" spans="1:12" x14ac:dyDescent="0.25">
      <c r="A115" s="1">
        <v>2022</v>
      </c>
      <c r="B115" s="1" t="s">
        <v>19</v>
      </c>
      <c r="C115" s="1" t="s">
        <v>13</v>
      </c>
      <c r="D115" s="1" t="s">
        <v>34</v>
      </c>
      <c r="E115" s="1">
        <v>126500</v>
      </c>
      <c r="F115" s="1" t="s">
        <v>21</v>
      </c>
      <c r="G115" s="1">
        <v>126500</v>
      </c>
      <c r="H115" s="1" t="s">
        <v>32</v>
      </c>
      <c r="I115" s="1">
        <v>100</v>
      </c>
      <c r="J115" s="1" t="s">
        <v>32</v>
      </c>
      <c r="K115" s="1" t="s">
        <v>27</v>
      </c>
      <c r="L115" s="1" t="s">
        <v>35</v>
      </c>
    </row>
    <row r="116" spans="1:12" x14ac:dyDescent="0.25">
      <c r="A116" s="1">
        <v>2022</v>
      </c>
      <c r="B116" s="1" t="s">
        <v>19</v>
      </c>
      <c r="C116" s="1" t="s">
        <v>13</v>
      </c>
      <c r="D116" s="1" t="s">
        <v>34</v>
      </c>
      <c r="E116" s="1">
        <v>106260</v>
      </c>
      <c r="F116" s="1" t="s">
        <v>21</v>
      </c>
      <c r="G116" s="1">
        <v>106260</v>
      </c>
      <c r="H116" s="1" t="s">
        <v>32</v>
      </c>
      <c r="I116" s="1">
        <v>100</v>
      </c>
      <c r="J116" s="1" t="s">
        <v>32</v>
      </c>
      <c r="K116" s="1" t="s">
        <v>27</v>
      </c>
      <c r="L116" s="1" t="s">
        <v>35</v>
      </c>
    </row>
    <row r="117" spans="1:12" x14ac:dyDescent="0.25">
      <c r="A117" s="1">
        <v>2022</v>
      </c>
      <c r="B117" s="1" t="s">
        <v>19</v>
      </c>
      <c r="C117" s="1" t="s">
        <v>13</v>
      </c>
      <c r="D117" s="1" t="s">
        <v>34</v>
      </c>
      <c r="E117" s="1">
        <v>105000</v>
      </c>
      <c r="F117" s="1" t="s">
        <v>21</v>
      </c>
      <c r="G117" s="1">
        <v>105000</v>
      </c>
      <c r="H117" s="1" t="s">
        <v>32</v>
      </c>
      <c r="I117" s="1">
        <v>100</v>
      </c>
      <c r="J117" s="1" t="s">
        <v>32</v>
      </c>
      <c r="K117" s="1" t="s">
        <v>27</v>
      </c>
      <c r="L117" s="1" t="s">
        <v>35</v>
      </c>
    </row>
    <row r="118" spans="1:12" x14ac:dyDescent="0.25">
      <c r="A118" s="1">
        <v>2022</v>
      </c>
      <c r="B118" s="1" t="s">
        <v>19</v>
      </c>
      <c r="C118" s="1" t="s">
        <v>13</v>
      </c>
      <c r="D118" s="1" t="s">
        <v>34</v>
      </c>
      <c r="E118" s="1">
        <v>110925</v>
      </c>
      <c r="F118" s="1" t="s">
        <v>21</v>
      </c>
      <c r="G118" s="1">
        <v>110925</v>
      </c>
      <c r="H118" s="1" t="s">
        <v>32</v>
      </c>
      <c r="I118" s="1">
        <v>100</v>
      </c>
      <c r="J118" s="1" t="s">
        <v>32</v>
      </c>
      <c r="K118" s="1" t="s">
        <v>27</v>
      </c>
      <c r="L118" s="1" t="s">
        <v>35</v>
      </c>
    </row>
    <row r="119" spans="1:12" x14ac:dyDescent="0.25">
      <c r="A119" s="1">
        <v>2022</v>
      </c>
      <c r="B119" s="1" t="s">
        <v>19</v>
      </c>
      <c r="C119" s="1" t="s">
        <v>13</v>
      </c>
      <c r="D119" s="1" t="s">
        <v>34</v>
      </c>
      <c r="E119" s="1">
        <v>99000</v>
      </c>
      <c r="F119" s="1" t="s">
        <v>21</v>
      </c>
      <c r="G119" s="1">
        <v>99000</v>
      </c>
      <c r="H119" s="1" t="s">
        <v>32</v>
      </c>
      <c r="I119" s="1">
        <v>0</v>
      </c>
      <c r="J119" s="1" t="s">
        <v>32</v>
      </c>
      <c r="K119" s="1" t="s">
        <v>27</v>
      </c>
      <c r="L119" s="1" t="s">
        <v>18</v>
      </c>
    </row>
    <row r="120" spans="1:12" x14ac:dyDescent="0.25">
      <c r="A120" s="1">
        <v>2022</v>
      </c>
      <c r="B120" s="1" t="s">
        <v>19</v>
      </c>
      <c r="C120" s="1" t="s">
        <v>13</v>
      </c>
      <c r="D120" s="1" t="s">
        <v>34</v>
      </c>
      <c r="E120" s="1">
        <v>60000</v>
      </c>
      <c r="F120" s="1" t="s">
        <v>21</v>
      </c>
      <c r="G120" s="1">
        <v>60000</v>
      </c>
      <c r="H120" s="1" t="s">
        <v>32</v>
      </c>
      <c r="I120" s="1">
        <v>100</v>
      </c>
      <c r="J120" s="1" t="s">
        <v>32</v>
      </c>
      <c r="K120" s="1" t="s">
        <v>27</v>
      </c>
      <c r="L120" s="1" t="s">
        <v>35</v>
      </c>
    </row>
    <row r="121" spans="1:12" x14ac:dyDescent="0.25">
      <c r="A121" s="1">
        <v>2022</v>
      </c>
      <c r="B121" s="1" t="s">
        <v>19</v>
      </c>
      <c r="C121" s="1" t="s">
        <v>13</v>
      </c>
      <c r="D121" s="1" t="s">
        <v>34</v>
      </c>
      <c r="E121" s="1">
        <v>170000</v>
      </c>
      <c r="F121" s="1" t="s">
        <v>21</v>
      </c>
      <c r="G121" s="1">
        <v>170000</v>
      </c>
      <c r="H121" s="1" t="s">
        <v>32</v>
      </c>
      <c r="I121" s="1">
        <v>100</v>
      </c>
      <c r="J121" s="1" t="s">
        <v>32</v>
      </c>
      <c r="K121" s="1" t="s">
        <v>27</v>
      </c>
      <c r="L121" s="1" t="s">
        <v>35</v>
      </c>
    </row>
    <row r="122" spans="1:12" x14ac:dyDescent="0.25">
      <c r="A122" s="1">
        <v>2022</v>
      </c>
      <c r="B122" s="1" t="s">
        <v>19</v>
      </c>
      <c r="C122" s="1" t="s">
        <v>13</v>
      </c>
      <c r="D122" s="1" t="s">
        <v>34</v>
      </c>
      <c r="E122" s="1">
        <v>129000</v>
      </c>
      <c r="F122" s="1" t="s">
        <v>21</v>
      </c>
      <c r="G122" s="1">
        <v>129000</v>
      </c>
      <c r="H122" s="1" t="s">
        <v>32</v>
      </c>
      <c r="I122" s="1">
        <v>0</v>
      </c>
      <c r="J122" s="1" t="s">
        <v>32</v>
      </c>
      <c r="K122" s="1" t="s">
        <v>27</v>
      </c>
      <c r="L122" s="1" t="s">
        <v>18</v>
      </c>
    </row>
    <row r="123" spans="1:12" x14ac:dyDescent="0.25">
      <c r="A123" s="1">
        <v>2022</v>
      </c>
      <c r="B123" s="1" t="s">
        <v>19</v>
      </c>
      <c r="C123" s="1" t="s">
        <v>13</v>
      </c>
      <c r="D123" s="1" t="s">
        <v>34</v>
      </c>
      <c r="E123" s="1">
        <v>150000</v>
      </c>
      <c r="F123" s="1" t="s">
        <v>21</v>
      </c>
      <c r="G123" s="1">
        <v>150000</v>
      </c>
      <c r="H123" s="1" t="s">
        <v>32</v>
      </c>
      <c r="I123" s="1">
        <v>100</v>
      </c>
      <c r="J123" s="1" t="s">
        <v>32</v>
      </c>
      <c r="K123" s="1" t="s">
        <v>27</v>
      </c>
      <c r="L123" s="1" t="s">
        <v>35</v>
      </c>
    </row>
    <row r="124" spans="1:12" x14ac:dyDescent="0.25">
      <c r="A124" s="1">
        <v>2021</v>
      </c>
      <c r="B124" s="1" t="s">
        <v>19</v>
      </c>
      <c r="C124" s="1" t="s">
        <v>13</v>
      </c>
      <c r="D124" s="1" t="s">
        <v>34</v>
      </c>
      <c r="E124" s="1">
        <v>80000</v>
      </c>
      <c r="F124" s="1" t="s">
        <v>21</v>
      </c>
      <c r="G124" s="1">
        <v>80000</v>
      </c>
      <c r="H124" s="1" t="s">
        <v>91</v>
      </c>
      <c r="I124" s="1">
        <v>100</v>
      </c>
      <c r="J124" s="1" t="s">
        <v>32</v>
      </c>
      <c r="K124" s="1" t="s">
        <v>23</v>
      </c>
      <c r="L124" s="1" t="s">
        <v>35</v>
      </c>
    </row>
    <row r="125" spans="1:12" x14ac:dyDescent="0.25">
      <c r="A125" s="1">
        <v>2021</v>
      </c>
      <c r="B125" s="1" t="s">
        <v>33</v>
      </c>
      <c r="C125" s="1" t="s">
        <v>73</v>
      </c>
      <c r="D125" s="1" t="s">
        <v>34</v>
      </c>
      <c r="E125" s="1">
        <v>8760</v>
      </c>
      <c r="F125" s="1" t="s">
        <v>15</v>
      </c>
      <c r="G125" s="1">
        <v>10354</v>
      </c>
      <c r="H125" s="1" t="s">
        <v>71</v>
      </c>
      <c r="I125" s="1">
        <v>50</v>
      </c>
      <c r="J125" s="1" t="s">
        <v>71</v>
      </c>
      <c r="K125" s="1" t="s">
        <v>27</v>
      </c>
      <c r="L125" s="1" t="s">
        <v>28</v>
      </c>
    </row>
    <row r="126" spans="1:12" x14ac:dyDescent="0.25">
      <c r="A126" s="1">
        <v>2020</v>
      </c>
      <c r="B126" s="1" t="s">
        <v>12</v>
      </c>
      <c r="C126" s="1" t="s">
        <v>13</v>
      </c>
      <c r="D126" s="1" t="s">
        <v>34</v>
      </c>
      <c r="E126" s="1">
        <v>8000</v>
      </c>
      <c r="F126" s="1" t="s">
        <v>21</v>
      </c>
      <c r="G126" s="1">
        <v>8000</v>
      </c>
      <c r="H126" s="1" t="s">
        <v>46</v>
      </c>
      <c r="I126" s="1">
        <v>50</v>
      </c>
      <c r="J126" s="1" t="s">
        <v>46</v>
      </c>
      <c r="K126" s="1" t="s">
        <v>17</v>
      </c>
      <c r="L126" s="1" t="s">
        <v>28</v>
      </c>
    </row>
    <row r="127" spans="1:12" x14ac:dyDescent="0.25">
      <c r="A127" s="1">
        <v>2020</v>
      </c>
      <c r="B127" s="1" t="s">
        <v>33</v>
      </c>
      <c r="C127" s="1" t="s">
        <v>13</v>
      </c>
      <c r="D127" s="1" t="s">
        <v>34</v>
      </c>
      <c r="E127" s="1">
        <v>10000</v>
      </c>
      <c r="F127" s="1" t="s">
        <v>21</v>
      </c>
      <c r="G127" s="1">
        <v>10000</v>
      </c>
      <c r="H127" s="1" t="s">
        <v>69</v>
      </c>
      <c r="I127" s="1">
        <v>100</v>
      </c>
      <c r="J127" s="1" t="s">
        <v>69</v>
      </c>
      <c r="K127" s="1" t="s">
        <v>23</v>
      </c>
      <c r="L127" s="1" t="s">
        <v>35</v>
      </c>
    </row>
    <row r="128" spans="1:12" x14ac:dyDescent="0.25">
      <c r="A128" s="1">
        <v>2020</v>
      </c>
      <c r="B128" s="1" t="s">
        <v>33</v>
      </c>
      <c r="C128" s="1" t="s">
        <v>13</v>
      </c>
      <c r="D128" s="1" t="s">
        <v>34</v>
      </c>
      <c r="E128" s="1">
        <v>450000</v>
      </c>
      <c r="F128" s="1" t="s">
        <v>43</v>
      </c>
      <c r="G128" s="1">
        <v>6072</v>
      </c>
      <c r="H128" s="1" t="s">
        <v>44</v>
      </c>
      <c r="I128" s="1">
        <v>0</v>
      </c>
      <c r="J128" s="1" t="s">
        <v>44</v>
      </c>
      <c r="K128" s="1" t="s">
        <v>23</v>
      </c>
      <c r="L128" s="1" t="s">
        <v>18</v>
      </c>
    </row>
    <row r="129" spans="1:12" x14ac:dyDescent="0.25">
      <c r="A129" s="1">
        <v>2021</v>
      </c>
      <c r="B129" s="1" t="s">
        <v>12</v>
      </c>
      <c r="C129" s="1" t="s">
        <v>13</v>
      </c>
      <c r="D129" s="1" t="s">
        <v>34</v>
      </c>
      <c r="E129" s="1">
        <v>37456</v>
      </c>
      <c r="F129" s="1" t="s">
        <v>25</v>
      </c>
      <c r="G129" s="1">
        <v>51519</v>
      </c>
      <c r="H129" s="1" t="s">
        <v>26</v>
      </c>
      <c r="I129" s="1">
        <v>50</v>
      </c>
      <c r="J129" s="1" t="s">
        <v>26</v>
      </c>
      <c r="K129" s="1" t="s">
        <v>17</v>
      </c>
      <c r="L129" s="1" t="s">
        <v>28</v>
      </c>
    </row>
    <row r="130" spans="1:12" x14ac:dyDescent="0.25">
      <c r="A130" s="1">
        <v>2021</v>
      </c>
      <c r="B130" s="1" t="s">
        <v>19</v>
      </c>
      <c r="C130" s="1" t="s">
        <v>13</v>
      </c>
      <c r="D130" s="1" t="s">
        <v>34</v>
      </c>
      <c r="E130" s="1">
        <v>90000</v>
      </c>
      <c r="F130" s="1" t="s">
        <v>65</v>
      </c>
      <c r="G130" s="1">
        <v>71786</v>
      </c>
      <c r="H130" s="1" t="s">
        <v>66</v>
      </c>
      <c r="I130" s="1">
        <v>100</v>
      </c>
      <c r="J130" s="1" t="s">
        <v>66</v>
      </c>
      <c r="K130" s="1" t="s">
        <v>27</v>
      </c>
      <c r="L130" s="1" t="s">
        <v>35</v>
      </c>
    </row>
    <row r="131" spans="1:12" x14ac:dyDescent="0.25">
      <c r="A131" s="1">
        <v>2022</v>
      </c>
      <c r="B131" s="1" t="s">
        <v>19</v>
      </c>
      <c r="C131" s="1" t="s">
        <v>13</v>
      </c>
      <c r="D131" s="1" t="s">
        <v>34</v>
      </c>
      <c r="E131" s="1">
        <v>130000</v>
      </c>
      <c r="F131" s="1" t="s">
        <v>21</v>
      </c>
      <c r="G131" s="1">
        <v>130000</v>
      </c>
      <c r="H131" s="1" t="s">
        <v>66</v>
      </c>
      <c r="I131" s="1">
        <v>100</v>
      </c>
      <c r="J131" s="1" t="s">
        <v>66</v>
      </c>
      <c r="K131" s="1" t="s">
        <v>27</v>
      </c>
      <c r="L131" s="1" t="s">
        <v>35</v>
      </c>
    </row>
    <row r="132" spans="1:12" x14ac:dyDescent="0.25">
      <c r="A132" s="1">
        <v>2022</v>
      </c>
      <c r="B132" s="1" t="s">
        <v>19</v>
      </c>
      <c r="C132" s="1" t="s">
        <v>13</v>
      </c>
      <c r="D132" s="1" t="s">
        <v>34</v>
      </c>
      <c r="E132" s="1">
        <v>61300</v>
      </c>
      <c r="F132" s="1" t="s">
        <v>21</v>
      </c>
      <c r="G132" s="1">
        <v>61300</v>
      </c>
      <c r="H132" s="1" t="s">
        <v>66</v>
      </c>
      <c r="I132" s="1">
        <v>100</v>
      </c>
      <c r="J132" s="1" t="s">
        <v>66</v>
      </c>
      <c r="K132" s="1" t="s">
        <v>27</v>
      </c>
      <c r="L132" s="1" t="s">
        <v>35</v>
      </c>
    </row>
    <row r="133" spans="1:12" x14ac:dyDescent="0.25">
      <c r="A133" s="1">
        <v>2022</v>
      </c>
      <c r="B133" s="1" t="s">
        <v>19</v>
      </c>
      <c r="C133" s="1" t="s">
        <v>13</v>
      </c>
      <c r="D133" s="1" t="s">
        <v>34</v>
      </c>
      <c r="E133" s="1">
        <v>130000</v>
      </c>
      <c r="F133" s="1" t="s">
        <v>21</v>
      </c>
      <c r="G133" s="1">
        <v>130000</v>
      </c>
      <c r="H133" s="1" t="s">
        <v>66</v>
      </c>
      <c r="I133" s="1">
        <v>100</v>
      </c>
      <c r="J133" s="1" t="s">
        <v>66</v>
      </c>
      <c r="K133" s="1" t="s">
        <v>27</v>
      </c>
      <c r="L133" s="1" t="s">
        <v>35</v>
      </c>
    </row>
    <row r="134" spans="1:12" x14ac:dyDescent="0.25">
      <c r="A134" s="1">
        <v>2022</v>
      </c>
      <c r="B134" s="1" t="s">
        <v>19</v>
      </c>
      <c r="C134" s="1" t="s">
        <v>13</v>
      </c>
      <c r="D134" s="1" t="s">
        <v>34</v>
      </c>
      <c r="E134" s="1">
        <v>61300</v>
      </c>
      <c r="F134" s="1" t="s">
        <v>21</v>
      </c>
      <c r="G134" s="1">
        <v>61300</v>
      </c>
      <c r="H134" s="1" t="s">
        <v>66</v>
      </c>
      <c r="I134" s="1">
        <v>100</v>
      </c>
      <c r="J134" s="1" t="s">
        <v>66</v>
      </c>
      <c r="K134" s="1" t="s">
        <v>27</v>
      </c>
      <c r="L134" s="1" t="s">
        <v>35</v>
      </c>
    </row>
    <row r="135" spans="1:12" x14ac:dyDescent="0.25">
      <c r="A135" s="1">
        <v>2022</v>
      </c>
      <c r="B135" s="1" t="s">
        <v>12</v>
      </c>
      <c r="C135" s="1" t="s">
        <v>13</v>
      </c>
      <c r="D135" s="1" t="s">
        <v>34</v>
      </c>
      <c r="E135" s="1">
        <v>40000</v>
      </c>
      <c r="F135" s="1" t="s">
        <v>25</v>
      </c>
      <c r="G135" s="1">
        <v>52351</v>
      </c>
      <c r="H135" s="1" t="s">
        <v>26</v>
      </c>
      <c r="I135" s="1">
        <v>100</v>
      </c>
      <c r="J135" s="1" t="s">
        <v>26</v>
      </c>
      <c r="K135" s="1" t="s">
        <v>27</v>
      </c>
      <c r="L135" s="1" t="s">
        <v>35</v>
      </c>
    </row>
    <row r="136" spans="1:12" x14ac:dyDescent="0.25">
      <c r="A136" s="1">
        <v>2022</v>
      </c>
      <c r="B136" s="1" t="s">
        <v>12</v>
      </c>
      <c r="C136" s="1" t="s">
        <v>13</v>
      </c>
      <c r="D136" s="1" t="s">
        <v>34</v>
      </c>
      <c r="E136" s="1">
        <v>30000</v>
      </c>
      <c r="F136" s="1" t="s">
        <v>25</v>
      </c>
      <c r="G136" s="1">
        <v>39263</v>
      </c>
      <c r="H136" s="1" t="s">
        <v>26</v>
      </c>
      <c r="I136" s="1">
        <v>100</v>
      </c>
      <c r="J136" s="1" t="s">
        <v>26</v>
      </c>
      <c r="K136" s="1" t="s">
        <v>27</v>
      </c>
      <c r="L136" s="1" t="s">
        <v>35</v>
      </c>
    </row>
    <row r="137" spans="1:12" x14ac:dyDescent="0.25">
      <c r="A137" s="1">
        <v>2022</v>
      </c>
      <c r="B137" s="1" t="s">
        <v>12</v>
      </c>
      <c r="C137" s="1" t="s">
        <v>13</v>
      </c>
      <c r="D137" s="1" t="s">
        <v>34</v>
      </c>
      <c r="E137" s="1">
        <v>20000</v>
      </c>
      <c r="F137" s="1" t="s">
        <v>21</v>
      </c>
      <c r="G137" s="1">
        <v>20000</v>
      </c>
      <c r="H137" s="1" t="s">
        <v>54</v>
      </c>
      <c r="I137" s="1">
        <v>100</v>
      </c>
      <c r="J137" s="1" t="s">
        <v>54</v>
      </c>
      <c r="K137" s="1" t="s">
        <v>23</v>
      </c>
      <c r="L137" s="1" t="s">
        <v>35</v>
      </c>
    </row>
    <row r="138" spans="1:12" x14ac:dyDescent="0.25">
      <c r="A138" s="1">
        <v>2022</v>
      </c>
      <c r="B138" s="1" t="s">
        <v>12</v>
      </c>
      <c r="C138" s="1" t="s">
        <v>13</v>
      </c>
      <c r="D138" s="1" t="s">
        <v>34</v>
      </c>
      <c r="E138" s="1">
        <v>85000</v>
      </c>
      <c r="F138" s="1" t="s">
        <v>21</v>
      </c>
      <c r="G138" s="1">
        <v>85000</v>
      </c>
      <c r="H138" s="1" t="s">
        <v>66</v>
      </c>
      <c r="I138" s="1">
        <v>0</v>
      </c>
      <c r="J138" s="1" t="s">
        <v>66</v>
      </c>
      <c r="K138" s="1" t="s">
        <v>27</v>
      </c>
      <c r="L138" s="1" t="s">
        <v>18</v>
      </c>
    </row>
    <row r="139" spans="1:12" x14ac:dyDescent="0.25">
      <c r="A139" s="1">
        <v>2022</v>
      </c>
      <c r="B139" s="1" t="s">
        <v>12</v>
      </c>
      <c r="C139" s="1" t="s">
        <v>13</v>
      </c>
      <c r="D139" s="1" t="s">
        <v>34</v>
      </c>
      <c r="E139" s="1">
        <v>75000</v>
      </c>
      <c r="F139" s="1" t="s">
        <v>21</v>
      </c>
      <c r="G139" s="1">
        <v>75000</v>
      </c>
      <c r="H139" s="1" t="s">
        <v>66</v>
      </c>
      <c r="I139" s="1">
        <v>0</v>
      </c>
      <c r="J139" s="1" t="s">
        <v>66</v>
      </c>
      <c r="K139" s="1" t="s">
        <v>27</v>
      </c>
      <c r="L139" s="1" t="s">
        <v>18</v>
      </c>
    </row>
    <row r="140" spans="1:12" x14ac:dyDescent="0.25">
      <c r="A140" s="1">
        <v>2022</v>
      </c>
      <c r="B140" s="1" t="s">
        <v>12</v>
      </c>
      <c r="C140" s="1" t="s">
        <v>13</v>
      </c>
      <c r="D140" s="1" t="s">
        <v>34</v>
      </c>
      <c r="E140" s="1">
        <v>50000</v>
      </c>
      <c r="F140" s="1" t="s">
        <v>25</v>
      </c>
      <c r="G140" s="1">
        <v>65438</v>
      </c>
      <c r="H140" s="1" t="s">
        <v>26</v>
      </c>
      <c r="I140" s="1">
        <v>0</v>
      </c>
      <c r="J140" s="1" t="s">
        <v>26</v>
      </c>
      <c r="K140" s="1" t="s">
        <v>27</v>
      </c>
      <c r="L140" s="1" t="s">
        <v>18</v>
      </c>
    </row>
    <row r="141" spans="1:12" x14ac:dyDescent="0.25">
      <c r="A141" s="1">
        <v>2022</v>
      </c>
      <c r="B141" s="1" t="s">
        <v>12</v>
      </c>
      <c r="C141" s="1" t="s">
        <v>13</v>
      </c>
      <c r="D141" s="1" t="s">
        <v>34</v>
      </c>
      <c r="E141" s="1">
        <v>35000</v>
      </c>
      <c r="F141" s="1" t="s">
        <v>25</v>
      </c>
      <c r="G141" s="1">
        <v>45807</v>
      </c>
      <c r="H141" s="1" t="s">
        <v>26</v>
      </c>
      <c r="I141" s="1">
        <v>0</v>
      </c>
      <c r="J141" s="1" t="s">
        <v>26</v>
      </c>
      <c r="K141" s="1" t="s">
        <v>27</v>
      </c>
      <c r="L141" s="1" t="s">
        <v>18</v>
      </c>
    </row>
    <row r="142" spans="1:12" x14ac:dyDescent="0.25">
      <c r="A142" s="1">
        <v>2022</v>
      </c>
      <c r="B142" s="1" t="s">
        <v>33</v>
      </c>
      <c r="C142" s="1" t="s">
        <v>13</v>
      </c>
      <c r="D142" s="1" t="s">
        <v>34</v>
      </c>
      <c r="E142" s="1">
        <v>67000</v>
      </c>
      <c r="F142" s="1" t="s">
        <v>21</v>
      </c>
      <c r="G142" s="1">
        <v>67000</v>
      </c>
      <c r="H142" s="1" t="s">
        <v>66</v>
      </c>
      <c r="I142" s="1">
        <v>0</v>
      </c>
      <c r="J142" s="1" t="s">
        <v>66</v>
      </c>
      <c r="K142" s="1" t="s">
        <v>27</v>
      </c>
      <c r="L142" s="1" t="s">
        <v>18</v>
      </c>
    </row>
    <row r="143" spans="1:12" x14ac:dyDescent="0.25">
      <c r="A143" s="1">
        <v>2022</v>
      </c>
      <c r="B143" s="1" t="s">
        <v>33</v>
      </c>
      <c r="C143" s="1" t="s">
        <v>13</v>
      </c>
      <c r="D143" s="1" t="s">
        <v>34</v>
      </c>
      <c r="E143" s="1">
        <v>52000</v>
      </c>
      <c r="F143" s="1" t="s">
        <v>21</v>
      </c>
      <c r="G143" s="1">
        <v>52000</v>
      </c>
      <c r="H143" s="1" t="s">
        <v>66</v>
      </c>
      <c r="I143" s="1">
        <v>0</v>
      </c>
      <c r="J143" s="1" t="s">
        <v>66</v>
      </c>
      <c r="K143" s="1" t="s">
        <v>27</v>
      </c>
      <c r="L143" s="1" t="s">
        <v>18</v>
      </c>
    </row>
    <row r="144" spans="1:12" x14ac:dyDescent="0.25">
      <c r="A144" s="1">
        <v>2020</v>
      </c>
      <c r="B144" s="1" t="s">
        <v>12</v>
      </c>
      <c r="C144" s="1" t="s">
        <v>13</v>
      </c>
      <c r="D144" s="1" t="s">
        <v>34</v>
      </c>
      <c r="E144" s="1">
        <v>41000</v>
      </c>
      <c r="F144" s="1" t="s">
        <v>15</v>
      </c>
      <c r="G144" s="1">
        <v>46759</v>
      </c>
      <c r="H144" s="1" t="s">
        <v>42</v>
      </c>
      <c r="I144" s="1">
        <v>50</v>
      </c>
      <c r="J144" s="1" t="s">
        <v>42</v>
      </c>
      <c r="K144" s="1" t="s">
        <v>17</v>
      </c>
      <c r="L144" s="1" t="s">
        <v>28</v>
      </c>
    </row>
    <row r="145" spans="1:12" x14ac:dyDescent="0.25">
      <c r="A145" s="1">
        <v>2021</v>
      </c>
      <c r="B145" s="1" t="s">
        <v>33</v>
      </c>
      <c r="C145" s="1" t="s">
        <v>13</v>
      </c>
      <c r="D145" s="1" t="s">
        <v>34</v>
      </c>
      <c r="E145" s="1">
        <v>50000</v>
      </c>
      <c r="F145" s="1" t="s">
        <v>15</v>
      </c>
      <c r="G145" s="1">
        <v>59102</v>
      </c>
      <c r="H145" s="1" t="s">
        <v>42</v>
      </c>
      <c r="I145" s="1">
        <v>50</v>
      </c>
      <c r="J145" s="1" t="s">
        <v>42</v>
      </c>
      <c r="K145" s="1" t="s">
        <v>27</v>
      </c>
      <c r="L145" s="1" t="s">
        <v>28</v>
      </c>
    </row>
    <row r="146" spans="1:12" x14ac:dyDescent="0.25">
      <c r="A146" s="1">
        <v>2021</v>
      </c>
      <c r="B146" s="1" t="s">
        <v>19</v>
      </c>
      <c r="C146" s="1" t="s">
        <v>13</v>
      </c>
      <c r="D146" s="1" t="s">
        <v>34</v>
      </c>
      <c r="E146" s="1">
        <v>54000</v>
      </c>
      <c r="F146" s="1" t="s">
        <v>15</v>
      </c>
      <c r="G146" s="1">
        <v>63831</v>
      </c>
      <c r="H146" s="1" t="s">
        <v>16</v>
      </c>
      <c r="I146" s="1">
        <v>50</v>
      </c>
      <c r="J146" s="1" t="s">
        <v>16</v>
      </c>
      <c r="K146" s="1" t="s">
        <v>17</v>
      </c>
      <c r="L146" s="1" t="s">
        <v>28</v>
      </c>
    </row>
    <row r="147" spans="1:12" x14ac:dyDescent="0.25">
      <c r="A147" s="1">
        <v>2022</v>
      </c>
      <c r="B147" s="1" t="s">
        <v>12</v>
      </c>
      <c r="C147" s="1" t="s">
        <v>13</v>
      </c>
      <c r="D147" s="1" t="s">
        <v>34</v>
      </c>
      <c r="E147" s="1">
        <v>40000</v>
      </c>
      <c r="F147" s="1" t="s">
        <v>15</v>
      </c>
      <c r="G147" s="1">
        <v>43966</v>
      </c>
      <c r="H147" s="1" t="s">
        <v>71</v>
      </c>
      <c r="I147" s="1">
        <v>100</v>
      </c>
      <c r="J147" s="1" t="s">
        <v>71</v>
      </c>
      <c r="K147" s="1" t="s">
        <v>27</v>
      </c>
      <c r="L147" s="1" t="s">
        <v>35</v>
      </c>
    </row>
    <row r="148" spans="1:12" x14ac:dyDescent="0.25">
      <c r="A148" s="1">
        <v>2022</v>
      </c>
      <c r="B148" s="1" t="s">
        <v>12</v>
      </c>
      <c r="C148" s="1" t="s">
        <v>13</v>
      </c>
      <c r="D148" s="1" t="s">
        <v>34</v>
      </c>
      <c r="E148" s="1">
        <v>30000</v>
      </c>
      <c r="F148" s="1" t="s">
        <v>15</v>
      </c>
      <c r="G148" s="1">
        <v>32974</v>
      </c>
      <c r="H148" s="1" t="s">
        <v>71</v>
      </c>
      <c r="I148" s="1">
        <v>100</v>
      </c>
      <c r="J148" s="1" t="s">
        <v>71</v>
      </c>
      <c r="K148" s="1" t="s">
        <v>27</v>
      </c>
      <c r="L148" s="1" t="s">
        <v>35</v>
      </c>
    </row>
    <row r="149" spans="1:12" x14ac:dyDescent="0.25">
      <c r="A149" s="1">
        <v>2022</v>
      </c>
      <c r="B149" s="1" t="s">
        <v>12</v>
      </c>
      <c r="C149" s="1" t="s">
        <v>13</v>
      </c>
      <c r="D149" s="1" t="s">
        <v>34</v>
      </c>
      <c r="E149" s="1">
        <v>40000</v>
      </c>
      <c r="F149" s="1" t="s">
        <v>15</v>
      </c>
      <c r="G149" s="1">
        <v>43966</v>
      </c>
      <c r="H149" s="1" t="s">
        <v>54</v>
      </c>
      <c r="I149" s="1">
        <v>100</v>
      </c>
      <c r="J149" s="1" t="s">
        <v>54</v>
      </c>
      <c r="K149" s="1" t="s">
        <v>27</v>
      </c>
      <c r="L149" s="1" t="s">
        <v>35</v>
      </c>
    </row>
    <row r="150" spans="1:12" x14ac:dyDescent="0.25">
      <c r="A150" s="1">
        <v>2022</v>
      </c>
      <c r="B150" s="1" t="s">
        <v>12</v>
      </c>
      <c r="C150" s="1" t="s">
        <v>13</v>
      </c>
      <c r="D150" s="1" t="s">
        <v>34</v>
      </c>
      <c r="E150" s="1">
        <v>30000</v>
      </c>
      <c r="F150" s="1" t="s">
        <v>15</v>
      </c>
      <c r="G150" s="1">
        <v>32974</v>
      </c>
      <c r="H150" s="1" t="s">
        <v>54</v>
      </c>
      <c r="I150" s="1">
        <v>100</v>
      </c>
      <c r="J150" s="1" t="s">
        <v>54</v>
      </c>
      <c r="K150" s="1" t="s">
        <v>27</v>
      </c>
      <c r="L150" s="1" t="s">
        <v>35</v>
      </c>
    </row>
    <row r="151" spans="1:12" x14ac:dyDescent="0.25">
      <c r="A151" s="1">
        <v>2021</v>
      </c>
      <c r="B151" s="1" t="s">
        <v>12</v>
      </c>
      <c r="C151" s="1" t="s">
        <v>13</v>
      </c>
      <c r="D151" s="1" t="s">
        <v>88</v>
      </c>
      <c r="E151" s="1">
        <v>110000</v>
      </c>
      <c r="F151" s="1" t="s">
        <v>21</v>
      </c>
      <c r="G151" s="1">
        <v>110000</v>
      </c>
      <c r="H151" s="1" t="s">
        <v>32</v>
      </c>
      <c r="I151" s="1">
        <v>100</v>
      </c>
      <c r="J151" s="1" t="s">
        <v>32</v>
      </c>
      <c r="K151" s="1" t="s">
        <v>17</v>
      </c>
      <c r="L151" s="1" t="s">
        <v>35</v>
      </c>
    </row>
    <row r="152" spans="1:12" x14ac:dyDescent="0.25">
      <c r="A152" s="1">
        <v>2021</v>
      </c>
      <c r="B152" s="1" t="s">
        <v>19</v>
      </c>
      <c r="C152" s="1" t="s">
        <v>13</v>
      </c>
      <c r="D152" s="1" t="s">
        <v>88</v>
      </c>
      <c r="E152" s="1">
        <v>50000</v>
      </c>
      <c r="F152" s="1" t="s">
        <v>21</v>
      </c>
      <c r="G152" s="1">
        <v>50000</v>
      </c>
      <c r="H152" s="1" t="s">
        <v>106</v>
      </c>
      <c r="I152" s="1">
        <v>100</v>
      </c>
      <c r="J152" s="1" t="s">
        <v>26</v>
      </c>
      <c r="K152" s="1" t="s">
        <v>27</v>
      </c>
      <c r="L152" s="1" t="s">
        <v>35</v>
      </c>
    </row>
    <row r="153" spans="1:12" x14ac:dyDescent="0.25">
      <c r="A153" s="1">
        <v>2022</v>
      </c>
      <c r="B153" s="1" t="s">
        <v>33</v>
      </c>
      <c r="C153" s="1" t="s">
        <v>13</v>
      </c>
      <c r="D153" s="1" t="s">
        <v>88</v>
      </c>
      <c r="E153" s="1">
        <v>20000</v>
      </c>
      <c r="F153" s="1" t="s">
        <v>21</v>
      </c>
      <c r="G153" s="1">
        <v>20000</v>
      </c>
      <c r="H153" s="1" t="s">
        <v>46</v>
      </c>
      <c r="I153" s="1">
        <v>0</v>
      </c>
      <c r="J153" s="1" t="s">
        <v>46</v>
      </c>
      <c r="K153" s="1" t="s">
        <v>27</v>
      </c>
      <c r="L153" s="1" t="s">
        <v>18</v>
      </c>
    </row>
    <row r="154" spans="1:12" x14ac:dyDescent="0.25">
      <c r="A154" s="1">
        <v>2021</v>
      </c>
      <c r="B154" s="1" t="s">
        <v>19</v>
      </c>
      <c r="C154" s="1" t="s">
        <v>13</v>
      </c>
      <c r="D154" s="1" t="s">
        <v>88</v>
      </c>
      <c r="E154" s="1">
        <v>67000</v>
      </c>
      <c r="F154" s="1" t="s">
        <v>15</v>
      </c>
      <c r="G154" s="1">
        <v>79197</v>
      </c>
      <c r="H154" s="1" t="s">
        <v>16</v>
      </c>
      <c r="I154" s="1">
        <v>100</v>
      </c>
      <c r="J154" s="1" t="s">
        <v>16</v>
      </c>
      <c r="K154" s="1" t="s">
        <v>17</v>
      </c>
      <c r="L154" s="1" t="s">
        <v>35</v>
      </c>
    </row>
    <row r="155" spans="1:12" x14ac:dyDescent="0.25">
      <c r="A155" s="1">
        <v>2022</v>
      </c>
      <c r="B155" s="1" t="s">
        <v>19</v>
      </c>
      <c r="C155" s="1" t="s">
        <v>13</v>
      </c>
      <c r="D155" s="1" t="s">
        <v>151</v>
      </c>
      <c r="E155" s="1">
        <v>405000</v>
      </c>
      <c r="F155" s="1" t="s">
        <v>21</v>
      </c>
      <c r="G155" s="1">
        <v>405000</v>
      </c>
      <c r="H155" s="1" t="s">
        <v>32</v>
      </c>
      <c r="I155" s="1">
        <v>100</v>
      </c>
      <c r="J155" s="1" t="s">
        <v>32</v>
      </c>
      <c r="K155" s="1" t="s">
        <v>17</v>
      </c>
      <c r="L155" s="1" t="s">
        <v>35</v>
      </c>
    </row>
    <row r="156" spans="1:12" x14ac:dyDescent="0.25">
      <c r="A156" s="1">
        <v>2021</v>
      </c>
      <c r="B156" s="1" t="s">
        <v>19</v>
      </c>
      <c r="C156" s="1" t="s">
        <v>13</v>
      </c>
      <c r="D156" s="1" t="s">
        <v>110</v>
      </c>
      <c r="E156" s="1">
        <v>120000</v>
      </c>
      <c r="F156" s="1" t="s">
        <v>21</v>
      </c>
      <c r="G156" s="1">
        <v>120000</v>
      </c>
      <c r="H156" s="1" t="s">
        <v>32</v>
      </c>
      <c r="I156" s="1">
        <v>0</v>
      </c>
      <c r="J156" s="1" t="s">
        <v>32</v>
      </c>
      <c r="K156" s="1" t="s">
        <v>17</v>
      </c>
      <c r="L156" s="1" t="s">
        <v>18</v>
      </c>
    </row>
    <row r="157" spans="1:12" x14ac:dyDescent="0.25">
      <c r="A157" s="1">
        <v>2021</v>
      </c>
      <c r="B157" s="1" t="s">
        <v>19</v>
      </c>
      <c r="C157" s="1" t="s">
        <v>13</v>
      </c>
      <c r="D157" s="1" t="s">
        <v>110</v>
      </c>
      <c r="E157" s="1">
        <v>120000</v>
      </c>
      <c r="F157" s="1" t="s">
        <v>21</v>
      </c>
      <c r="G157" s="1">
        <v>120000</v>
      </c>
      <c r="H157" s="1" t="s">
        <v>32</v>
      </c>
      <c r="I157" s="1">
        <v>100</v>
      </c>
      <c r="J157" s="1" t="s">
        <v>32</v>
      </c>
      <c r="K157" s="1" t="s">
        <v>27</v>
      </c>
      <c r="L157" s="1" t="s">
        <v>35</v>
      </c>
    </row>
    <row r="158" spans="1:12" x14ac:dyDescent="0.25">
      <c r="A158" s="1">
        <v>2021</v>
      </c>
      <c r="B158" s="1" t="s">
        <v>19</v>
      </c>
      <c r="C158" s="1" t="s">
        <v>13</v>
      </c>
      <c r="D158" s="1" t="s">
        <v>110</v>
      </c>
      <c r="E158" s="1">
        <v>140000</v>
      </c>
      <c r="F158" s="1" t="s">
        <v>21</v>
      </c>
      <c r="G158" s="1">
        <v>140000</v>
      </c>
      <c r="H158" s="1" t="s">
        <v>32</v>
      </c>
      <c r="I158" s="1">
        <v>100</v>
      </c>
      <c r="J158" s="1" t="s">
        <v>32</v>
      </c>
      <c r="K158" s="1" t="s">
        <v>17</v>
      </c>
      <c r="L158" s="1" t="s">
        <v>35</v>
      </c>
    </row>
    <row r="159" spans="1:12" x14ac:dyDescent="0.25">
      <c r="A159" s="1">
        <v>2022</v>
      </c>
      <c r="B159" s="1" t="s">
        <v>19</v>
      </c>
      <c r="C159" s="1" t="s">
        <v>13</v>
      </c>
      <c r="D159" s="1" t="s">
        <v>110</v>
      </c>
      <c r="E159" s="1">
        <v>145000</v>
      </c>
      <c r="F159" s="1" t="s">
        <v>21</v>
      </c>
      <c r="G159" s="1">
        <v>145000</v>
      </c>
      <c r="H159" s="1" t="s">
        <v>32</v>
      </c>
      <c r="I159" s="1">
        <v>100</v>
      </c>
      <c r="J159" s="1" t="s">
        <v>32</v>
      </c>
      <c r="K159" s="1" t="s">
        <v>27</v>
      </c>
      <c r="L159" s="1" t="s">
        <v>35</v>
      </c>
    </row>
    <row r="160" spans="1:12" x14ac:dyDescent="0.25">
      <c r="A160" s="1">
        <v>2022</v>
      </c>
      <c r="B160" s="1" t="s">
        <v>19</v>
      </c>
      <c r="C160" s="1" t="s">
        <v>13</v>
      </c>
      <c r="D160" s="1" t="s">
        <v>110</v>
      </c>
      <c r="E160" s="1">
        <v>105400</v>
      </c>
      <c r="F160" s="1" t="s">
        <v>21</v>
      </c>
      <c r="G160" s="1">
        <v>105400</v>
      </c>
      <c r="H160" s="1" t="s">
        <v>32</v>
      </c>
      <c r="I160" s="1">
        <v>100</v>
      </c>
      <c r="J160" s="1" t="s">
        <v>32</v>
      </c>
      <c r="K160" s="1" t="s">
        <v>27</v>
      </c>
      <c r="L160" s="1" t="s">
        <v>35</v>
      </c>
    </row>
    <row r="161" spans="1:12" x14ac:dyDescent="0.25">
      <c r="A161" s="1">
        <v>2022</v>
      </c>
      <c r="B161" s="1" t="s">
        <v>19</v>
      </c>
      <c r="C161" s="1" t="s">
        <v>13</v>
      </c>
      <c r="D161" s="1" t="s">
        <v>110</v>
      </c>
      <c r="E161" s="1">
        <v>150260</v>
      </c>
      <c r="F161" s="1" t="s">
        <v>21</v>
      </c>
      <c r="G161" s="1">
        <v>150260</v>
      </c>
      <c r="H161" s="1" t="s">
        <v>32</v>
      </c>
      <c r="I161" s="1">
        <v>100</v>
      </c>
      <c r="J161" s="1" t="s">
        <v>32</v>
      </c>
      <c r="K161" s="1" t="s">
        <v>27</v>
      </c>
      <c r="L161" s="1" t="s">
        <v>35</v>
      </c>
    </row>
    <row r="162" spans="1:12" x14ac:dyDescent="0.25">
      <c r="A162" s="1">
        <v>2022</v>
      </c>
      <c r="B162" s="1" t="s">
        <v>19</v>
      </c>
      <c r="C162" s="1" t="s">
        <v>13</v>
      </c>
      <c r="D162" s="1" t="s">
        <v>110</v>
      </c>
      <c r="E162" s="1">
        <v>109280</v>
      </c>
      <c r="F162" s="1" t="s">
        <v>21</v>
      </c>
      <c r="G162" s="1">
        <v>109280</v>
      </c>
      <c r="H162" s="1" t="s">
        <v>32</v>
      </c>
      <c r="I162" s="1">
        <v>100</v>
      </c>
      <c r="J162" s="1" t="s">
        <v>32</v>
      </c>
      <c r="K162" s="1" t="s">
        <v>27</v>
      </c>
      <c r="L162" s="1" t="s">
        <v>35</v>
      </c>
    </row>
    <row r="163" spans="1:12" x14ac:dyDescent="0.25">
      <c r="A163" s="1">
        <v>2021</v>
      </c>
      <c r="B163" s="1" t="s">
        <v>12</v>
      </c>
      <c r="C163" s="1" t="s">
        <v>13</v>
      </c>
      <c r="D163" s="1" t="s">
        <v>114</v>
      </c>
      <c r="E163" s="1">
        <v>150000</v>
      </c>
      <c r="F163" s="1" t="s">
        <v>21</v>
      </c>
      <c r="G163" s="1">
        <v>150000</v>
      </c>
      <c r="H163" s="1" t="s">
        <v>32</v>
      </c>
      <c r="I163" s="1">
        <v>100</v>
      </c>
      <c r="J163" s="1" t="s">
        <v>32</v>
      </c>
      <c r="K163" s="1" t="s">
        <v>17</v>
      </c>
      <c r="L163" s="1" t="s">
        <v>35</v>
      </c>
    </row>
    <row r="164" spans="1:12" x14ac:dyDescent="0.25">
      <c r="A164" s="1">
        <v>2021</v>
      </c>
      <c r="B164" s="1" t="s">
        <v>12</v>
      </c>
      <c r="C164" s="1" t="s">
        <v>13</v>
      </c>
      <c r="D164" s="1" t="s">
        <v>114</v>
      </c>
      <c r="E164" s="1">
        <v>170000</v>
      </c>
      <c r="F164" s="1" t="s">
        <v>21</v>
      </c>
      <c r="G164" s="1">
        <v>170000</v>
      </c>
      <c r="H164" s="1" t="s">
        <v>32</v>
      </c>
      <c r="I164" s="1">
        <v>100</v>
      </c>
      <c r="J164" s="1" t="s">
        <v>32</v>
      </c>
      <c r="K164" s="1" t="s">
        <v>17</v>
      </c>
      <c r="L164" s="1" t="s">
        <v>35</v>
      </c>
    </row>
    <row r="165" spans="1:12" x14ac:dyDescent="0.25">
      <c r="A165" s="1">
        <v>2021</v>
      </c>
      <c r="B165" s="1" t="s">
        <v>12</v>
      </c>
      <c r="C165" s="1" t="s">
        <v>13</v>
      </c>
      <c r="D165" s="1" t="s">
        <v>114</v>
      </c>
      <c r="E165" s="1">
        <v>180000</v>
      </c>
      <c r="F165" s="1" t="s">
        <v>21</v>
      </c>
      <c r="G165" s="1">
        <v>180000</v>
      </c>
      <c r="H165" s="1" t="s">
        <v>32</v>
      </c>
      <c r="I165" s="1">
        <v>100</v>
      </c>
      <c r="J165" s="1" t="s">
        <v>32</v>
      </c>
      <c r="K165" s="1" t="s">
        <v>17</v>
      </c>
      <c r="L165" s="1" t="s">
        <v>35</v>
      </c>
    </row>
    <row r="166" spans="1:12" x14ac:dyDescent="0.25">
      <c r="A166" s="1">
        <v>2022</v>
      </c>
      <c r="B166" s="1" t="s">
        <v>19</v>
      </c>
      <c r="C166" s="1" t="s">
        <v>13</v>
      </c>
      <c r="D166" s="1" t="s">
        <v>114</v>
      </c>
      <c r="E166" s="1">
        <v>208775</v>
      </c>
      <c r="F166" s="1" t="s">
        <v>21</v>
      </c>
      <c r="G166" s="1">
        <v>208775</v>
      </c>
      <c r="H166" s="1" t="s">
        <v>32</v>
      </c>
      <c r="I166" s="1">
        <v>100</v>
      </c>
      <c r="J166" s="1" t="s">
        <v>32</v>
      </c>
      <c r="K166" s="1" t="s">
        <v>27</v>
      </c>
      <c r="L166" s="1" t="s">
        <v>35</v>
      </c>
    </row>
    <row r="167" spans="1:12" x14ac:dyDescent="0.25">
      <c r="A167" s="1">
        <v>2022</v>
      </c>
      <c r="B167" s="1" t="s">
        <v>19</v>
      </c>
      <c r="C167" s="1" t="s">
        <v>13</v>
      </c>
      <c r="D167" s="1" t="s">
        <v>114</v>
      </c>
      <c r="E167" s="1">
        <v>147800</v>
      </c>
      <c r="F167" s="1" t="s">
        <v>21</v>
      </c>
      <c r="G167" s="1">
        <v>147800</v>
      </c>
      <c r="H167" s="1" t="s">
        <v>32</v>
      </c>
      <c r="I167" s="1">
        <v>100</v>
      </c>
      <c r="J167" s="1" t="s">
        <v>32</v>
      </c>
      <c r="K167" s="1" t="s">
        <v>27</v>
      </c>
      <c r="L167" s="1" t="s">
        <v>35</v>
      </c>
    </row>
    <row r="168" spans="1:12" x14ac:dyDescent="0.25">
      <c r="A168" s="1">
        <v>2022</v>
      </c>
      <c r="B168" s="1" t="s">
        <v>19</v>
      </c>
      <c r="C168" s="1" t="s">
        <v>13</v>
      </c>
      <c r="D168" s="1" t="s">
        <v>114</v>
      </c>
      <c r="E168" s="1">
        <v>266400</v>
      </c>
      <c r="F168" s="1" t="s">
        <v>21</v>
      </c>
      <c r="G168" s="1">
        <v>266400</v>
      </c>
      <c r="H168" s="1" t="s">
        <v>32</v>
      </c>
      <c r="I168" s="1">
        <v>100</v>
      </c>
      <c r="J168" s="1" t="s">
        <v>32</v>
      </c>
      <c r="K168" s="1" t="s">
        <v>27</v>
      </c>
      <c r="L168" s="1" t="s">
        <v>35</v>
      </c>
    </row>
    <row r="169" spans="1:12" x14ac:dyDescent="0.25">
      <c r="A169" s="1">
        <v>2022</v>
      </c>
      <c r="B169" s="1" t="s">
        <v>19</v>
      </c>
      <c r="C169" s="1" t="s">
        <v>13</v>
      </c>
      <c r="D169" s="1" t="s">
        <v>114</v>
      </c>
      <c r="E169" s="1">
        <v>213120</v>
      </c>
      <c r="F169" s="1" t="s">
        <v>21</v>
      </c>
      <c r="G169" s="1">
        <v>213120</v>
      </c>
      <c r="H169" s="1" t="s">
        <v>32</v>
      </c>
      <c r="I169" s="1">
        <v>100</v>
      </c>
      <c r="J169" s="1" t="s">
        <v>32</v>
      </c>
      <c r="K169" s="1" t="s">
        <v>27</v>
      </c>
      <c r="L169" s="1" t="s">
        <v>35</v>
      </c>
    </row>
    <row r="170" spans="1:12" x14ac:dyDescent="0.25">
      <c r="A170" s="1">
        <v>2022</v>
      </c>
      <c r="B170" s="1" t="s">
        <v>19</v>
      </c>
      <c r="C170" s="1" t="s">
        <v>13</v>
      </c>
      <c r="D170" s="1" t="s">
        <v>114</v>
      </c>
      <c r="E170" s="1">
        <v>192564</v>
      </c>
      <c r="F170" s="1" t="s">
        <v>21</v>
      </c>
      <c r="G170" s="1">
        <v>192564</v>
      </c>
      <c r="H170" s="1" t="s">
        <v>32</v>
      </c>
      <c r="I170" s="1">
        <v>100</v>
      </c>
      <c r="J170" s="1" t="s">
        <v>32</v>
      </c>
      <c r="K170" s="1" t="s">
        <v>27</v>
      </c>
      <c r="L170" s="1" t="s">
        <v>35</v>
      </c>
    </row>
    <row r="171" spans="1:12" x14ac:dyDescent="0.25">
      <c r="A171" s="1">
        <v>2022</v>
      </c>
      <c r="B171" s="1" t="s">
        <v>19</v>
      </c>
      <c r="C171" s="1" t="s">
        <v>13</v>
      </c>
      <c r="D171" s="1" t="s">
        <v>114</v>
      </c>
      <c r="E171" s="1">
        <v>144854</v>
      </c>
      <c r="F171" s="1" t="s">
        <v>21</v>
      </c>
      <c r="G171" s="1">
        <v>144854</v>
      </c>
      <c r="H171" s="1" t="s">
        <v>32</v>
      </c>
      <c r="I171" s="1">
        <v>100</v>
      </c>
      <c r="J171" s="1" t="s">
        <v>32</v>
      </c>
      <c r="K171" s="1" t="s">
        <v>27</v>
      </c>
      <c r="L171" s="1" t="s">
        <v>35</v>
      </c>
    </row>
    <row r="172" spans="1:12" x14ac:dyDescent="0.25">
      <c r="A172" s="1">
        <v>2022</v>
      </c>
      <c r="B172" s="1" t="s">
        <v>19</v>
      </c>
      <c r="C172" s="1" t="s">
        <v>13</v>
      </c>
      <c r="D172" s="1" t="s">
        <v>114</v>
      </c>
      <c r="E172" s="1">
        <v>192400</v>
      </c>
      <c r="F172" s="1" t="s">
        <v>21</v>
      </c>
      <c r="G172" s="1">
        <v>192400</v>
      </c>
      <c r="H172" s="1" t="s">
        <v>66</v>
      </c>
      <c r="I172" s="1">
        <v>100</v>
      </c>
      <c r="J172" s="1" t="s">
        <v>66</v>
      </c>
      <c r="K172" s="1" t="s">
        <v>27</v>
      </c>
      <c r="L172" s="1" t="s">
        <v>35</v>
      </c>
    </row>
    <row r="173" spans="1:12" x14ac:dyDescent="0.25">
      <c r="A173" s="1">
        <v>2022</v>
      </c>
      <c r="B173" s="1" t="s">
        <v>19</v>
      </c>
      <c r="C173" s="1" t="s">
        <v>13</v>
      </c>
      <c r="D173" s="1" t="s">
        <v>114</v>
      </c>
      <c r="E173" s="1">
        <v>90700</v>
      </c>
      <c r="F173" s="1" t="s">
        <v>21</v>
      </c>
      <c r="G173" s="1">
        <v>90700</v>
      </c>
      <c r="H173" s="1" t="s">
        <v>66</v>
      </c>
      <c r="I173" s="1">
        <v>100</v>
      </c>
      <c r="J173" s="1" t="s">
        <v>66</v>
      </c>
      <c r="K173" s="1" t="s">
        <v>27</v>
      </c>
      <c r="L173" s="1" t="s">
        <v>35</v>
      </c>
    </row>
    <row r="174" spans="1:12" x14ac:dyDescent="0.25">
      <c r="A174" s="1">
        <v>2020</v>
      </c>
      <c r="B174" s="1" t="s">
        <v>12</v>
      </c>
      <c r="C174" s="1" t="s">
        <v>13</v>
      </c>
      <c r="D174" s="1" t="s">
        <v>47</v>
      </c>
      <c r="E174" s="1">
        <v>106000</v>
      </c>
      <c r="F174" s="1" t="s">
        <v>21</v>
      </c>
      <c r="G174" s="1">
        <v>106000</v>
      </c>
      <c r="H174" s="1" t="s">
        <v>32</v>
      </c>
      <c r="I174" s="1">
        <v>100</v>
      </c>
      <c r="J174" s="1" t="s">
        <v>32</v>
      </c>
      <c r="K174" s="1" t="s">
        <v>17</v>
      </c>
      <c r="L174" s="1" t="s">
        <v>35</v>
      </c>
    </row>
    <row r="175" spans="1:12" x14ac:dyDescent="0.25">
      <c r="A175" s="1">
        <v>2020</v>
      </c>
      <c r="B175" s="1" t="s">
        <v>19</v>
      </c>
      <c r="C175" s="1" t="s">
        <v>13</v>
      </c>
      <c r="D175" s="1" t="s">
        <v>47</v>
      </c>
      <c r="E175" s="1">
        <v>188000</v>
      </c>
      <c r="F175" s="1" t="s">
        <v>21</v>
      </c>
      <c r="G175" s="1">
        <v>188000</v>
      </c>
      <c r="H175" s="1" t="s">
        <v>32</v>
      </c>
      <c r="I175" s="1">
        <v>100</v>
      </c>
      <c r="J175" s="1" t="s">
        <v>32</v>
      </c>
      <c r="K175" s="1" t="s">
        <v>17</v>
      </c>
      <c r="L175" s="1" t="s">
        <v>35</v>
      </c>
    </row>
    <row r="176" spans="1:12" x14ac:dyDescent="0.25">
      <c r="A176" s="1">
        <v>2020</v>
      </c>
      <c r="B176" s="1" t="s">
        <v>12</v>
      </c>
      <c r="C176" s="1" t="s">
        <v>13</v>
      </c>
      <c r="D176" s="1" t="s">
        <v>47</v>
      </c>
      <c r="E176" s="1">
        <v>110000</v>
      </c>
      <c r="F176" s="1" t="s">
        <v>21</v>
      </c>
      <c r="G176" s="1">
        <v>110000</v>
      </c>
      <c r="H176" s="1" t="s">
        <v>32</v>
      </c>
      <c r="I176" s="1">
        <v>100</v>
      </c>
      <c r="J176" s="1" t="s">
        <v>32</v>
      </c>
      <c r="K176" s="1" t="s">
        <v>17</v>
      </c>
      <c r="L176" s="1" t="s">
        <v>35</v>
      </c>
    </row>
    <row r="177" spans="1:12" x14ac:dyDescent="0.25">
      <c r="A177" s="1">
        <v>2021</v>
      </c>
      <c r="B177" s="1" t="s">
        <v>12</v>
      </c>
      <c r="C177" s="1" t="s">
        <v>13</v>
      </c>
      <c r="D177" s="1" t="s">
        <v>47</v>
      </c>
      <c r="E177" s="1">
        <v>140000</v>
      </c>
      <c r="F177" s="1" t="s">
        <v>21</v>
      </c>
      <c r="G177" s="1">
        <v>140000</v>
      </c>
      <c r="H177" s="1" t="s">
        <v>32</v>
      </c>
      <c r="I177" s="1">
        <v>100</v>
      </c>
      <c r="J177" s="1" t="s">
        <v>32</v>
      </c>
      <c r="K177" s="1" t="s">
        <v>17</v>
      </c>
      <c r="L177" s="1" t="s">
        <v>35</v>
      </c>
    </row>
    <row r="178" spans="1:12" x14ac:dyDescent="0.25">
      <c r="A178" s="1">
        <v>2021</v>
      </c>
      <c r="B178" s="1" t="s">
        <v>19</v>
      </c>
      <c r="C178" s="1" t="s">
        <v>13</v>
      </c>
      <c r="D178" s="1" t="s">
        <v>47</v>
      </c>
      <c r="E178" s="1">
        <v>150000</v>
      </c>
      <c r="F178" s="1" t="s">
        <v>21</v>
      </c>
      <c r="G178" s="1">
        <v>150000</v>
      </c>
      <c r="H178" s="1" t="s">
        <v>32</v>
      </c>
      <c r="I178" s="1">
        <v>100</v>
      </c>
      <c r="J178" s="1" t="s">
        <v>32</v>
      </c>
      <c r="K178" s="1" t="s">
        <v>17</v>
      </c>
      <c r="L178" s="1" t="s">
        <v>35</v>
      </c>
    </row>
    <row r="179" spans="1:12" x14ac:dyDescent="0.25">
      <c r="A179" s="1">
        <v>2021</v>
      </c>
      <c r="B179" s="1" t="s">
        <v>19</v>
      </c>
      <c r="C179" s="1" t="s">
        <v>13</v>
      </c>
      <c r="D179" s="1" t="s">
        <v>47</v>
      </c>
      <c r="E179" s="1">
        <v>115000</v>
      </c>
      <c r="F179" s="1" t="s">
        <v>21</v>
      </c>
      <c r="G179" s="1">
        <v>115000</v>
      </c>
      <c r="H179" s="1" t="s">
        <v>32</v>
      </c>
      <c r="I179" s="1">
        <v>100</v>
      </c>
      <c r="J179" s="1" t="s">
        <v>32</v>
      </c>
      <c r="K179" s="1" t="s">
        <v>23</v>
      </c>
      <c r="L179" s="1" t="s">
        <v>35</v>
      </c>
    </row>
    <row r="180" spans="1:12" x14ac:dyDescent="0.25">
      <c r="A180" s="1">
        <v>2021</v>
      </c>
      <c r="B180" s="1" t="s">
        <v>19</v>
      </c>
      <c r="C180" s="1" t="s">
        <v>13</v>
      </c>
      <c r="D180" s="1" t="s">
        <v>47</v>
      </c>
      <c r="E180" s="1">
        <v>150000</v>
      </c>
      <c r="F180" s="1" t="s">
        <v>21</v>
      </c>
      <c r="G180" s="1">
        <v>150000</v>
      </c>
      <c r="H180" s="1" t="s">
        <v>32</v>
      </c>
      <c r="I180" s="1">
        <v>100</v>
      </c>
      <c r="J180" s="1" t="s">
        <v>32</v>
      </c>
      <c r="K180" s="1" t="s">
        <v>27</v>
      </c>
      <c r="L180" s="1" t="s">
        <v>35</v>
      </c>
    </row>
    <row r="181" spans="1:12" x14ac:dyDescent="0.25">
      <c r="A181" s="1">
        <v>2021</v>
      </c>
      <c r="B181" s="1" t="s">
        <v>12</v>
      </c>
      <c r="C181" s="1" t="s">
        <v>13</v>
      </c>
      <c r="D181" s="1" t="s">
        <v>47</v>
      </c>
      <c r="E181" s="1">
        <v>200000</v>
      </c>
      <c r="F181" s="1" t="s">
        <v>21</v>
      </c>
      <c r="G181" s="1">
        <v>200000</v>
      </c>
      <c r="H181" s="1" t="s">
        <v>32</v>
      </c>
      <c r="I181" s="1">
        <v>100</v>
      </c>
      <c r="J181" s="1" t="s">
        <v>32</v>
      </c>
      <c r="K181" s="1" t="s">
        <v>17</v>
      </c>
      <c r="L181" s="1" t="s">
        <v>35</v>
      </c>
    </row>
    <row r="182" spans="1:12" x14ac:dyDescent="0.25">
      <c r="A182" s="1">
        <v>2021</v>
      </c>
      <c r="B182" s="1" t="s">
        <v>12</v>
      </c>
      <c r="C182" s="1" t="s">
        <v>13</v>
      </c>
      <c r="D182" s="1" t="s">
        <v>47</v>
      </c>
      <c r="E182" s="1">
        <v>100000</v>
      </c>
      <c r="F182" s="1" t="s">
        <v>21</v>
      </c>
      <c r="G182" s="1">
        <v>100000</v>
      </c>
      <c r="H182" s="1" t="s">
        <v>32</v>
      </c>
      <c r="I182" s="1">
        <v>100</v>
      </c>
      <c r="J182" s="1" t="s">
        <v>32</v>
      </c>
      <c r="K182" s="1" t="s">
        <v>17</v>
      </c>
      <c r="L182" s="1" t="s">
        <v>35</v>
      </c>
    </row>
    <row r="183" spans="1:12" x14ac:dyDescent="0.25">
      <c r="A183" s="1">
        <v>2021</v>
      </c>
      <c r="B183" s="1" t="s">
        <v>12</v>
      </c>
      <c r="C183" s="1" t="s">
        <v>13</v>
      </c>
      <c r="D183" s="1" t="s">
        <v>47</v>
      </c>
      <c r="E183" s="1">
        <v>90000</v>
      </c>
      <c r="F183" s="1" t="s">
        <v>21</v>
      </c>
      <c r="G183" s="1">
        <v>90000</v>
      </c>
      <c r="H183" s="1" t="s">
        <v>32</v>
      </c>
      <c r="I183" s="1">
        <v>100</v>
      </c>
      <c r="J183" s="1" t="s">
        <v>32</v>
      </c>
      <c r="K183" s="1" t="s">
        <v>17</v>
      </c>
      <c r="L183" s="1" t="s">
        <v>35</v>
      </c>
    </row>
    <row r="184" spans="1:12" x14ac:dyDescent="0.25">
      <c r="A184" s="1">
        <v>2021</v>
      </c>
      <c r="B184" s="1" t="s">
        <v>33</v>
      </c>
      <c r="C184" s="1" t="s">
        <v>13</v>
      </c>
      <c r="D184" s="1" t="s">
        <v>47</v>
      </c>
      <c r="E184" s="1">
        <v>80000</v>
      </c>
      <c r="F184" s="1" t="s">
        <v>21</v>
      </c>
      <c r="G184" s="1">
        <v>80000</v>
      </c>
      <c r="H184" s="1" t="s">
        <v>32</v>
      </c>
      <c r="I184" s="1">
        <v>100</v>
      </c>
      <c r="J184" s="1" t="s">
        <v>32</v>
      </c>
      <c r="K184" s="1" t="s">
        <v>17</v>
      </c>
      <c r="L184" s="1" t="s">
        <v>35</v>
      </c>
    </row>
    <row r="185" spans="1:12" x14ac:dyDescent="0.25">
      <c r="A185" s="1">
        <v>2021</v>
      </c>
      <c r="B185" s="1" t="s">
        <v>12</v>
      </c>
      <c r="C185" s="1" t="s">
        <v>13</v>
      </c>
      <c r="D185" s="1" t="s">
        <v>47</v>
      </c>
      <c r="E185" s="1">
        <v>110000</v>
      </c>
      <c r="F185" s="1" t="s">
        <v>21</v>
      </c>
      <c r="G185" s="1">
        <v>110000</v>
      </c>
      <c r="H185" s="1" t="s">
        <v>32</v>
      </c>
      <c r="I185" s="1">
        <v>100</v>
      </c>
      <c r="J185" s="1" t="s">
        <v>32</v>
      </c>
      <c r="K185" s="1" t="s">
        <v>17</v>
      </c>
      <c r="L185" s="1" t="s">
        <v>35</v>
      </c>
    </row>
    <row r="186" spans="1:12" x14ac:dyDescent="0.25">
      <c r="A186" s="1">
        <v>2021</v>
      </c>
      <c r="B186" s="1" t="s">
        <v>12</v>
      </c>
      <c r="C186" s="1" t="s">
        <v>13</v>
      </c>
      <c r="D186" s="1" t="s">
        <v>47</v>
      </c>
      <c r="E186" s="1">
        <v>200000</v>
      </c>
      <c r="F186" s="1" t="s">
        <v>21</v>
      </c>
      <c r="G186" s="1">
        <v>200000</v>
      </c>
      <c r="H186" s="1" t="s">
        <v>32</v>
      </c>
      <c r="I186" s="1">
        <v>100</v>
      </c>
      <c r="J186" s="1" t="s">
        <v>32</v>
      </c>
      <c r="K186" s="1" t="s">
        <v>17</v>
      </c>
      <c r="L186" s="1" t="s">
        <v>35</v>
      </c>
    </row>
    <row r="187" spans="1:12" x14ac:dyDescent="0.25">
      <c r="A187" s="1">
        <v>2021</v>
      </c>
      <c r="B187" s="1" t="s">
        <v>33</v>
      </c>
      <c r="C187" s="1" t="s">
        <v>13</v>
      </c>
      <c r="D187" s="1" t="s">
        <v>47</v>
      </c>
      <c r="E187" s="1">
        <v>72500</v>
      </c>
      <c r="F187" s="1" t="s">
        <v>21</v>
      </c>
      <c r="G187" s="1">
        <v>72500</v>
      </c>
      <c r="H187" s="1" t="s">
        <v>32</v>
      </c>
      <c r="I187" s="1">
        <v>100</v>
      </c>
      <c r="J187" s="1" t="s">
        <v>32</v>
      </c>
      <c r="K187" s="1" t="s">
        <v>17</v>
      </c>
      <c r="L187" s="1" t="s">
        <v>35</v>
      </c>
    </row>
    <row r="188" spans="1:12" x14ac:dyDescent="0.25">
      <c r="A188" s="1">
        <v>2021</v>
      </c>
      <c r="B188" s="1" t="s">
        <v>12</v>
      </c>
      <c r="C188" s="1" t="s">
        <v>13</v>
      </c>
      <c r="D188" s="1" t="s">
        <v>47</v>
      </c>
      <c r="E188" s="1">
        <v>112000</v>
      </c>
      <c r="F188" s="1" t="s">
        <v>21</v>
      </c>
      <c r="G188" s="1">
        <v>112000</v>
      </c>
      <c r="H188" s="1" t="s">
        <v>32</v>
      </c>
      <c r="I188" s="1">
        <v>100</v>
      </c>
      <c r="J188" s="1" t="s">
        <v>32</v>
      </c>
      <c r="K188" s="1" t="s">
        <v>17</v>
      </c>
      <c r="L188" s="1" t="s">
        <v>35</v>
      </c>
    </row>
    <row r="189" spans="1:12" x14ac:dyDescent="0.25">
      <c r="A189" s="1">
        <v>2022</v>
      </c>
      <c r="B189" s="1" t="s">
        <v>19</v>
      </c>
      <c r="C189" s="1" t="s">
        <v>13</v>
      </c>
      <c r="D189" s="1" t="s">
        <v>47</v>
      </c>
      <c r="E189" s="1">
        <v>135000</v>
      </c>
      <c r="F189" s="1" t="s">
        <v>21</v>
      </c>
      <c r="G189" s="1">
        <v>135000</v>
      </c>
      <c r="H189" s="1" t="s">
        <v>32</v>
      </c>
      <c r="I189" s="1">
        <v>100</v>
      </c>
      <c r="J189" s="1" t="s">
        <v>32</v>
      </c>
      <c r="K189" s="1" t="s">
        <v>27</v>
      </c>
      <c r="L189" s="1" t="s">
        <v>35</v>
      </c>
    </row>
    <row r="190" spans="1:12" x14ac:dyDescent="0.25">
      <c r="A190" s="1">
        <v>2022</v>
      </c>
      <c r="B190" s="1" t="s">
        <v>12</v>
      </c>
      <c r="C190" s="1" t="s">
        <v>13</v>
      </c>
      <c r="D190" s="1" t="s">
        <v>47</v>
      </c>
      <c r="E190" s="1">
        <v>170000</v>
      </c>
      <c r="F190" s="1" t="s">
        <v>21</v>
      </c>
      <c r="G190" s="1">
        <v>170000</v>
      </c>
      <c r="H190" s="1" t="s">
        <v>32</v>
      </c>
      <c r="I190" s="1">
        <v>100</v>
      </c>
      <c r="J190" s="1" t="s">
        <v>32</v>
      </c>
      <c r="K190" s="1" t="s">
        <v>27</v>
      </c>
      <c r="L190" s="1" t="s">
        <v>35</v>
      </c>
    </row>
    <row r="191" spans="1:12" x14ac:dyDescent="0.25">
      <c r="A191" s="1">
        <v>2022</v>
      </c>
      <c r="B191" s="1" t="s">
        <v>12</v>
      </c>
      <c r="C191" s="1" t="s">
        <v>13</v>
      </c>
      <c r="D191" s="1" t="s">
        <v>47</v>
      </c>
      <c r="E191" s="1">
        <v>150000</v>
      </c>
      <c r="F191" s="1" t="s">
        <v>21</v>
      </c>
      <c r="G191" s="1">
        <v>150000</v>
      </c>
      <c r="H191" s="1" t="s">
        <v>32</v>
      </c>
      <c r="I191" s="1">
        <v>100</v>
      </c>
      <c r="J191" s="1" t="s">
        <v>32</v>
      </c>
      <c r="K191" s="1" t="s">
        <v>27</v>
      </c>
      <c r="L191" s="1" t="s">
        <v>35</v>
      </c>
    </row>
    <row r="192" spans="1:12" x14ac:dyDescent="0.25">
      <c r="A192" s="1">
        <v>2022</v>
      </c>
      <c r="B192" s="1" t="s">
        <v>57</v>
      </c>
      <c r="C192" s="1" t="s">
        <v>13</v>
      </c>
      <c r="D192" s="1" t="s">
        <v>47</v>
      </c>
      <c r="E192" s="1">
        <v>242000</v>
      </c>
      <c r="F192" s="1" t="s">
        <v>21</v>
      </c>
      <c r="G192" s="1">
        <v>242000</v>
      </c>
      <c r="H192" s="1" t="s">
        <v>32</v>
      </c>
      <c r="I192" s="1">
        <v>100</v>
      </c>
      <c r="J192" s="1" t="s">
        <v>32</v>
      </c>
      <c r="K192" s="1" t="s">
        <v>27</v>
      </c>
      <c r="L192" s="1" t="s">
        <v>35</v>
      </c>
    </row>
    <row r="193" spans="1:12" x14ac:dyDescent="0.25">
      <c r="A193" s="1">
        <v>2022</v>
      </c>
      <c r="B193" s="1" t="s">
        <v>57</v>
      </c>
      <c r="C193" s="1" t="s">
        <v>13</v>
      </c>
      <c r="D193" s="1" t="s">
        <v>47</v>
      </c>
      <c r="E193" s="1">
        <v>200000</v>
      </c>
      <c r="F193" s="1" t="s">
        <v>21</v>
      </c>
      <c r="G193" s="1">
        <v>200000</v>
      </c>
      <c r="H193" s="1" t="s">
        <v>32</v>
      </c>
      <c r="I193" s="1">
        <v>100</v>
      </c>
      <c r="J193" s="1" t="s">
        <v>32</v>
      </c>
      <c r="K193" s="1" t="s">
        <v>27</v>
      </c>
      <c r="L193" s="1" t="s">
        <v>35</v>
      </c>
    </row>
    <row r="194" spans="1:12" x14ac:dyDescent="0.25">
      <c r="A194" s="1">
        <v>2022</v>
      </c>
      <c r="B194" s="1" t="s">
        <v>19</v>
      </c>
      <c r="C194" s="1" t="s">
        <v>13</v>
      </c>
      <c r="D194" s="1" t="s">
        <v>47</v>
      </c>
      <c r="E194" s="1">
        <v>165400</v>
      </c>
      <c r="F194" s="1" t="s">
        <v>21</v>
      </c>
      <c r="G194" s="1">
        <v>165400</v>
      </c>
      <c r="H194" s="1" t="s">
        <v>32</v>
      </c>
      <c r="I194" s="1">
        <v>100</v>
      </c>
      <c r="J194" s="1" t="s">
        <v>32</v>
      </c>
      <c r="K194" s="1" t="s">
        <v>27</v>
      </c>
      <c r="L194" s="1" t="s">
        <v>35</v>
      </c>
    </row>
    <row r="195" spans="1:12" x14ac:dyDescent="0.25">
      <c r="A195" s="1">
        <v>2022</v>
      </c>
      <c r="B195" s="1" t="s">
        <v>19</v>
      </c>
      <c r="C195" s="1" t="s">
        <v>13</v>
      </c>
      <c r="D195" s="1" t="s">
        <v>47</v>
      </c>
      <c r="E195" s="1">
        <v>132320</v>
      </c>
      <c r="F195" s="1" t="s">
        <v>21</v>
      </c>
      <c r="G195" s="1">
        <v>132320</v>
      </c>
      <c r="H195" s="1" t="s">
        <v>32</v>
      </c>
      <c r="I195" s="1">
        <v>100</v>
      </c>
      <c r="J195" s="1" t="s">
        <v>32</v>
      </c>
      <c r="K195" s="1" t="s">
        <v>27</v>
      </c>
      <c r="L195" s="1" t="s">
        <v>35</v>
      </c>
    </row>
    <row r="196" spans="1:12" x14ac:dyDescent="0.25">
      <c r="A196" s="1">
        <v>2022</v>
      </c>
      <c r="B196" s="1" t="s">
        <v>19</v>
      </c>
      <c r="C196" s="1" t="s">
        <v>13</v>
      </c>
      <c r="D196" s="1" t="s">
        <v>47</v>
      </c>
      <c r="E196" s="1">
        <v>243900</v>
      </c>
      <c r="F196" s="1" t="s">
        <v>21</v>
      </c>
      <c r="G196" s="1">
        <v>243900</v>
      </c>
      <c r="H196" s="1" t="s">
        <v>32</v>
      </c>
      <c r="I196" s="1">
        <v>100</v>
      </c>
      <c r="J196" s="1" t="s">
        <v>32</v>
      </c>
      <c r="K196" s="1" t="s">
        <v>27</v>
      </c>
      <c r="L196" s="1" t="s">
        <v>35</v>
      </c>
    </row>
    <row r="197" spans="1:12" x14ac:dyDescent="0.25">
      <c r="A197" s="1">
        <v>2022</v>
      </c>
      <c r="B197" s="1" t="s">
        <v>19</v>
      </c>
      <c r="C197" s="1" t="s">
        <v>13</v>
      </c>
      <c r="D197" s="1" t="s">
        <v>47</v>
      </c>
      <c r="E197" s="1">
        <v>128875</v>
      </c>
      <c r="F197" s="1" t="s">
        <v>21</v>
      </c>
      <c r="G197" s="1">
        <v>128875</v>
      </c>
      <c r="H197" s="1" t="s">
        <v>32</v>
      </c>
      <c r="I197" s="1">
        <v>100</v>
      </c>
      <c r="J197" s="1" t="s">
        <v>32</v>
      </c>
      <c r="K197" s="1" t="s">
        <v>27</v>
      </c>
      <c r="L197" s="1" t="s">
        <v>35</v>
      </c>
    </row>
    <row r="198" spans="1:12" x14ac:dyDescent="0.25">
      <c r="A198" s="1">
        <v>2022</v>
      </c>
      <c r="B198" s="1" t="s">
        <v>19</v>
      </c>
      <c r="C198" s="1" t="s">
        <v>13</v>
      </c>
      <c r="D198" s="1" t="s">
        <v>47</v>
      </c>
      <c r="E198" s="1">
        <v>93700</v>
      </c>
      <c r="F198" s="1" t="s">
        <v>21</v>
      </c>
      <c r="G198" s="1">
        <v>93700</v>
      </c>
      <c r="H198" s="1" t="s">
        <v>32</v>
      </c>
      <c r="I198" s="1">
        <v>100</v>
      </c>
      <c r="J198" s="1" t="s">
        <v>32</v>
      </c>
      <c r="K198" s="1" t="s">
        <v>27</v>
      </c>
      <c r="L198" s="1" t="s">
        <v>35</v>
      </c>
    </row>
    <row r="199" spans="1:12" x14ac:dyDescent="0.25">
      <c r="A199" s="1">
        <v>2022</v>
      </c>
      <c r="B199" s="1" t="s">
        <v>19</v>
      </c>
      <c r="C199" s="1" t="s">
        <v>13</v>
      </c>
      <c r="D199" s="1" t="s">
        <v>47</v>
      </c>
      <c r="E199" s="1">
        <v>156600</v>
      </c>
      <c r="F199" s="1" t="s">
        <v>21</v>
      </c>
      <c r="G199" s="1">
        <v>156600</v>
      </c>
      <c r="H199" s="1" t="s">
        <v>32</v>
      </c>
      <c r="I199" s="1">
        <v>100</v>
      </c>
      <c r="J199" s="1" t="s">
        <v>32</v>
      </c>
      <c r="K199" s="1" t="s">
        <v>27</v>
      </c>
      <c r="L199" s="1" t="s">
        <v>35</v>
      </c>
    </row>
    <row r="200" spans="1:12" x14ac:dyDescent="0.25">
      <c r="A200" s="1">
        <v>2022</v>
      </c>
      <c r="B200" s="1" t="s">
        <v>19</v>
      </c>
      <c r="C200" s="1" t="s">
        <v>13</v>
      </c>
      <c r="D200" s="1" t="s">
        <v>47</v>
      </c>
      <c r="E200" s="1">
        <v>165400</v>
      </c>
      <c r="F200" s="1" t="s">
        <v>21</v>
      </c>
      <c r="G200" s="1">
        <v>165400</v>
      </c>
      <c r="H200" s="1" t="s">
        <v>32</v>
      </c>
      <c r="I200" s="1">
        <v>100</v>
      </c>
      <c r="J200" s="1" t="s">
        <v>32</v>
      </c>
      <c r="K200" s="1" t="s">
        <v>27</v>
      </c>
      <c r="L200" s="1" t="s">
        <v>35</v>
      </c>
    </row>
    <row r="201" spans="1:12" x14ac:dyDescent="0.25">
      <c r="A201" s="1">
        <v>2022</v>
      </c>
      <c r="B201" s="1" t="s">
        <v>19</v>
      </c>
      <c r="C201" s="1" t="s">
        <v>13</v>
      </c>
      <c r="D201" s="1" t="s">
        <v>47</v>
      </c>
      <c r="E201" s="1">
        <v>136994</v>
      </c>
      <c r="F201" s="1" t="s">
        <v>21</v>
      </c>
      <c r="G201" s="1">
        <v>136994</v>
      </c>
      <c r="H201" s="1" t="s">
        <v>32</v>
      </c>
      <c r="I201" s="1">
        <v>100</v>
      </c>
      <c r="J201" s="1" t="s">
        <v>32</v>
      </c>
      <c r="K201" s="1" t="s">
        <v>27</v>
      </c>
      <c r="L201" s="1" t="s">
        <v>35</v>
      </c>
    </row>
    <row r="202" spans="1:12" x14ac:dyDescent="0.25">
      <c r="A202" s="1">
        <v>2022</v>
      </c>
      <c r="B202" s="1" t="s">
        <v>19</v>
      </c>
      <c r="C202" s="1" t="s">
        <v>13</v>
      </c>
      <c r="D202" s="1" t="s">
        <v>47</v>
      </c>
      <c r="E202" s="1">
        <v>101570</v>
      </c>
      <c r="F202" s="1" t="s">
        <v>21</v>
      </c>
      <c r="G202" s="1">
        <v>101570</v>
      </c>
      <c r="H202" s="1" t="s">
        <v>32</v>
      </c>
      <c r="I202" s="1">
        <v>100</v>
      </c>
      <c r="J202" s="1" t="s">
        <v>32</v>
      </c>
      <c r="K202" s="1" t="s">
        <v>27</v>
      </c>
      <c r="L202" s="1" t="s">
        <v>35</v>
      </c>
    </row>
    <row r="203" spans="1:12" x14ac:dyDescent="0.25">
      <c r="A203" s="1">
        <v>2022</v>
      </c>
      <c r="B203" s="1" t="s">
        <v>19</v>
      </c>
      <c r="C203" s="1" t="s">
        <v>13</v>
      </c>
      <c r="D203" s="1" t="s">
        <v>47</v>
      </c>
      <c r="E203" s="1">
        <v>132320</v>
      </c>
      <c r="F203" s="1" t="s">
        <v>21</v>
      </c>
      <c r="G203" s="1">
        <v>132320</v>
      </c>
      <c r="H203" s="1" t="s">
        <v>32</v>
      </c>
      <c r="I203" s="1">
        <v>100</v>
      </c>
      <c r="J203" s="1" t="s">
        <v>32</v>
      </c>
      <c r="K203" s="1" t="s">
        <v>27</v>
      </c>
      <c r="L203" s="1" t="s">
        <v>35</v>
      </c>
    </row>
    <row r="204" spans="1:12" x14ac:dyDescent="0.25">
      <c r="A204" s="1">
        <v>2022</v>
      </c>
      <c r="B204" s="1" t="s">
        <v>19</v>
      </c>
      <c r="C204" s="1" t="s">
        <v>13</v>
      </c>
      <c r="D204" s="1" t="s">
        <v>47</v>
      </c>
      <c r="E204" s="1">
        <v>155000</v>
      </c>
      <c r="F204" s="1" t="s">
        <v>21</v>
      </c>
      <c r="G204" s="1">
        <v>155000</v>
      </c>
      <c r="H204" s="1" t="s">
        <v>32</v>
      </c>
      <c r="I204" s="1">
        <v>100</v>
      </c>
      <c r="J204" s="1" t="s">
        <v>32</v>
      </c>
      <c r="K204" s="1" t="s">
        <v>27</v>
      </c>
      <c r="L204" s="1" t="s">
        <v>35</v>
      </c>
    </row>
    <row r="205" spans="1:12" x14ac:dyDescent="0.25">
      <c r="A205" s="1">
        <v>2022</v>
      </c>
      <c r="B205" s="1" t="s">
        <v>19</v>
      </c>
      <c r="C205" s="1" t="s">
        <v>13</v>
      </c>
      <c r="D205" s="1" t="s">
        <v>47</v>
      </c>
      <c r="E205" s="1">
        <v>209100</v>
      </c>
      <c r="F205" s="1" t="s">
        <v>21</v>
      </c>
      <c r="G205" s="1">
        <v>209100</v>
      </c>
      <c r="H205" s="1" t="s">
        <v>32</v>
      </c>
      <c r="I205" s="1">
        <v>100</v>
      </c>
      <c r="J205" s="1" t="s">
        <v>32</v>
      </c>
      <c r="K205" s="1" t="s">
        <v>17</v>
      </c>
      <c r="L205" s="1" t="s">
        <v>35</v>
      </c>
    </row>
    <row r="206" spans="1:12" x14ac:dyDescent="0.25">
      <c r="A206" s="1">
        <v>2022</v>
      </c>
      <c r="B206" s="1" t="s">
        <v>19</v>
      </c>
      <c r="C206" s="1" t="s">
        <v>13</v>
      </c>
      <c r="D206" s="1" t="s">
        <v>47</v>
      </c>
      <c r="E206" s="1">
        <v>154600</v>
      </c>
      <c r="F206" s="1" t="s">
        <v>21</v>
      </c>
      <c r="G206" s="1">
        <v>154600</v>
      </c>
      <c r="H206" s="1" t="s">
        <v>32</v>
      </c>
      <c r="I206" s="1">
        <v>100</v>
      </c>
      <c r="J206" s="1" t="s">
        <v>32</v>
      </c>
      <c r="K206" s="1" t="s">
        <v>17</v>
      </c>
      <c r="L206" s="1" t="s">
        <v>35</v>
      </c>
    </row>
    <row r="207" spans="1:12" x14ac:dyDescent="0.25">
      <c r="A207" s="1">
        <v>2022</v>
      </c>
      <c r="B207" s="1" t="s">
        <v>19</v>
      </c>
      <c r="C207" s="1" t="s">
        <v>13</v>
      </c>
      <c r="D207" s="1" t="s">
        <v>47</v>
      </c>
      <c r="E207" s="1">
        <v>175000</v>
      </c>
      <c r="F207" s="1" t="s">
        <v>21</v>
      </c>
      <c r="G207" s="1">
        <v>175000</v>
      </c>
      <c r="H207" s="1" t="s">
        <v>32</v>
      </c>
      <c r="I207" s="1">
        <v>100</v>
      </c>
      <c r="J207" s="1" t="s">
        <v>32</v>
      </c>
      <c r="K207" s="1" t="s">
        <v>27</v>
      </c>
      <c r="L207" s="1" t="s">
        <v>35</v>
      </c>
    </row>
    <row r="208" spans="1:12" x14ac:dyDescent="0.25">
      <c r="A208" s="1">
        <v>2022</v>
      </c>
      <c r="B208" s="1" t="s">
        <v>19</v>
      </c>
      <c r="C208" s="1" t="s">
        <v>13</v>
      </c>
      <c r="D208" s="1" t="s">
        <v>47</v>
      </c>
      <c r="E208" s="1">
        <v>183600</v>
      </c>
      <c r="F208" s="1" t="s">
        <v>21</v>
      </c>
      <c r="G208" s="1">
        <v>183600</v>
      </c>
      <c r="H208" s="1" t="s">
        <v>32</v>
      </c>
      <c r="I208" s="1">
        <v>100</v>
      </c>
      <c r="J208" s="1" t="s">
        <v>32</v>
      </c>
      <c r="K208" s="1" t="s">
        <v>17</v>
      </c>
      <c r="L208" s="1" t="s">
        <v>35</v>
      </c>
    </row>
    <row r="209" spans="1:12" x14ac:dyDescent="0.25">
      <c r="A209" s="1">
        <v>2022</v>
      </c>
      <c r="B209" s="1" t="s">
        <v>19</v>
      </c>
      <c r="C209" s="1" t="s">
        <v>13</v>
      </c>
      <c r="D209" s="1" t="s">
        <v>47</v>
      </c>
      <c r="E209" s="1">
        <v>100800</v>
      </c>
      <c r="F209" s="1" t="s">
        <v>21</v>
      </c>
      <c r="G209" s="1">
        <v>100800</v>
      </c>
      <c r="H209" s="1" t="s">
        <v>32</v>
      </c>
      <c r="I209" s="1">
        <v>100</v>
      </c>
      <c r="J209" s="1" t="s">
        <v>32</v>
      </c>
      <c r="K209" s="1" t="s">
        <v>17</v>
      </c>
      <c r="L209" s="1" t="s">
        <v>35</v>
      </c>
    </row>
    <row r="210" spans="1:12" x14ac:dyDescent="0.25">
      <c r="A210" s="1">
        <v>2022</v>
      </c>
      <c r="B210" s="1" t="s">
        <v>19</v>
      </c>
      <c r="C210" s="1" t="s">
        <v>13</v>
      </c>
      <c r="D210" s="1" t="s">
        <v>47</v>
      </c>
      <c r="E210" s="1">
        <v>209100</v>
      </c>
      <c r="F210" s="1" t="s">
        <v>21</v>
      </c>
      <c r="G210" s="1">
        <v>209100</v>
      </c>
      <c r="H210" s="1" t="s">
        <v>32</v>
      </c>
      <c r="I210" s="1">
        <v>100</v>
      </c>
      <c r="J210" s="1" t="s">
        <v>32</v>
      </c>
      <c r="K210" s="1" t="s">
        <v>17</v>
      </c>
      <c r="L210" s="1" t="s">
        <v>35</v>
      </c>
    </row>
    <row r="211" spans="1:12" x14ac:dyDescent="0.25">
      <c r="A211" s="1">
        <v>2022</v>
      </c>
      <c r="B211" s="1" t="s">
        <v>19</v>
      </c>
      <c r="C211" s="1" t="s">
        <v>13</v>
      </c>
      <c r="D211" s="1" t="s">
        <v>47</v>
      </c>
      <c r="E211" s="1">
        <v>154600</v>
      </c>
      <c r="F211" s="1" t="s">
        <v>21</v>
      </c>
      <c r="G211" s="1">
        <v>154600</v>
      </c>
      <c r="H211" s="1" t="s">
        <v>32</v>
      </c>
      <c r="I211" s="1">
        <v>100</v>
      </c>
      <c r="J211" s="1" t="s">
        <v>32</v>
      </c>
      <c r="K211" s="1" t="s">
        <v>17</v>
      </c>
      <c r="L211" s="1" t="s">
        <v>35</v>
      </c>
    </row>
    <row r="212" spans="1:12" x14ac:dyDescent="0.25">
      <c r="A212" s="1">
        <v>2022</v>
      </c>
      <c r="B212" s="1" t="s">
        <v>19</v>
      </c>
      <c r="C212" s="1" t="s">
        <v>13</v>
      </c>
      <c r="D212" s="1" t="s">
        <v>47</v>
      </c>
      <c r="E212" s="1">
        <v>180000</v>
      </c>
      <c r="F212" s="1" t="s">
        <v>21</v>
      </c>
      <c r="G212" s="1">
        <v>180000</v>
      </c>
      <c r="H212" s="1" t="s">
        <v>32</v>
      </c>
      <c r="I212" s="1">
        <v>100</v>
      </c>
      <c r="J212" s="1" t="s">
        <v>32</v>
      </c>
      <c r="K212" s="1" t="s">
        <v>27</v>
      </c>
      <c r="L212" s="1" t="s">
        <v>35</v>
      </c>
    </row>
    <row r="213" spans="1:12" x14ac:dyDescent="0.25">
      <c r="A213" s="1">
        <v>2022</v>
      </c>
      <c r="B213" s="1" t="s">
        <v>19</v>
      </c>
      <c r="C213" s="1" t="s">
        <v>13</v>
      </c>
      <c r="D213" s="1" t="s">
        <v>47</v>
      </c>
      <c r="E213" s="1">
        <v>80000</v>
      </c>
      <c r="F213" s="1" t="s">
        <v>21</v>
      </c>
      <c r="G213" s="1">
        <v>80000</v>
      </c>
      <c r="H213" s="1" t="s">
        <v>32</v>
      </c>
      <c r="I213" s="1">
        <v>100</v>
      </c>
      <c r="J213" s="1" t="s">
        <v>32</v>
      </c>
      <c r="K213" s="1" t="s">
        <v>27</v>
      </c>
      <c r="L213" s="1" t="s">
        <v>35</v>
      </c>
    </row>
    <row r="214" spans="1:12" x14ac:dyDescent="0.25">
      <c r="A214" s="1">
        <v>2022</v>
      </c>
      <c r="B214" s="1" t="s">
        <v>19</v>
      </c>
      <c r="C214" s="1" t="s">
        <v>13</v>
      </c>
      <c r="D214" s="1" t="s">
        <v>47</v>
      </c>
      <c r="E214" s="1">
        <v>105000</v>
      </c>
      <c r="F214" s="1" t="s">
        <v>21</v>
      </c>
      <c r="G214" s="1">
        <v>105000</v>
      </c>
      <c r="H214" s="1" t="s">
        <v>32</v>
      </c>
      <c r="I214" s="1">
        <v>100</v>
      </c>
      <c r="J214" s="1" t="s">
        <v>32</v>
      </c>
      <c r="K214" s="1" t="s">
        <v>27</v>
      </c>
      <c r="L214" s="1" t="s">
        <v>35</v>
      </c>
    </row>
    <row r="215" spans="1:12" x14ac:dyDescent="0.25">
      <c r="A215" s="1">
        <v>2022</v>
      </c>
      <c r="B215" s="1" t="s">
        <v>33</v>
      </c>
      <c r="C215" s="1" t="s">
        <v>13</v>
      </c>
      <c r="D215" s="1" t="s">
        <v>47</v>
      </c>
      <c r="E215" s="1">
        <v>120000</v>
      </c>
      <c r="F215" s="1" t="s">
        <v>21</v>
      </c>
      <c r="G215" s="1">
        <v>120000</v>
      </c>
      <c r="H215" s="1" t="s">
        <v>32</v>
      </c>
      <c r="I215" s="1">
        <v>100</v>
      </c>
      <c r="J215" s="1" t="s">
        <v>32</v>
      </c>
      <c r="K215" s="1" t="s">
        <v>27</v>
      </c>
      <c r="L215" s="1" t="s">
        <v>35</v>
      </c>
    </row>
    <row r="216" spans="1:12" x14ac:dyDescent="0.25">
      <c r="A216" s="1">
        <v>2022</v>
      </c>
      <c r="B216" s="1" t="s">
        <v>19</v>
      </c>
      <c r="C216" s="1" t="s">
        <v>13</v>
      </c>
      <c r="D216" s="1" t="s">
        <v>47</v>
      </c>
      <c r="E216" s="1">
        <v>100000</v>
      </c>
      <c r="F216" s="1" t="s">
        <v>21</v>
      </c>
      <c r="G216" s="1">
        <v>100000</v>
      </c>
      <c r="H216" s="1" t="s">
        <v>32</v>
      </c>
      <c r="I216" s="1">
        <v>100</v>
      </c>
      <c r="J216" s="1" t="s">
        <v>32</v>
      </c>
      <c r="K216" s="1" t="s">
        <v>27</v>
      </c>
      <c r="L216" s="1" t="s">
        <v>35</v>
      </c>
    </row>
    <row r="217" spans="1:12" x14ac:dyDescent="0.25">
      <c r="A217" s="1">
        <v>2022</v>
      </c>
      <c r="B217" s="1" t="s">
        <v>57</v>
      </c>
      <c r="C217" s="1" t="s">
        <v>13</v>
      </c>
      <c r="D217" s="1" t="s">
        <v>47</v>
      </c>
      <c r="E217" s="1">
        <v>324000</v>
      </c>
      <c r="F217" s="1" t="s">
        <v>21</v>
      </c>
      <c r="G217" s="1">
        <v>324000</v>
      </c>
      <c r="H217" s="1" t="s">
        <v>32</v>
      </c>
      <c r="I217" s="1">
        <v>100</v>
      </c>
      <c r="J217" s="1" t="s">
        <v>32</v>
      </c>
      <c r="K217" s="1" t="s">
        <v>27</v>
      </c>
      <c r="L217" s="1" t="s">
        <v>35</v>
      </c>
    </row>
    <row r="218" spans="1:12" x14ac:dyDescent="0.25">
      <c r="A218" s="1">
        <v>2022</v>
      </c>
      <c r="B218" s="1" t="s">
        <v>57</v>
      </c>
      <c r="C218" s="1" t="s">
        <v>13</v>
      </c>
      <c r="D218" s="1" t="s">
        <v>47</v>
      </c>
      <c r="E218" s="1">
        <v>216000</v>
      </c>
      <c r="F218" s="1" t="s">
        <v>21</v>
      </c>
      <c r="G218" s="1">
        <v>216000</v>
      </c>
      <c r="H218" s="1" t="s">
        <v>32</v>
      </c>
      <c r="I218" s="1">
        <v>100</v>
      </c>
      <c r="J218" s="1" t="s">
        <v>32</v>
      </c>
      <c r="K218" s="1" t="s">
        <v>27</v>
      </c>
      <c r="L218" s="1" t="s">
        <v>35</v>
      </c>
    </row>
    <row r="219" spans="1:12" x14ac:dyDescent="0.25">
      <c r="A219" s="1">
        <v>2022</v>
      </c>
      <c r="B219" s="1" t="s">
        <v>19</v>
      </c>
      <c r="C219" s="1" t="s">
        <v>13</v>
      </c>
      <c r="D219" s="1" t="s">
        <v>47</v>
      </c>
      <c r="E219" s="1">
        <v>210000</v>
      </c>
      <c r="F219" s="1" t="s">
        <v>21</v>
      </c>
      <c r="G219" s="1">
        <v>210000</v>
      </c>
      <c r="H219" s="1" t="s">
        <v>32</v>
      </c>
      <c r="I219" s="1">
        <v>100</v>
      </c>
      <c r="J219" s="1" t="s">
        <v>32</v>
      </c>
      <c r="K219" s="1" t="s">
        <v>27</v>
      </c>
      <c r="L219" s="1" t="s">
        <v>35</v>
      </c>
    </row>
    <row r="220" spans="1:12" x14ac:dyDescent="0.25">
      <c r="A220" s="1">
        <v>2022</v>
      </c>
      <c r="B220" s="1" t="s">
        <v>19</v>
      </c>
      <c r="C220" s="1" t="s">
        <v>13</v>
      </c>
      <c r="D220" s="1" t="s">
        <v>47</v>
      </c>
      <c r="E220" s="1">
        <v>115000</v>
      </c>
      <c r="F220" s="1" t="s">
        <v>21</v>
      </c>
      <c r="G220" s="1">
        <v>115000</v>
      </c>
      <c r="H220" s="1" t="s">
        <v>32</v>
      </c>
      <c r="I220" s="1">
        <v>100</v>
      </c>
      <c r="J220" s="1" t="s">
        <v>32</v>
      </c>
      <c r="K220" s="1" t="s">
        <v>27</v>
      </c>
      <c r="L220" s="1" t="s">
        <v>35</v>
      </c>
    </row>
    <row r="221" spans="1:12" x14ac:dyDescent="0.25">
      <c r="A221" s="1">
        <v>2022</v>
      </c>
      <c r="B221" s="1" t="s">
        <v>33</v>
      </c>
      <c r="C221" s="1" t="s">
        <v>13</v>
      </c>
      <c r="D221" s="1" t="s">
        <v>47</v>
      </c>
      <c r="E221" s="1">
        <v>65000</v>
      </c>
      <c r="F221" s="1" t="s">
        <v>21</v>
      </c>
      <c r="G221" s="1">
        <v>65000</v>
      </c>
      <c r="H221" s="1" t="s">
        <v>32</v>
      </c>
      <c r="I221" s="1">
        <v>100</v>
      </c>
      <c r="J221" s="1" t="s">
        <v>32</v>
      </c>
      <c r="K221" s="1" t="s">
        <v>23</v>
      </c>
      <c r="L221" s="1" t="s">
        <v>35</v>
      </c>
    </row>
    <row r="222" spans="1:12" x14ac:dyDescent="0.25">
      <c r="A222" s="1">
        <v>2022</v>
      </c>
      <c r="B222" s="1" t="s">
        <v>19</v>
      </c>
      <c r="C222" s="1" t="s">
        <v>13</v>
      </c>
      <c r="D222" s="1" t="s">
        <v>47</v>
      </c>
      <c r="E222" s="1">
        <v>155000</v>
      </c>
      <c r="F222" s="1" t="s">
        <v>21</v>
      </c>
      <c r="G222" s="1">
        <v>155000</v>
      </c>
      <c r="H222" s="1" t="s">
        <v>32</v>
      </c>
      <c r="I222" s="1">
        <v>100</v>
      </c>
      <c r="J222" s="1" t="s">
        <v>32</v>
      </c>
      <c r="K222" s="1" t="s">
        <v>27</v>
      </c>
      <c r="L222" s="1" t="s">
        <v>35</v>
      </c>
    </row>
    <row r="223" spans="1:12" x14ac:dyDescent="0.25">
      <c r="A223" s="1">
        <v>2022</v>
      </c>
      <c r="B223" s="1" t="s">
        <v>19</v>
      </c>
      <c r="C223" s="1" t="s">
        <v>13</v>
      </c>
      <c r="D223" s="1" t="s">
        <v>47</v>
      </c>
      <c r="E223" s="1">
        <v>130000</v>
      </c>
      <c r="F223" s="1" t="s">
        <v>21</v>
      </c>
      <c r="G223" s="1">
        <v>130000</v>
      </c>
      <c r="H223" s="1" t="s">
        <v>32</v>
      </c>
      <c r="I223" s="1">
        <v>100</v>
      </c>
      <c r="J223" s="1" t="s">
        <v>32</v>
      </c>
      <c r="K223" s="1" t="s">
        <v>27</v>
      </c>
      <c r="L223" s="1" t="s">
        <v>35</v>
      </c>
    </row>
    <row r="224" spans="1:12" x14ac:dyDescent="0.25">
      <c r="A224" s="1">
        <v>2022</v>
      </c>
      <c r="B224" s="1" t="s">
        <v>19</v>
      </c>
      <c r="C224" s="1" t="s">
        <v>13</v>
      </c>
      <c r="D224" s="1" t="s">
        <v>47</v>
      </c>
      <c r="E224" s="1">
        <v>115000</v>
      </c>
      <c r="F224" s="1" t="s">
        <v>21</v>
      </c>
      <c r="G224" s="1">
        <v>115000</v>
      </c>
      <c r="H224" s="1" t="s">
        <v>32</v>
      </c>
      <c r="I224" s="1">
        <v>100</v>
      </c>
      <c r="J224" s="1" t="s">
        <v>32</v>
      </c>
      <c r="K224" s="1" t="s">
        <v>27</v>
      </c>
      <c r="L224" s="1" t="s">
        <v>35</v>
      </c>
    </row>
    <row r="225" spans="1:12" x14ac:dyDescent="0.25">
      <c r="A225" s="1">
        <v>2022</v>
      </c>
      <c r="B225" s="1" t="s">
        <v>19</v>
      </c>
      <c r="C225" s="1" t="s">
        <v>13</v>
      </c>
      <c r="D225" s="1" t="s">
        <v>47</v>
      </c>
      <c r="E225" s="1">
        <v>110500</v>
      </c>
      <c r="F225" s="1" t="s">
        <v>21</v>
      </c>
      <c r="G225" s="1">
        <v>110500</v>
      </c>
      <c r="H225" s="1" t="s">
        <v>32</v>
      </c>
      <c r="I225" s="1">
        <v>100</v>
      </c>
      <c r="J225" s="1" t="s">
        <v>32</v>
      </c>
      <c r="K225" s="1" t="s">
        <v>27</v>
      </c>
      <c r="L225" s="1" t="s">
        <v>35</v>
      </c>
    </row>
    <row r="226" spans="1:12" x14ac:dyDescent="0.25">
      <c r="A226" s="1">
        <v>2022</v>
      </c>
      <c r="B226" s="1" t="s">
        <v>19</v>
      </c>
      <c r="C226" s="1" t="s">
        <v>13</v>
      </c>
      <c r="D226" s="1" t="s">
        <v>47</v>
      </c>
      <c r="E226" s="1">
        <v>130000</v>
      </c>
      <c r="F226" s="1" t="s">
        <v>21</v>
      </c>
      <c r="G226" s="1">
        <v>130000</v>
      </c>
      <c r="H226" s="1" t="s">
        <v>32</v>
      </c>
      <c r="I226" s="1">
        <v>100</v>
      </c>
      <c r="J226" s="1" t="s">
        <v>32</v>
      </c>
      <c r="K226" s="1" t="s">
        <v>27</v>
      </c>
      <c r="L226" s="1" t="s">
        <v>35</v>
      </c>
    </row>
    <row r="227" spans="1:12" x14ac:dyDescent="0.25">
      <c r="A227" s="1">
        <v>2022</v>
      </c>
      <c r="B227" s="1" t="s">
        <v>19</v>
      </c>
      <c r="C227" s="1" t="s">
        <v>13</v>
      </c>
      <c r="D227" s="1" t="s">
        <v>47</v>
      </c>
      <c r="E227" s="1">
        <v>160000</v>
      </c>
      <c r="F227" s="1" t="s">
        <v>21</v>
      </c>
      <c r="G227" s="1">
        <v>160000</v>
      </c>
      <c r="H227" s="1" t="s">
        <v>32</v>
      </c>
      <c r="I227" s="1">
        <v>100</v>
      </c>
      <c r="J227" s="1" t="s">
        <v>32</v>
      </c>
      <c r="K227" s="1" t="s">
        <v>27</v>
      </c>
      <c r="L227" s="1" t="s">
        <v>35</v>
      </c>
    </row>
    <row r="228" spans="1:12" x14ac:dyDescent="0.25">
      <c r="A228" s="1">
        <v>2022</v>
      </c>
      <c r="B228" s="1" t="s">
        <v>19</v>
      </c>
      <c r="C228" s="1" t="s">
        <v>13</v>
      </c>
      <c r="D228" s="1" t="s">
        <v>47</v>
      </c>
      <c r="E228" s="1">
        <v>200100</v>
      </c>
      <c r="F228" s="1" t="s">
        <v>21</v>
      </c>
      <c r="G228" s="1">
        <v>200100</v>
      </c>
      <c r="H228" s="1" t="s">
        <v>32</v>
      </c>
      <c r="I228" s="1">
        <v>100</v>
      </c>
      <c r="J228" s="1" t="s">
        <v>32</v>
      </c>
      <c r="K228" s="1" t="s">
        <v>27</v>
      </c>
      <c r="L228" s="1" t="s">
        <v>35</v>
      </c>
    </row>
    <row r="229" spans="1:12" x14ac:dyDescent="0.25">
      <c r="A229" s="1">
        <v>2022</v>
      </c>
      <c r="B229" s="1" t="s">
        <v>19</v>
      </c>
      <c r="C229" s="1" t="s">
        <v>13</v>
      </c>
      <c r="D229" s="1" t="s">
        <v>47</v>
      </c>
      <c r="E229" s="1">
        <v>160000</v>
      </c>
      <c r="F229" s="1" t="s">
        <v>21</v>
      </c>
      <c r="G229" s="1">
        <v>160000</v>
      </c>
      <c r="H229" s="1" t="s">
        <v>32</v>
      </c>
      <c r="I229" s="1">
        <v>100</v>
      </c>
      <c r="J229" s="1" t="s">
        <v>32</v>
      </c>
      <c r="K229" s="1" t="s">
        <v>27</v>
      </c>
      <c r="L229" s="1" t="s">
        <v>35</v>
      </c>
    </row>
    <row r="230" spans="1:12" x14ac:dyDescent="0.25">
      <c r="A230" s="1">
        <v>2022</v>
      </c>
      <c r="B230" s="1" t="s">
        <v>19</v>
      </c>
      <c r="C230" s="1" t="s">
        <v>13</v>
      </c>
      <c r="D230" s="1" t="s">
        <v>47</v>
      </c>
      <c r="E230" s="1">
        <v>145000</v>
      </c>
      <c r="F230" s="1" t="s">
        <v>21</v>
      </c>
      <c r="G230" s="1">
        <v>145000</v>
      </c>
      <c r="H230" s="1" t="s">
        <v>32</v>
      </c>
      <c r="I230" s="1">
        <v>100</v>
      </c>
      <c r="J230" s="1" t="s">
        <v>32</v>
      </c>
      <c r="K230" s="1" t="s">
        <v>27</v>
      </c>
      <c r="L230" s="1" t="s">
        <v>35</v>
      </c>
    </row>
    <row r="231" spans="1:12" x14ac:dyDescent="0.25">
      <c r="A231" s="1">
        <v>2022</v>
      </c>
      <c r="B231" s="1" t="s">
        <v>19</v>
      </c>
      <c r="C231" s="1" t="s">
        <v>13</v>
      </c>
      <c r="D231" s="1" t="s">
        <v>47</v>
      </c>
      <c r="E231" s="1">
        <v>175100</v>
      </c>
      <c r="F231" s="1" t="s">
        <v>21</v>
      </c>
      <c r="G231" s="1">
        <v>175100</v>
      </c>
      <c r="H231" s="1" t="s">
        <v>32</v>
      </c>
      <c r="I231" s="1">
        <v>100</v>
      </c>
      <c r="J231" s="1" t="s">
        <v>32</v>
      </c>
      <c r="K231" s="1" t="s">
        <v>27</v>
      </c>
      <c r="L231" s="1" t="s">
        <v>35</v>
      </c>
    </row>
    <row r="232" spans="1:12" x14ac:dyDescent="0.25">
      <c r="A232" s="1">
        <v>2022</v>
      </c>
      <c r="B232" s="1" t="s">
        <v>19</v>
      </c>
      <c r="C232" s="1" t="s">
        <v>13</v>
      </c>
      <c r="D232" s="1" t="s">
        <v>47</v>
      </c>
      <c r="E232" s="1">
        <v>140250</v>
      </c>
      <c r="F232" s="1" t="s">
        <v>21</v>
      </c>
      <c r="G232" s="1">
        <v>140250</v>
      </c>
      <c r="H232" s="1" t="s">
        <v>32</v>
      </c>
      <c r="I232" s="1">
        <v>100</v>
      </c>
      <c r="J232" s="1" t="s">
        <v>32</v>
      </c>
      <c r="K232" s="1" t="s">
        <v>27</v>
      </c>
      <c r="L232" s="1" t="s">
        <v>35</v>
      </c>
    </row>
    <row r="233" spans="1:12" x14ac:dyDescent="0.25">
      <c r="A233" s="1">
        <v>2022</v>
      </c>
      <c r="B233" s="1" t="s">
        <v>19</v>
      </c>
      <c r="C233" s="1" t="s">
        <v>13</v>
      </c>
      <c r="D233" s="1" t="s">
        <v>47</v>
      </c>
      <c r="E233" s="1">
        <v>100000</v>
      </c>
      <c r="F233" s="1" t="s">
        <v>21</v>
      </c>
      <c r="G233" s="1">
        <v>100000</v>
      </c>
      <c r="H233" s="1" t="s">
        <v>32</v>
      </c>
      <c r="I233" s="1">
        <v>100</v>
      </c>
      <c r="J233" s="1" t="s">
        <v>32</v>
      </c>
      <c r="K233" s="1" t="s">
        <v>27</v>
      </c>
      <c r="L233" s="1" t="s">
        <v>35</v>
      </c>
    </row>
    <row r="234" spans="1:12" x14ac:dyDescent="0.25">
      <c r="A234" s="1">
        <v>2022</v>
      </c>
      <c r="B234" s="1" t="s">
        <v>19</v>
      </c>
      <c r="C234" s="1" t="s">
        <v>13</v>
      </c>
      <c r="D234" s="1" t="s">
        <v>47</v>
      </c>
      <c r="E234" s="1">
        <v>25000</v>
      </c>
      <c r="F234" s="1" t="s">
        <v>21</v>
      </c>
      <c r="G234" s="1">
        <v>25000</v>
      </c>
      <c r="H234" s="1" t="s">
        <v>32</v>
      </c>
      <c r="I234" s="1">
        <v>100</v>
      </c>
      <c r="J234" s="1" t="s">
        <v>32</v>
      </c>
      <c r="K234" s="1" t="s">
        <v>27</v>
      </c>
      <c r="L234" s="1" t="s">
        <v>35</v>
      </c>
    </row>
    <row r="235" spans="1:12" x14ac:dyDescent="0.25">
      <c r="A235" s="1">
        <v>2022</v>
      </c>
      <c r="B235" s="1" t="s">
        <v>19</v>
      </c>
      <c r="C235" s="1" t="s">
        <v>13</v>
      </c>
      <c r="D235" s="1" t="s">
        <v>47</v>
      </c>
      <c r="E235" s="1">
        <v>220110</v>
      </c>
      <c r="F235" s="1" t="s">
        <v>21</v>
      </c>
      <c r="G235" s="1">
        <v>220110</v>
      </c>
      <c r="H235" s="1" t="s">
        <v>32</v>
      </c>
      <c r="I235" s="1">
        <v>100</v>
      </c>
      <c r="J235" s="1" t="s">
        <v>32</v>
      </c>
      <c r="K235" s="1" t="s">
        <v>27</v>
      </c>
      <c r="L235" s="1" t="s">
        <v>35</v>
      </c>
    </row>
    <row r="236" spans="1:12" x14ac:dyDescent="0.25">
      <c r="A236" s="1">
        <v>2022</v>
      </c>
      <c r="B236" s="1" t="s">
        <v>19</v>
      </c>
      <c r="C236" s="1" t="s">
        <v>13</v>
      </c>
      <c r="D236" s="1" t="s">
        <v>47</v>
      </c>
      <c r="E236" s="1">
        <v>160080</v>
      </c>
      <c r="F236" s="1" t="s">
        <v>21</v>
      </c>
      <c r="G236" s="1">
        <v>160080</v>
      </c>
      <c r="H236" s="1" t="s">
        <v>32</v>
      </c>
      <c r="I236" s="1">
        <v>100</v>
      </c>
      <c r="J236" s="1" t="s">
        <v>32</v>
      </c>
      <c r="K236" s="1" t="s">
        <v>27</v>
      </c>
      <c r="L236" s="1" t="s">
        <v>35</v>
      </c>
    </row>
    <row r="237" spans="1:12" x14ac:dyDescent="0.25">
      <c r="A237" s="1">
        <v>2022</v>
      </c>
      <c r="B237" s="1" t="s">
        <v>19</v>
      </c>
      <c r="C237" s="1" t="s">
        <v>13</v>
      </c>
      <c r="D237" s="1" t="s">
        <v>47</v>
      </c>
      <c r="E237" s="1">
        <v>154000</v>
      </c>
      <c r="F237" s="1" t="s">
        <v>21</v>
      </c>
      <c r="G237" s="1">
        <v>154000</v>
      </c>
      <c r="H237" s="1" t="s">
        <v>32</v>
      </c>
      <c r="I237" s="1">
        <v>100</v>
      </c>
      <c r="J237" s="1" t="s">
        <v>32</v>
      </c>
      <c r="K237" s="1" t="s">
        <v>27</v>
      </c>
      <c r="L237" s="1" t="s">
        <v>35</v>
      </c>
    </row>
    <row r="238" spans="1:12" x14ac:dyDescent="0.25">
      <c r="A238" s="1">
        <v>2022</v>
      </c>
      <c r="B238" s="1" t="s">
        <v>19</v>
      </c>
      <c r="C238" s="1" t="s">
        <v>13</v>
      </c>
      <c r="D238" s="1" t="s">
        <v>47</v>
      </c>
      <c r="E238" s="1">
        <v>126000</v>
      </c>
      <c r="F238" s="1" t="s">
        <v>21</v>
      </c>
      <c r="G238" s="1">
        <v>126000</v>
      </c>
      <c r="H238" s="1" t="s">
        <v>32</v>
      </c>
      <c r="I238" s="1">
        <v>100</v>
      </c>
      <c r="J238" s="1" t="s">
        <v>32</v>
      </c>
      <c r="K238" s="1" t="s">
        <v>27</v>
      </c>
      <c r="L238" s="1" t="s">
        <v>35</v>
      </c>
    </row>
    <row r="239" spans="1:12" x14ac:dyDescent="0.25">
      <c r="A239" s="1">
        <v>2021</v>
      </c>
      <c r="B239" s="1" t="s">
        <v>19</v>
      </c>
      <c r="C239" s="1" t="s">
        <v>13</v>
      </c>
      <c r="D239" s="1" t="s">
        <v>47</v>
      </c>
      <c r="E239" s="1">
        <v>165000</v>
      </c>
      <c r="F239" s="1" t="s">
        <v>21</v>
      </c>
      <c r="G239" s="1">
        <v>165000</v>
      </c>
      <c r="H239" s="1" t="s">
        <v>32</v>
      </c>
      <c r="I239" s="1">
        <v>0</v>
      </c>
      <c r="J239" s="1" t="s">
        <v>32</v>
      </c>
      <c r="K239" s="1" t="s">
        <v>27</v>
      </c>
      <c r="L239" s="1" t="s">
        <v>18</v>
      </c>
    </row>
    <row r="240" spans="1:12" x14ac:dyDescent="0.25">
      <c r="A240" s="1">
        <v>2021</v>
      </c>
      <c r="B240" s="1" t="s">
        <v>12</v>
      </c>
      <c r="C240" s="1" t="s">
        <v>13</v>
      </c>
      <c r="D240" s="1" t="s">
        <v>47</v>
      </c>
      <c r="E240" s="1">
        <v>93150</v>
      </c>
      <c r="F240" s="1" t="s">
        <v>21</v>
      </c>
      <c r="G240" s="1">
        <v>93150</v>
      </c>
      <c r="H240" s="1" t="s">
        <v>32</v>
      </c>
      <c r="I240" s="1">
        <v>0</v>
      </c>
      <c r="J240" s="1" t="s">
        <v>32</v>
      </c>
      <c r="K240" s="1" t="s">
        <v>27</v>
      </c>
      <c r="L240" s="1" t="s">
        <v>18</v>
      </c>
    </row>
    <row r="241" spans="1:12" x14ac:dyDescent="0.25">
      <c r="A241" s="1">
        <v>2021</v>
      </c>
      <c r="B241" s="1" t="s">
        <v>12</v>
      </c>
      <c r="C241" s="1" t="s">
        <v>13</v>
      </c>
      <c r="D241" s="1" t="s">
        <v>47</v>
      </c>
      <c r="E241" s="1">
        <v>111775</v>
      </c>
      <c r="F241" s="1" t="s">
        <v>21</v>
      </c>
      <c r="G241" s="1">
        <v>111775</v>
      </c>
      <c r="H241" s="1" t="s">
        <v>32</v>
      </c>
      <c r="I241" s="1">
        <v>0</v>
      </c>
      <c r="J241" s="1" t="s">
        <v>32</v>
      </c>
      <c r="K241" s="1" t="s">
        <v>27</v>
      </c>
      <c r="L241" s="1" t="s">
        <v>18</v>
      </c>
    </row>
    <row r="242" spans="1:12" x14ac:dyDescent="0.25">
      <c r="A242" s="1">
        <v>2022</v>
      </c>
      <c r="B242" s="1" t="s">
        <v>19</v>
      </c>
      <c r="C242" s="1" t="s">
        <v>13</v>
      </c>
      <c r="D242" s="1" t="s">
        <v>47</v>
      </c>
      <c r="E242" s="1">
        <v>181940</v>
      </c>
      <c r="F242" s="1" t="s">
        <v>21</v>
      </c>
      <c r="G242" s="1">
        <v>181940</v>
      </c>
      <c r="H242" s="1" t="s">
        <v>32</v>
      </c>
      <c r="I242" s="1">
        <v>0</v>
      </c>
      <c r="J242" s="1" t="s">
        <v>32</v>
      </c>
      <c r="K242" s="1" t="s">
        <v>27</v>
      </c>
      <c r="L242" s="1" t="s">
        <v>18</v>
      </c>
    </row>
    <row r="243" spans="1:12" x14ac:dyDescent="0.25">
      <c r="A243" s="1">
        <v>2022</v>
      </c>
      <c r="B243" s="1" t="s">
        <v>19</v>
      </c>
      <c r="C243" s="1" t="s">
        <v>13</v>
      </c>
      <c r="D243" s="1" t="s">
        <v>47</v>
      </c>
      <c r="E243" s="1">
        <v>132320</v>
      </c>
      <c r="F243" s="1" t="s">
        <v>21</v>
      </c>
      <c r="G243" s="1">
        <v>132320</v>
      </c>
      <c r="H243" s="1" t="s">
        <v>32</v>
      </c>
      <c r="I243" s="1">
        <v>0</v>
      </c>
      <c r="J243" s="1" t="s">
        <v>32</v>
      </c>
      <c r="K243" s="1" t="s">
        <v>27</v>
      </c>
      <c r="L243" s="1" t="s">
        <v>18</v>
      </c>
    </row>
    <row r="244" spans="1:12" x14ac:dyDescent="0.25">
      <c r="A244" s="1">
        <v>2022</v>
      </c>
      <c r="B244" s="1" t="s">
        <v>19</v>
      </c>
      <c r="C244" s="1" t="s">
        <v>13</v>
      </c>
      <c r="D244" s="1" t="s">
        <v>47</v>
      </c>
      <c r="E244" s="1">
        <v>220110</v>
      </c>
      <c r="F244" s="1" t="s">
        <v>21</v>
      </c>
      <c r="G244" s="1">
        <v>220110</v>
      </c>
      <c r="H244" s="1" t="s">
        <v>32</v>
      </c>
      <c r="I244" s="1">
        <v>0</v>
      </c>
      <c r="J244" s="1" t="s">
        <v>32</v>
      </c>
      <c r="K244" s="1" t="s">
        <v>27</v>
      </c>
      <c r="L244" s="1" t="s">
        <v>18</v>
      </c>
    </row>
    <row r="245" spans="1:12" x14ac:dyDescent="0.25">
      <c r="A245" s="1">
        <v>2022</v>
      </c>
      <c r="B245" s="1" t="s">
        <v>19</v>
      </c>
      <c r="C245" s="1" t="s">
        <v>13</v>
      </c>
      <c r="D245" s="1" t="s">
        <v>47</v>
      </c>
      <c r="E245" s="1">
        <v>160080</v>
      </c>
      <c r="F245" s="1" t="s">
        <v>21</v>
      </c>
      <c r="G245" s="1">
        <v>160080</v>
      </c>
      <c r="H245" s="1" t="s">
        <v>32</v>
      </c>
      <c r="I245" s="1">
        <v>0</v>
      </c>
      <c r="J245" s="1" t="s">
        <v>32</v>
      </c>
      <c r="K245" s="1" t="s">
        <v>27</v>
      </c>
      <c r="L245" s="1" t="s">
        <v>18</v>
      </c>
    </row>
    <row r="246" spans="1:12" x14ac:dyDescent="0.25">
      <c r="A246" s="1">
        <v>2022</v>
      </c>
      <c r="B246" s="1" t="s">
        <v>19</v>
      </c>
      <c r="C246" s="1" t="s">
        <v>13</v>
      </c>
      <c r="D246" s="1" t="s">
        <v>47</v>
      </c>
      <c r="E246" s="1">
        <v>108800</v>
      </c>
      <c r="F246" s="1" t="s">
        <v>21</v>
      </c>
      <c r="G246" s="1">
        <v>108800</v>
      </c>
      <c r="H246" s="1" t="s">
        <v>32</v>
      </c>
      <c r="I246" s="1">
        <v>0</v>
      </c>
      <c r="J246" s="1" t="s">
        <v>32</v>
      </c>
      <c r="K246" s="1" t="s">
        <v>27</v>
      </c>
      <c r="L246" s="1" t="s">
        <v>18</v>
      </c>
    </row>
    <row r="247" spans="1:12" x14ac:dyDescent="0.25">
      <c r="A247" s="1">
        <v>2022</v>
      </c>
      <c r="B247" s="1" t="s">
        <v>19</v>
      </c>
      <c r="C247" s="1" t="s">
        <v>13</v>
      </c>
      <c r="D247" s="1" t="s">
        <v>47</v>
      </c>
      <c r="E247" s="1">
        <v>113000</v>
      </c>
      <c r="F247" s="1" t="s">
        <v>21</v>
      </c>
      <c r="G247" s="1">
        <v>113000</v>
      </c>
      <c r="H247" s="1" t="s">
        <v>32</v>
      </c>
      <c r="I247" s="1">
        <v>0</v>
      </c>
      <c r="J247" s="1" t="s">
        <v>32</v>
      </c>
      <c r="K247" s="1" t="s">
        <v>17</v>
      </c>
      <c r="L247" s="1" t="s">
        <v>18</v>
      </c>
    </row>
    <row r="248" spans="1:12" x14ac:dyDescent="0.25">
      <c r="A248" s="1">
        <v>2022</v>
      </c>
      <c r="B248" s="1" t="s">
        <v>19</v>
      </c>
      <c r="C248" s="1" t="s">
        <v>13</v>
      </c>
      <c r="D248" s="1" t="s">
        <v>47</v>
      </c>
      <c r="E248" s="1">
        <v>160000</v>
      </c>
      <c r="F248" s="1" t="s">
        <v>21</v>
      </c>
      <c r="G248" s="1">
        <v>160000</v>
      </c>
      <c r="H248" s="1" t="s">
        <v>32</v>
      </c>
      <c r="I248" s="1">
        <v>0</v>
      </c>
      <c r="J248" s="1" t="s">
        <v>32</v>
      </c>
      <c r="K248" s="1" t="s">
        <v>17</v>
      </c>
      <c r="L248" s="1" t="s">
        <v>18</v>
      </c>
    </row>
    <row r="249" spans="1:12" x14ac:dyDescent="0.25">
      <c r="A249" s="1">
        <v>2022</v>
      </c>
      <c r="B249" s="1" t="s">
        <v>19</v>
      </c>
      <c r="C249" s="1" t="s">
        <v>13</v>
      </c>
      <c r="D249" s="1" t="s">
        <v>47</v>
      </c>
      <c r="E249" s="1">
        <v>136000</v>
      </c>
      <c r="F249" s="1" t="s">
        <v>21</v>
      </c>
      <c r="G249" s="1">
        <v>136000</v>
      </c>
      <c r="H249" s="1" t="s">
        <v>32</v>
      </c>
      <c r="I249" s="1">
        <v>0</v>
      </c>
      <c r="J249" s="1" t="s">
        <v>32</v>
      </c>
      <c r="K249" s="1" t="s">
        <v>27</v>
      </c>
      <c r="L249" s="1" t="s">
        <v>18</v>
      </c>
    </row>
    <row r="250" spans="1:12" x14ac:dyDescent="0.25">
      <c r="A250" s="1">
        <v>2022</v>
      </c>
      <c r="B250" s="1" t="s">
        <v>12</v>
      </c>
      <c r="C250" s="1" t="s">
        <v>13</v>
      </c>
      <c r="D250" s="1" t="s">
        <v>47</v>
      </c>
      <c r="E250" s="1">
        <v>63900</v>
      </c>
      <c r="F250" s="1" t="s">
        <v>21</v>
      </c>
      <c r="G250" s="1">
        <v>63900</v>
      </c>
      <c r="H250" s="1" t="s">
        <v>32</v>
      </c>
      <c r="I250" s="1">
        <v>0</v>
      </c>
      <c r="J250" s="1" t="s">
        <v>32</v>
      </c>
      <c r="K250" s="1" t="s">
        <v>27</v>
      </c>
      <c r="L250" s="1" t="s">
        <v>18</v>
      </c>
    </row>
    <row r="251" spans="1:12" x14ac:dyDescent="0.25">
      <c r="A251" s="1">
        <v>2022</v>
      </c>
      <c r="B251" s="1" t="s">
        <v>12</v>
      </c>
      <c r="C251" s="1" t="s">
        <v>13</v>
      </c>
      <c r="D251" s="1" t="s">
        <v>47</v>
      </c>
      <c r="E251" s="1">
        <v>82900</v>
      </c>
      <c r="F251" s="1" t="s">
        <v>21</v>
      </c>
      <c r="G251" s="1">
        <v>82900</v>
      </c>
      <c r="H251" s="1" t="s">
        <v>32</v>
      </c>
      <c r="I251" s="1">
        <v>0</v>
      </c>
      <c r="J251" s="1" t="s">
        <v>32</v>
      </c>
      <c r="K251" s="1" t="s">
        <v>27</v>
      </c>
      <c r="L251" s="1" t="s">
        <v>18</v>
      </c>
    </row>
    <row r="252" spans="1:12" x14ac:dyDescent="0.25">
      <c r="A252" s="1">
        <v>2022</v>
      </c>
      <c r="B252" s="1" t="s">
        <v>12</v>
      </c>
      <c r="C252" s="1" t="s">
        <v>13</v>
      </c>
      <c r="D252" s="1" t="s">
        <v>47</v>
      </c>
      <c r="E252" s="1">
        <v>206699</v>
      </c>
      <c r="F252" s="1" t="s">
        <v>21</v>
      </c>
      <c r="G252" s="1">
        <v>206699</v>
      </c>
      <c r="H252" s="1" t="s">
        <v>32</v>
      </c>
      <c r="I252" s="1">
        <v>0</v>
      </c>
      <c r="J252" s="1" t="s">
        <v>32</v>
      </c>
      <c r="K252" s="1" t="s">
        <v>27</v>
      </c>
      <c r="L252" s="1" t="s">
        <v>18</v>
      </c>
    </row>
    <row r="253" spans="1:12" x14ac:dyDescent="0.25">
      <c r="A253" s="1">
        <v>2022</v>
      </c>
      <c r="B253" s="1" t="s">
        <v>12</v>
      </c>
      <c r="C253" s="1" t="s">
        <v>13</v>
      </c>
      <c r="D253" s="1" t="s">
        <v>47</v>
      </c>
      <c r="E253" s="1">
        <v>99100</v>
      </c>
      <c r="F253" s="1" t="s">
        <v>21</v>
      </c>
      <c r="G253" s="1">
        <v>99100</v>
      </c>
      <c r="H253" s="1" t="s">
        <v>32</v>
      </c>
      <c r="I253" s="1">
        <v>0</v>
      </c>
      <c r="J253" s="1" t="s">
        <v>32</v>
      </c>
      <c r="K253" s="1" t="s">
        <v>27</v>
      </c>
      <c r="L253" s="1" t="s">
        <v>18</v>
      </c>
    </row>
    <row r="254" spans="1:12" x14ac:dyDescent="0.25">
      <c r="A254" s="1">
        <v>2022</v>
      </c>
      <c r="B254" s="1" t="s">
        <v>19</v>
      </c>
      <c r="C254" s="1" t="s">
        <v>13</v>
      </c>
      <c r="D254" s="1" t="s">
        <v>47</v>
      </c>
      <c r="E254" s="1">
        <v>70500</v>
      </c>
      <c r="F254" s="1" t="s">
        <v>21</v>
      </c>
      <c r="G254" s="1">
        <v>70500</v>
      </c>
      <c r="H254" s="1" t="s">
        <v>32</v>
      </c>
      <c r="I254" s="1">
        <v>0</v>
      </c>
      <c r="J254" s="1" t="s">
        <v>32</v>
      </c>
      <c r="K254" s="1" t="s">
        <v>27</v>
      </c>
      <c r="L254" s="1" t="s">
        <v>18</v>
      </c>
    </row>
    <row r="255" spans="1:12" x14ac:dyDescent="0.25">
      <c r="A255" s="1">
        <v>2022</v>
      </c>
      <c r="B255" s="1" t="s">
        <v>19</v>
      </c>
      <c r="C255" s="1" t="s">
        <v>13</v>
      </c>
      <c r="D255" s="1" t="s">
        <v>47</v>
      </c>
      <c r="E255" s="1">
        <v>54000</v>
      </c>
      <c r="F255" s="1" t="s">
        <v>21</v>
      </c>
      <c r="G255" s="1">
        <v>54000</v>
      </c>
      <c r="H255" s="1" t="s">
        <v>32</v>
      </c>
      <c r="I255" s="1">
        <v>0</v>
      </c>
      <c r="J255" s="1" t="s">
        <v>32</v>
      </c>
      <c r="K255" s="1" t="s">
        <v>27</v>
      </c>
      <c r="L255" s="1" t="s">
        <v>18</v>
      </c>
    </row>
    <row r="256" spans="1:12" x14ac:dyDescent="0.25">
      <c r="A256" s="1">
        <v>2020</v>
      </c>
      <c r="B256" s="1" t="s">
        <v>12</v>
      </c>
      <c r="C256" s="1" t="s">
        <v>13</v>
      </c>
      <c r="D256" s="1" t="s">
        <v>47</v>
      </c>
      <c r="E256" s="1">
        <v>130800</v>
      </c>
      <c r="F256" s="1" t="s">
        <v>21</v>
      </c>
      <c r="G256" s="1">
        <v>130800</v>
      </c>
      <c r="H256" s="1" t="s">
        <v>71</v>
      </c>
      <c r="I256" s="1">
        <v>100</v>
      </c>
      <c r="J256" s="1" t="s">
        <v>32</v>
      </c>
      <c r="K256" s="1" t="s">
        <v>27</v>
      </c>
      <c r="L256" s="1" t="s">
        <v>35</v>
      </c>
    </row>
    <row r="257" spans="1:12" x14ac:dyDescent="0.25">
      <c r="A257" s="1">
        <v>2021</v>
      </c>
      <c r="B257" s="1" t="s">
        <v>12</v>
      </c>
      <c r="C257" s="1" t="s">
        <v>13</v>
      </c>
      <c r="D257" s="1" t="s">
        <v>47</v>
      </c>
      <c r="E257" s="1">
        <v>22000</v>
      </c>
      <c r="F257" s="1" t="s">
        <v>15</v>
      </c>
      <c r="G257" s="1">
        <v>26005</v>
      </c>
      <c r="H257" s="1" t="s">
        <v>101</v>
      </c>
      <c r="I257" s="1">
        <v>0</v>
      </c>
      <c r="J257" s="1" t="s">
        <v>32</v>
      </c>
      <c r="K257" s="1" t="s">
        <v>17</v>
      </c>
      <c r="L257" s="1" t="s">
        <v>18</v>
      </c>
    </row>
    <row r="258" spans="1:12" x14ac:dyDescent="0.25">
      <c r="A258" s="1">
        <v>2021</v>
      </c>
      <c r="B258" s="1" t="s">
        <v>12</v>
      </c>
      <c r="C258" s="1" t="s">
        <v>78</v>
      </c>
      <c r="D258" s="1" t="s">
        <v>47</v>
      </c>
      <c r="E258" s="1">
        <v>20000</v>
      </c>
      <c r="F258" s="1" t="s">
        <v>21</v>
      </c>
      <c r="G258" s="1">
        <v>20000</v>
      </c>
      <c r="H258" s="1" t="s">
        <v>82</v>
      </c>
      <c r="I258" s="1">
        <v>0</v>
      </c>
      <c r="J258" s="1" t="s">
        <v>32</v>
      </c>
      <c r="K258" s="1" t="s">
        <v>17</v>
      </c>
      <c r="L258" s="1" t="s">
        <v>18</v>
      </c>
    </row>
    <row r="259" spans="1:12" x14ac:dyDescent="0.25">
      <c r="A259" s="1">
        <v>2021</v>
      </c>
      <c r="B259" s="1" t="s">
        <v>12</v>
      </c>
      <c r="C259" s="1" t="s">
        <v>73</v>
      </c>
      <c r="D259" s="1" t="s">
        <v>47</v>
      </c>
      <c r="E259" s="1">
        <v>59000</v>
      </c>
      <c r="F259" s="1" t="s">
        <v>15</v>
      </c>
      <c r="G259" s="1">
        <v>69741</v>
      </c>
      <c r="H259" s="1" t="s">
        <v>60</v>
      </c>
      <c r="I259" s="1">
        <v>100</v>
      </c>
      <c r="J259" s="1" t="s">
        <v>60</v>
      </c>
      <c r="K259" s="1" t="s">
        <v>17</v>
      </c>
      <c r="L259" s="1" t="s">
        <v>35</v>
      </c>
    </row>
    <row r="260" spans="1:12" x14ac:dyDescent="0.25">
      <c r="A260" s="1">
        <v>2022</v>
      </c>
      <c r="B260" s="1" t="s">
        <v>12</v>
      </c>
      <c r="C260" s="1" t="s">
        <v>73</v>
      </c>
      <c r="D260" s="1" t="s">
        <v>47</v>
      </c>
      <c r="E260" s="1">
        <v>50000</v>
      </c>
      <c r="F260" s="1" t="s">
        <v>15</v>
      </c>
      <c r="G260" s="1">
        <v>54957</v>
      </c>
      <c r="H260" s="1" t="s">
        <v>16</v>
      </c>
      <c r="I260" s="1">
        <v>50</v>
      </c>
      <c r="J260" s="1" t="s">
        <v>16</v>
      </c>
      <c r="K260" s="1" t="s">
        <v>17</v>
      </c>
      <c r="L260" s="1" t="s">
        <v>28</v>
      </c>
    </row>
    <row r="261" spans="1:12" x14ac:dyDescent="0.25">
      <c r="A261" s="1">
        <v>2020</v>
      </c>
      <c r="B261" s="1" t="s">
        <v>33</v>
      </c>
      <c r="C261" s="1" t="s">
        <v>13</v>
      </c>
      <c r="D261" s="1" t="s">
        <v>47</v>
      </c>
      <c r="E261" s="1">
        <v>4450000</v>
      </c>
      <c r="F261" s="1" t="s">
        <v>48</v>
      </c>
      <c r="G261" s="1">
        <v>41689</v>
      </c>
      <c r="H261" s="1" t="s">
        <v>22</v>
      </c>
      <c r="I261" s="1">
        <v>100</v>
      </c>
      <c r="J261" s="1" t="s">
        <v>22</v>
      </c>
      <c r="K261" s="1" t="s">
        <v>23</v>
      </c>
      <c r="L261" s="1" t="s">
        <v>35</v>
      </c>
    </row>
    <row r="262" spans="1:12" x14ac:dyDescent="0.25">
      <c r="A262" s="1">
        <v>2020</v>
      </c>
      <c r="B262" s="1" t="s">
        <v>19</v>
      </c>
      <c r="C262" s="1" t="s">
        <v>13</v>
      </c>
      <c r="D262" s="1" t="s">
        <v>47</v>
      </c>
      <c r="E262" s="1">
        <v>720000</v>
      </c>
      <c r="F262" s="1" t="s">
        <v>61</v>
      </c>
      <c r="G262" s="1">
        <v>33511</v>
      </c>
      <c r="H262" s="1" t="s">
        <v>62</v>
      </c>
      <c r="I262" s="1">
        <v>0</v>
      </c>
      <c r="J262" s="1" t="s">
        <v>62</v>
      </c>
      <c r="K262" s="1" t="s">
        <v>23</v>
      </c>
      <c r="L262" s="1" t="s">
        <v>18</v>
      </c>
    </row>
    <row r="263" spans="1:12" x14ac:dyDescent="0.25">
      <c r="A263" s="1">
        <v>2020</v>
      </c>
      <c r="B263" s="1" t="s">
        <v>12</v>
      </c>
      <c r="C263" s="1" t="s">
        <v>13</v>
      </c>
      <c r="D263" s="1" t="s">
        <v>47</v>
      </c>
      <c r="E263" s="1">
        <v>88000</v>
      </c>
      <c r="F263" s="1" t="s">
        <v>25</v>
      </c>
      <c r="G263" s="1">
        <v>112872</v>
      </c>
      <c r="H263" s="1" t="s">
        <v>26</v>
      </c>
      <c r="I263" s="1">
        <v>50</v>
      </c>
      <c r="J263" s="1" t="s">
        <v>26</v>
      </c>
      <c r="K263" s="1" t="s">
        <v>17</v>
      </c>
      <c r="L263" s="1" t="s">
        <v>28</v>
      </c>
    </row>
    <row r="264" spans="1:12" x14ac:dyDescent="0.25">
      <c r="A264" s="1">
        <v>2021</v>
      </c>
      <c r="B264" s="1" t="s">
        <v>12</v>
      </c>
      <c r="C264" s="1" t="s">
        <v>13</v>
      </c>
      <c r="D264" s="1" t="s">
        <v>47</v>
      </c>
      <c r="E264" s="1">
        <v>110000</v>
      </c>
      <c r="F264" s="1" t="s">
        <v>90</v>
      </c>
      <c r="G264" s="1">
        <v>28476</v>
      </c>
      <c r="H264" s="1" t="s">
        <v>49</v>
      </c>
      <c r="I264" s="1">
        <v>100</v>
      </c>
      <c r="J264" s="1" t="s">
        <v>49</v>
      </c>
      <c r="K264" s="1" t="s">
        <v>17</v>
      </c>
      <c r="L264" s="1" t="s">
        <v>35</v>
      </c>
    </row>
    <row r="265" spans="1:12" x14ac:dyDescent="0.25">
      <c r="A265" s="1">
        <v>2021</v>
      </c>
      <c r="B265" s="1" t="s">
        <v>33</v>
      </c>
      <c r="C265" s="1" t="s">
        <v>13</v>
      </c>
      <c r="D265" s="1" t="s">
        <v>47</v>
      </c>
      <c r="E265" s="1">
        <v>2250000</v>
      </c>
      <c r="F265" s="1" t="s">
        <v>43</v>
      </c>
      <c r="G265" s="1">
        <v>30428</v>
      </c>
      <c r="H265" s="1" t="s">
        <v>44</v>
      </c>
      <c r="I265" s="1">
        <v>100</v>
      </c>
      <c r="J265" s="1" t="s">
        <v>44</v>
      </c>
      <c r="K265" s="1" t="s">
        <v>17</v>
      </c>
      <c r="L265" s="1" t="s">
        <v>35</v>
      </c>
    </row>
    <row r="266" spans="1:12" x14ac:dyDescent="0.25">
      <c r="A266" s="1">
        <v>2021</v>
      </c>
      <c r="B266" s="1" t="s">
        <v>12</v>
      </c>
      <c r="C266" s="1" t="s">
        <v>13</v>
      </c>
      <c r="D266" s="1" t="s">
        <v>47</v>
      </c>
      <c r="E266" s="1">
        <v>60000</v>
      </c>
      <c r="F266" s="1" t="s">
        <v>25</v>
      </c>
      <c r="G266" s="1">
        <v>82528</v>
      </c>
      <c r="H266" s="1" t="s">
        <v>26</v>
      </c>
      <c r="I266" s="1">
        <v>100</v>
      </c>
      <c r="J266" s="1" t="s">
        <v>26</v>
      </c>
      <c r="K266" s="1" t="s">
        <v>17</v>
      </c>
      <c r="L266" s="1" t="s">
        <v>35</v>
      </c>
    </row>
    <row r="267" spans="1:12" x14ac:dyDescent="0.25">
      <c r="A267" s="1">
        <v>2021</v>
      </c>
      <c r="B267" s="1" t="s">
        <v>12</v>
      </c>
      <c r="C267" s="1" t="s">
        <v>13</v>
      </c>
      <c r="D267" s="1" t="s">
        <v>47</v>
      </c>
      <c r="E267" s="1">
        <v>4000</v>
      </c>
      <c r="F267" s="1" t="s">
        <v>21</v>
      </c>
      <c r="G267" s="1">
        <v>4000</v>
      </c>
      <c r="H267" s="1" t="s">
        <v>118</v>
      </c>
      <c r="I267" s="1">
        <v>100</v>
      </c>
      <c r="J267" s="1" t="s">
        <v>118</v>
      </c>
      <c r="K267" s="1" t="s">
        <v>27</v>
      </c>
      <c r="L267" s="1" t="s">
        <v>35</v>
      </c>
    </row>
    <row r="268" spans="1:12" x14ac:dyDescent="0.25">
      <c r="A268" s="1">
        <v>2021</v>
      </c>
      <c r="B268" s="1" t="s">
        <v>12</v>
      </c>
      <c r="C268" s="1" t="s">
        <v>13</v>
      </c>
      <c r="D268" s="1" t="s">
        <v>47</v>
      </c>
      <c r="E268" s="1">
        <v>48000</v>
      </c>
      <c r="F268" s="1" t="s">
        <v>25</v>
      </c>
      <c r="G268" s="1">
        <v>66022</v>
      </c>
      <c r="H268" s="1" t="s">
        <v>124</v>
      </c>
      <c r="I268" s="1">
        <v>50</v>
      </c>
      <c r="J268" s="1" t="s">
        <v>26</v>
      </c>
      <c r="K268" s="1" t="s">
        <v>23</v>
      </c>
      <c r="L268" s="1" t="s">
        <v>28</v>
      </c>
    </row>
    <row r="269" spans="1:12" x14ac:dyDescent="0.25">
      <c r="A269" s="1">
        <v>2021</v>
      </c>
      <c r="B269" s="1" t="s">
        <v>33</v>
      </c>
      <c r="C269" s="1" t="s">
        <v>13</v>
      </c>
      <c r="D269" s="1" t="s">
        <v>47</v>
      </c>
      <c r="E269" s="1">
        <v>1600000</v>
      </c>
      <c r="F269" s="1" t="s">
        <v>43</v>
      </c>
      <c r="G269" s="1">
        <v>21637</v>
      </c>
      <c r="H269" s="1" t="s">
        <v>44</v>
      </c>
      <c r="I269" s="1">
        <v>50</v>
      </c>
      <c r="J269" s="1" t="s">
        <v>44</v>
      </c>
      <c r="K269" s="1" t="s">
        <v>27</v>
      </c>
      <c r="L269" s="1" t="s">
        <v>28</v>
      </c>
    </row>
    <row r="270" spans="1:12" x14ac:dyDescent="0.25">
      <c r="A270" s="1">
        <v>2021</v>
      </c>
      <c r="B270" s="1" t="s">
        <v>12</v>
      </c>
      <c r="C270" s="1" t="s">
        <v>13</v>
      </c>
      <c r="D270" s="1" t="s">
        <v>47</v>
      </c>
      <c r="E270" s="1">
        <v>52500</v>
      </c>
      <c r="F270" s="1" t="s">
        <v>25</v>
      </c>
      <c r="G270" s="1">
        <v>72212</v>
      </c>
      <c r="H270" s="1" t="s">
        <v>26</v>
      </c>
      <c r="I270" s="1">
        <v>50</v>
      </c>
      <c r="J270" s="1" t="s">
        <v>26</v>
      </c>
      <c r="K270" s="1" t="s">
        <v>17</v>
      </c>
      <c r="L270" s="1" t="s">
        <v>28</v>
      </c>
    </row>
    <row r="271" spans="1:12" x14ac:dyDescent="0.25">
      <c r="A271" s="1">
        <v>2021</v>
      </c>
      <c r="B271" s="1" t="s">
        <v>12</v>
      </c>
      <c r="C271" s="1" t="s">
        <v>13</v>
      </c>
      <c r="D271" s="1" t="s">
        <v>47</v>
      </c>
      <c r="E271" s="1">
        <v>108000</v>
      </c>
      <c r="F271" s="1" t="s">
        <v>127</v>
      </c>
      <c r="G271" s="1">
        <v>12103</v>
      </c>
      <c r="H271" s="1" t="s">
        <v>128</v>
      </c>
      <c r="I271" s="1">
        <v>0</v>
      </c>
      <c r="J271" s="1" t="s">
        <v>128</v>
      </c>
      <c r="K271" s="1" t="s">
        <v>27</v>
      </c>
      <c r="L271" s="1" t="s">
        <v>18</v>
      </c>
    </row>
    <row r="272" spans="1:12" x14ac:dyDescent="0.25">
      <c r="A272" s="1">
        <v>2021</v>
      </c>
      <c r="B272" s="1" t="s">
        <v>19</v>
      </c>
      <c r="C272" s="1" t="s">
        <v>13</v>
      </c>
      <c r="D272" s="1" t="s">
        <v>47</v>
      </c>
      <c r="E272" s="1">
        <v>70000</v>
      </c>
      <c r="F272" s="1" t="s">
        <v>25</v>
      </c>
      <c r="G272" s="1">
        <v>96282</v>
      </c>
      <c r="H272" s="1" t="s">
        <v>26</v>
      </c>
      <c r="I272" s="1">
        <v>50</v>
      </c>
      <c r="J272" s="1" t="s">
        <v>26</v>
      </c>
      <c r="K272" s="1" t="s">
        <v>17</v>
      </c>
      <c r="L272" s="1" t="s">
        <v>28</v>
      </c>
    </row>
    <row r="273" spans="1:12" x14ac:dyDescent="0.25">
      <c r="A273" s="1">
        <v>2021</v>
      </c>
      <c r="B273" s="1" t="s">
        <v>12</v>
      </c>
      <c r="C273" s="1" t="s">
        <v>13</v>
      </c>
      <c r="D273" s="1" t="s">
        <v>47</v>
      </c>
      <c r="E273" s="1">
        <v>250000</v>
      </c>
      <c r="F273" s="1" t="s">
        <v>127</v>
      </c>
      <c r="G273" s="1">
        <v>28016</v>
      </c>
      <c r="H273" s="1" t="s">
        <v>128</v>
      </c>
      <c r="I273" s="1">
        <v>100</v>
      </c>
      <c r="J273" s="1" t="s">
        <v>128</v>
      </c>
      <c r="K273" s="1" t="s">
        <v>27</v>
      </c>
      <c r="L273" s="1" t="s">
        <v>35</v>
      </c>
    </row>
    <row r="274" spans="1:12" x14ac:dyDescent="0.25">
      <c r="A274" s="1">
        <v>2022</v>
      </c>
      <c r="B274" s="1" t="s">
        <v>33</v>
      </c>
      <c r="C274" s="1" t="s">
        <v>13</v>
      </c>
      <c r="D274" s="1" t="s">
        <v>47</v>
      </c>
      <c r="E274" s="1">
        <v>40000</v>
      </c>
      <c r="F274" s="1" t="s">
        <v>25</v>
      </c>
      <c r="G274" s="1">
        <v>52351</v>
      </c>
      <c r="H274" s="1" t="s">
        <v>26</v>
      </c>
      <c r="I274" s="1">
        <v>100</v>
      </c>
      <c r="J274" s="1" t="s">
        <v>26</v>
      </c>
      <c r="K274" s="1" t="s">
        <v>27</v>
      </c>
      <c r="L274" s="1" t="s">
        <v>35</v>
      </c>
    </row>
    <row r="275" spans="1:12" x14ac:dyDescent="0.25">
      <c r="A275" s="1">
        <v>2022</v>
      </c>
      <c r="B275" s="1" t="s">
        <v>12</v>
      </c>
      <c r="C275" s="1" t="s">
        <v>13</v>
      </c>
      <c r="D275" s="1" t="s">
        <v>47</v>
      </c>
      <c r="E275" s="1">
        <v>60000</v>
      </c>
      <c r="F275" s="1" t="s">
        <v>25</v>
      </c>
      <c r="G275" s="1">
        <v>78526</v>
      </c>
      <c r="H275" s="1" t="s">
        <v>26</v>
      </c>
      <c r="I275" s="1">
        <v>0</v>
      </c>
      <c r="J275" s="1" t="s">
        <v>26</v>
      </c>
      <c r="K275" s="1" t="s">
        <v>27</v>
      </c>
      <c r="L275" s="1" t="s">
        <v>18</v>
      </c>
    </row>
    <row r="276" spans="1:12" x14ac:dyDescent="0.25">
      <c r="A276" s="1">
        <v>2022</v>
      </c>
      <c r="B276" s="1" t="s">
        <v>12</v>
      </c>
      <c r="C276" s="1" t="s">
        <v>13</v>
      </c>
      <c r="D276" s="1" t="s">
        <v>47</v>
      </c>
      <c r="E276" s="1">
        <v>40000</v>
      </c>
      <c r="F276" s="1" t="s">
        <v>25</v>
      </c>
      <c r="G276" s="1">
        <v>52351</v>
      </c>
      <c r="H276" s="1" t="s">
        <v>26</v>
      </c>
      <c r="I276" s="1">
        <v>0</v>
      </c>
      <c r="J276" s="1" t="s">
        <v>26</v>
      </c>
      <c r="K276" s="1" t="s">
        <v>27</v>
      </c>
      <c r="L276" s="1" t="s">
        <v>18</v>
      </c>
    </row>
    <row r="277" spans="1:12" x14ac:dyDescent="0.25">
      <c r="A277" s="1">
        <v>2022</v>
      </c>
      <c r="B277" s="1" t="s">
        <v>33</v>
      </c>
      <c r="C277" s="1" t="s">
        <v>13</v>
      </c>
      <c r="D277" s="1" t="s">
        <v>47</v>
      </c>
      <c r="E277" s="1">
        <v>35000</v>
      </c>
      <c r="F277" s="1" t="s">
        <v>25</v>
      </c>
      <c r="G277" s="1">
        <v>45807</v>
      </c>
      <c r="H277" s="1" t="s">
        <v>26</v>
      </c>
      <c r="I277" s="1">
        <v>100</v>
      </c>
      <c r="J277" s="1" t="s">
        <v>26</v>
      </c>
      <c r="K277" s="1" t="s">
        <v>27</v>
      </c>
      <c r="L277" s="1" t="s">
        <v>35</v>
      </c>
    </row>
    <row r="278" spans="1:12" x14ac:dyDescent="0.25">
      <c r="A278" s="1">
        <v>2022</v>
      </c>
      <c r="B278" s="1" t="s">
        <v>19</v>
      </c>
      <c r="C278" s="1" t="s">
        <v>13</v>
      </c>
      <c r="D278" s="1" t="s">
        <v>47</v>
      </c>
      <c r="E278" s="1">
        <v>60000</v>
      </c>
      <c r="F278" s="1" t="s">
        <v>25</v>
      </c>
      <c r="G278" s="1">
        <v>78526</v>
      </c>
      <c r="H278" s="1" t="s">
        <v>26</v>
      </c>
      <c r="I278" s="1">
        <v>0</v>
      </c>
      <c r="J278" s="1" t="s">
        <v>26</v>
      </c>
      <c r="K278" s="1" t="s">
        <v>27</v>
      </c>
      <c r="L278" s="1" t="s">
        <v>18</v>
      </c>
    </row>
    <row r="279" spans="1:12" x14ac:dyDescent="0.25">
      <c r="A279" s="1">
        <v>2022</v>
      </c>
      <c r="B279" s="1" t="s">
        <v>19</v>
      </c>
      <c r="C279" s="1" t="s">
        <v>13</v>
      </c>
      <c r="D279" s="1" t="s">
        <v>47</v>
      </c>
      <c r="E279" s="1">
        <v>50000</v>
      </c>
      <c r="F279" s="1" t="s">
        <v>25</v>
      </c>
      <c r="G279" s="1">
        <v>65438</v>
      </c>
      <c r="H279" s="1" t="s">
        <v>26</v>
      </c>
      <c r="I279" s="1">
        <v>0</v>
      </c>
      <c r="J279" s="1" t="s">
        <v>26</v>
      </c>
      <c r="K279" s="1" t="s">
        <v>27</v>
      </c>
      <c r="L279" s="1" t="s">
        <v>18</v>
      </c>
    </row>
    <row r="280" spans="1:12" x14ac:dyDescent="0.25">
      <c r="A280" s="1">
        <v>2022</v>
      </c>
      <c r="B280" s="1" t="s">
        <v>12</v>
      </c>
      <c r="C280" s="1" t="s">
        <v>13</v>
      </c>
      <c r="D280" s="1" t="s">
        <v>47</v>
      </c>
      <c r="E280" s="1">
        <v>90000</v>
      </c>
      <c r="F280" s="1" t="s">
        <v>25</v>
      </c>
      <c r="G280" s="1">
        <v>117789</v>
      </c>
      <c r="H280" s="1" t="s">
        <v>26</v>
      </c>
      <c r="I280" s="1">
        <v>0</v>
      </c>
      <c r="J280" s="1" t="s">
        <v>26</v>
      </c>
      <c r="K280" s="1" t="s">
        <v>27</v>
      </c>
      <c r="L280" s="1" t="s">
        <v>18</v>
      </c>
    </row>
    <row r="281" spans="1:12" x14ac:dyDescent="0.25">
      <c r="A281" s="1">
        <v>2022</v>
      </c>
      <c r="B281" s="1" t="s">
        <v>12</v>
      </c>
      <c r="C281" s="1" t="s">
        <v>13</v>
      </c>
      <c r="D281" s="1" t="s">
        <v>47</v>
      </c>
      <c r="E281" s="1">
        <v>75000</v>
      </c>
      <c r="F281" s="1" t="s">
        <v>25</v>
      </c>
      <c r="G281" s="1">
        <v>98158</v>
      </c>
      <c r="H281" s="1" t="s">
        <v>26</v>
      </c>
      <c r="I281" s="1">
        <v>0</v>
      </c>
      <c r="J281" s="1" t="s">
        <v>26</v>
      </c>
      <c r="K281" s="1" t="s">
        <v>27</v>
      </c>
      <c r="L281" s="1" t="s">
        <v>18</v>
      </c>
    </row>
    <row r="282" spans="1:12" x14ac:dyDescent="0.25">
      <c r="A282" s="1">
        <v>2022</v>
      </c>
      <c r="B282" s="1" t="s">
        <v>12</v>
      </c>
      <c r="C282" s="1" t="s">
        <v>13</v>
      </c>
      <c r="D282" s="1" t="s">
        <v>47</v>
      </c>
      <c r="E282" s="1">
        <v>60000</v>
      </c>
      <c r="F282" s="1" t="s">
        <v>25</v>
      </c>
      <c r="G282" s="1">
        <v>78526</v>
      </c>
      <c r="H282" s="1" t="s">
        <v>26</v>
      </c>
      <c r="I282" s="1">
        <v>100</v>
      </c>
      <c r="J282" s="1" t="s">
        <v>26</v>
      </c>
      <c r="K282" s="1" t="s">
        <v>27</v>
      </c>
      <c r="L282" s="1" t="s">
        <v>35</v>
      </c>
    </row>
    <row r="283" spans="1:12" x14ac:dyDescent="0.25">
      <c r="A283" s="1">
        <v>2022</v>
      </c>
      <c r="B283" s="1" t="s">
        <v>12</v>
      </c>
      <c r="C283" s="1" t="s">
        <v>13</v>
      </c>
      <c r="D283" s="1" t="s">
        <v>47</v>
      </c>
      <c r="E283" s="1">
        <v>45000</v>
      </c>
      <c r="F283" s="1" t="s">
        <v>25</v>
      </c>
      <c r="G283" s="1">
        <v>58894</v>
      </c>
      <c r="H283" s="1" t="s">
        <v>26</v>
      </c>
      <c r="I283" s="1">
        <v>100</v>
      </c>
      <c r="J283" s="1" t="s">
        <v>26</v>
      </c>
      <c r="K283" s="1" t="s">
        <v>27</v>
      </c>
      <c r="L283" s="1" t="s">
        <v>35</v>
      </c>
    </row>
    <row r="284" spans="1:12" x14ac:dyDescent="0.25">
      <c r="A284" s="1">
        <v>2022</v>
      </c>
      <c r="B284" s="1" t="s">
        <v>12</v>
      </c>
      <c r="C284" s="1" t="s">
        <v>13</v>
      </c>
      <c r="D284" s="1" t="s">
        <v>47</v>
      </c>
      <c r="E284" s="1">
        <v>80000</v>
      </c>
      <c r="F284" s="1" t="s">
        <v>25</v>
      </c>
      <c r="G284" s="1">
        <v>104702</v>
      </c>
      <c r="H284" s="1" t="s">
        <v>26</v>
      </c>
      <c r="I284" s="1">
        <v>100</v>
      </c>
      <c r="J284" s="1" t="s">
        <v>26</v>
      </c>
      <c r="K284" s="1" t="s">
        <v>27</v>
      </c>
      <c r="L284" s="1" t="s">
        <v>35</v>
      </c>
    </row>
    <row r="285" spans="1:12" x14ac:dyDescent="0.25">
      <c r="A285" s="1">
        <v>2022</v>
      </c>
      <c r="B285" s="1" t="s">
        <v>12</v>
      </c>
      <c r="C285" s="1" t="s">
        <v>13</v>
      </c>
      <c r="D285" s="1" t="s">
        <v>47</v>
      </c>
      <c r="E285" s="1">
        <v>70000</v>
      </c>
      <c r="F285" s="1" t="s">
        <v>25</v>
      </c>
      <c r="G285" s="1">
        <v>91614</v>
      </c>
      <c r="H285" s="1" t="s">
        <v>26</v>
      </c>
      <c r="I285" s="1">
        <v>100</v>
      </c>
      <c r="J285" s="1" t="s">
        <v>26</v>
      </c>
      <c r="K285" s="1" t="s">
        <v>27</v>
      </c>
      <c r="L285" s="1" t="s">
        <v>35</v>
      </c>
    </row>
    <row r="286" spans="1:12" x14ac:dyDescent="0.25">
      <c r="A286" s="1">
        <v>2022</v>
      </c>
      <c r="B286" s="1" t="s">
        <v>12</v>
      </c>
      <c r="C286" s="1" t="s">
        <v>13</v>
      </c>
      <c r="D286" s="1" t="s">
        <v>47</v>
      </c>
      <c r="E286" s="1">
        <v>75000</v>
      </c>
      <c r="F286" s="1" t="s">
        <v>25</v>
      </c>
      <c r="G286" s="1">
        <v>98158</v>
      </c>
      <c r="H286" s="1" t="s">
        <v>26</v>
      </c>
      <c r="I286" s="1">
        <v>100</v>
      </c>
      <c r="J286" s="1" t="s">
        <v>26</v>
      </c>
      <c r="K286" s="1" t="s">
        <v>27</v>
      </c>
      <c r="L286" s="1" t="s">
        <v>35</v>
      </c>
    </row>
    <row r="287" spans="1:12" x14ac:dyDescent="0.25">
      <c r="A287" s="1">
        <v>2022</v>
      </c>
      <c r="B287" s="1" t="s">
        <v>12</v>
      </c>
      <c r="C287" s="1" t="s">
        <v>13</v>
      </c>
      <c r="D287" s="1" t="s">
        <v>47</v>
      </c>
      <c r="E287" s="1">
        <v>60000</v>
      </c>
      <c r="F287" s="1" t="s">
        <v>25</v>
      </c>
      <c r="G287" s="1">
        <v>78526</v>
      </c>
      <c r="H287" s="1" t="s">
        <v>26</v>
      </c>
      <c r="I287" s="1">
        <v>100</v>
      </c>
      <c r="J287" s="1" t="s">
        <v>26</v>
      </c>
      <c r="K287" s="1" t="s">
        <v>27</v>
      </c>
      <c r="L287" s="1" t="s">
        <v>35</v>
      </c>
    </row>
    <row r="288" spans="1:12" x14ac:dyDescent="0.25">
      <c r="A288" s="1">
        <v>2020</v>
      </c>
      <c r="B288" s="1" t="s">
        <v>19</v>
      </c>
      <c r="C288" s="1" t="s">
        <v>13</v>
      </c>
      <c r="D288" s="1" t="s">
        <v>47</v>
      </c>
      <c r="E288" s="1">
        <v>42000</v>
      </c>
      <c r="F288" s="1" t="s">
        <v>15</v>
      </c>
      <c r="G288" s="1">
        <v>47899</v>
      </c>
      <c r="H288" s="1" t="s">
        <v>54</v>
      </c>
      <c r="I288" s="1">
        <v>50</v>
      </c>
      <c r="J288" s="1" t="s">
        <v>54</v>
      </c>
      <c r="K288" s="1" t="s">
        <v>17</v>
      </c>
      <c r="L288" s="1" t="s">
        <v>28</v>
      </c>
    </row>
    <row r="289" spans="1:12" x14ac:dyDescent="0.25">
      <c r="A289" s="1">
        <v>2020</v>
      </c>
      <c r="B289" s="1" t="s">
        <v>12</v>
      </c>
      <c r="C289" s="1" t="s">
        <v>13</v>
      </c>
      <c r="D289" s="1" t="s">
        <v>47</v>
      </c>
      <c r="E289" s="1">
        <v>65000</v>
      </c>
      <c r="F289" s="1" t="s">
        <v>15</v>
      </c>
      <c r="G289" s="1">
        <v>74130</v>
      </c>
      <c r="H289" s="1" t="s">
        <v>68</v>
      </c>
      <c r="I289" s="1">
        <v>50</v>
      </c>
      <c r="J289" s="1" t="s">
        <v>68</v>
      </c>
      <c r="K289" s="1" t="s">
        <v>17</v>
      </c>
      <c r="L289" s="1" t="s">
        <v>28</v>
      </c>
    </row>
    <row r="290" spans="1:12" x14ac:dyDescent="0.25">
      <c r="A290" s="1">
        <v>2020</v>
      </c>
      <c r="B290" s="1" t="s">
        <v>12</v>
      </c>
      <c r="C290" s="1" t="s">
        <v>13</v>
      </c>
      <c r="D290" s="1" t="s">
        <v>47</v>
      </c>
      <c r="E290" s="1">
        <v>61500</v>
      </c>
      <c r="F290" s="1" t="s">
        <v>15</v>
      </c>
      <c r="G290" s="1">
        <v>70139</v>
      </c>
      <c r="H290" s="1" t="s">
        <v>42</v>
      </c>
      <c r="I290" s="1">
        <v>50</v>
      </c>
      <c r="J290" s="1" t="s">
        <v>42</v>
      </c>
      <c r="K290" s="1" t="s">
        <v>17</v>
      </c>
      <c r="L290" s="1" t="s">
        <v>28</v>
      </c>
    </row>
    <row r="291" spans="1:12" x14ac:dyDescent="0.25">
      <c r="A291" s="1">
        <v>2020</v>
      </c>
      <c r="B291" s="1" t="s">
        <v>33</v>
      </c>
      <c r="C291" s="1" t="s">
        <v>13</v>
      </c>
      <c r="D291" s="1" t="s">
        <v>47</v>
      </c>
      <c r="E291" s="1">
        <v>48000</v>
      </c>
      <c r="F291" s="1" t="s">
        <v>15</v>
      </c>
      <c r="G291" s="1">
        <v>54742</v>
      </c>
      <c r="H291" s="1" t="s">
        <v>46</v>
      </c>
      <c r="I291" s="1">
        <v>100</v>
      </c>
      <c r="J291" s="1" t="s">
        <v>16</v>
      </c>
      <c r="K291" s="1" t="s">
        <v>17</v>
      </c>
      <c r="L291" s="1" t="s">
        <v>35</v>
      </c>
    </row>
    <row r="292" spans="1:12" x14ac:dyDescent="0.25">
      <c r="A292" s="1">
        <v>2021</v>
      </c>
      <c r="B292" s="1" t="s">
        <v>12</v>
      </c>
      <c r="C292" s="1" t="s">
        <v>13</v>
      </c>
      <c r="D292" s="1" t="s">
        <v>47</v>
      </c>
      <c r="E292" s="1">
        <v>38400</v>
      </c>
      <c r="F292" s="1" t="s">
        <v>15</v>
      </c>
      <c r="G292" s="1">
        <v>45391</v>
      </c>
      <c r="H292" s="1" t="s">
        <v>60</v>
      </c>
      <c r="I292" s="1">
        <v>100</v>
      </c>
      <c r="J292" s="1" t="s">
        <v>60</v>
      </c>
      <c r="K292" s="1" t="s">
        <v>17</v>
      </c>
      <c r="L292" s="1" t="s">
        <v>35</v>
      </c>
    </row>
    <row r="293" spans="1:12" x14ac:dyDescent="0.25">
      <c r="A293" s="1">
        <v>2021</v>
      </c>
      <c r="B293" s="1" t="s">
        <v>12</v>
      </c>
      <c r="C293" s="1" t="s">
        <v>13</v>
      </c>
      <c r="D293" s="1" t="s">
        <v>47</v>
      </c>
      <c r="E293" s="1">
        <v>24000</v>
      </c>
      <c r="F293" s="1" t="s">
        <v>15</v>
      </c>
      <c r="G293" s="1">
        <v>28369</v>
      </c>
      <c r="H293" s="1" t="s">
        <v>112</v>
      </c>
      <c r="I293" s="1">
        <v>50</v>
      </c>
      <c r="J293" s="1" t="s">
        <v>112</v>
      </c>
      <c r="K293" s="1" t="s">
        <v>17</v>
      </c>
      <c r="L293" s="1" t="s">
        <v>28</v>
      </c>
    </row>
    <row r="294" spans="1:12" x14ac:dyDescent="0.25">
      <c r="A294" s="1">
        <v>2021</v>
      </c>
      <c r="B294" s="1" t="s">
        <v>19</v>
      </c>
      <c r="C294" s="1" t="s">
        <v>13</v>
      </c>
      <c r="D294" s="1" t="s">
        <v>47</v>
      </c>
      <c r="E294" s="1">
        <v>65000</v>
      </c>
      <c r="F294" s="1" t="s">
        <v>15</v>
      </c>
      <c r="G294" s="1">
        <v>76833</v>
      </c>
      <c r="H294" s="1" t="s">
        <v>101</v>
      </c>
      <c r="I294" s="1">
        <v>50</v>
      </c>
      <c r="J294" s="1" t="s">
        <v>26</v>
      </c>
      <c r="K294" s="1" t="s">
        <v>23</v>
      </c>
      <c r="L294" s="1" t="s">
        <v>28</v>
      </c>
    </row>
    <row r="295" spans="1:12" x14ac:dyDescent="0.25">
      <c r="A295" s="1">
        <v>2021</v>
      </c>
      <c r="B295" s="1" t="s">
        <v>33</v>
      </c>
      <c r="C295" s="1" t="s">
        <v>13</v>
      </c>
      <c r="D295" s="1" t="s">
        <v>47</v>
      </c>
      <c r="E295" s="1">
        <v>55000</v>
      </c>
      <c r="F295" s="1" t="s">
        <v>15</v>
      </c>
      <c r="G295" s="1">
        <v>65013</v>
      </c>
      <c r="H295" s="1" t="s">
        <v>16</v>
      </c>
      <c r="I295" s="1">
        <v>50</v>
      </c>
      <c r="J295" s="1" t="s">
        <v>16</v>
      </c>
      <c r="K295" s="1" t="s">
        <v>27</v>
      </c>
      <c r="L295" s="1" t="s">
        <v>28</v>
      </c>
    </row>
    <row r="296" spans="1:12" x14ac:dyDescent="0.25">
      <c r="A296" s="1">
        <v>2022</v>
      </c>
      <c r="B296" s="1" t="s">
        <v>12</v>
      </c>
      <c r="C296" s="1" t="s">
        <v>13</v>
      </c>
      <c r="D296" s="1" t="s">
        <v>47</v>
      </c>
      <c r="E296" s="1">
        <v>60000</v>
      </c>
      <c r="F296" s="1" t="s">
        <v>15</v>
      </c>
      <c r="G296" s="1">
        <v>65949</v>
      </c>
      <c r="H296" s="1" t="s">
        <v>54</v>
      </c>
      <c r="I296" s="1">
        <v>100</v>
      </c>
      <c r="J296" s="1" t="s">
        <v>54</v>
      </c>
      <c r="K296" s="1" t="s">
        <v>27</v>
      </c>
      <c r="L296" s="1" t="s">
        <v>35</v>
      </c>
    </row>
    <row r="297" spans="1:12" x14ac:dyDescent="0.25">
      <c r="A297" s="1">
        <v>2022</v>
      </c>
      <c r="B297" s="1" t="s">
        <v>12</v>
      </c>
      <c r="C297" s="1" t="s">
        <v>13</v>
      </c>
      <c r="D297" s="1" t="s">
        <v>47</v>
      </c>
      <c r="E297" s="1">
        <v>45000</v>
      </c>
      <c r="F297" s="1" t="s">
        <v>15</v>
      </c>
      <c r="G297" s="1">
        <v>49461</v>
      </c>
      <c r="H297" s="1" t="s">
        <v>54</v>
      </c>
      <c r="I297" s="1">
        <v>100</v>
      </c>
      <c r="J297" s="1" t="s">
        <v>54</v>
      </c>
      <c r="K297" s="1" t="s">
        <v>27</v>
      </c>
      <c r="L297" s="1" t="s">
        <v>35</v>
      </c>
    </row>
    <row r="298" spans="1:12" x14ac:dyDescent="0.25">
      <c r="A298" s="1">
        <v>2022</v>
      </c>
      <c r="B298" s="1" t="s">
        <v>12</v>
      </c>
      <c r="C298" s="1" t="s">
        <v>13</v>
      </c>
      <c r="D298" s="1" t="s">
        <v>47</v>
      </c>
      <c r="E298" s="1">
        <v>45000</v>
      </c>
      <c r="F298" s="1" t="s">
        <v>15</v>
      </c>
      <c r="G298" s="1">
        <v>49461</v>
      </c>
      <c r="H298" s="1" t="s">
        <v>71</v>
      </c>
      <c r="I298" s="1">
        <v>100</v>
      </c>
      <c r="J298" s="1" t="s">
        <v>71</v>
      </c>
      <c r="K298" s="1" t="s">
        <v>27</v>
      </c>
      <c r="L298" s="1" t="s">
        <v>35</v>
      </c>
    </row>
    <row r="299" spans="1:12" x14ac:dyDescent="0.25">
      <c r="A299" s="1">
        <v>2022</v>
      </c>
      <c r="B299" s="1" t="s">
        <v>12</v>
      </c>
      <c r="C299" s="1" t="s">
        <v>13</v>
      </c>
      <c r="D299" s="1" t="s">
        <v>47</v>
      </c>
      <c r="E299" s="1">
        <v>80000</v>
      </c>
      <c r="F299" s="1" t="s">
        <v>15</v>
      </c>
      <c r="G299" s="1">
        <v>87932</v>
      </c>
      <c r="H299" s="1" t="s">
        <v>71</v>
      </c>
      <c r="I299" s="1">
        <v>100</v>
      </c>
      <c r="J299" s="1" t="s">
        <v>71</v>
      </c>
      <c r="K299" s="1" t="s">
        <v>27</v>
      </c>
      <c r="L299" s="1" t="s">
        <v>35</v>
      </c>
    </row>
    <row r="300" spans="1:12" x14ac:dyDescent="0.25">
      <c r="A300" s="1">
        <v>2022</v>
      </c>
      <c r="B300" s="1" t="s">
        <v>12</v>
      </c>
      <c r="C300" s="1" t="s">
        <v>13</v>
      </c>
      <c r="D300" s="1" t="s">
        <v>47</v>
      </c>
      <c r="E300" s="1">
        <v>70000</v>
      </c>
      <c r="F300" s="1" t="s">
        <v>15</v>
      </c>
      <c r="G300" s="1">
        <v>76940</v>
      </c>
      <c r="H300" s="1" t="s">
        <v>71</v>
      </c>
      <c r="I300" s="1">
        <v>100</v>
      </c>
      <c r="J300" s="1" t="s">
        <v>71</v>
      </c>
      <c r="K300" s="1" t="s">
        <v>27</v>
      </c>
      <c r="L300" s="1" t="s">
        <v>35</v>
      </c>
    </row>
    <row r="301" spans="1:12" x14ac:dyDescent="0.25">
      <c r="A301" s="1">
        <v>2022</v>
      </c>
      <c r="B301" s="1" t="s">
        <v>12</v>
      </c>
      <c r="C301" s="1" t="s">
        <v>13</v>
      </c>
      <c r="D301" s="1" t="s">
        <v>47</v>
      </c>
      <c r="E301" s="1">
        <v>60000</v>
      </c>
      <c r="F301" s="1" t="s">
        <v>15</v>
      </c>
      <c r="G301" s="1">
        <v>65949</v>
      </c>
      <c r="H301" s="1" t="s">
        <v>71</v>
      </c>
      <c r="I301" s="1">
        <v>100</v>
      </c>
      <c r="J301" s="1" t="s">
        <v>71</v>
      </c>
      <c r="K301" s="1" t="s">
        <v>27</v>
      </c>
      <c r="L301" s="1" t="s">
        <v>35</v>
      </c>
    </row>
    <row r="302" spans="1:12" x14ac:dyDescent="0.25">
      <c r="A302" s="1">
        <v>2022</v>
      </c>
      <c r="B302" s="1" t="s">
        <v>12</v>
      </c>
      <c r="C302" s="1" t="s">
        <v>13</v>
      </c>
      <c r="D302" s="1" t="s">
        <v>47</v>
      </c>
      <c r="E302" s="1">
        <v>80000</v>
      </c>
      <c r="F302" s="1" t="s">
        <v>15</v>
      </c>
      <c r="G302" s="1">
        <v>87932</v>
      </c>
      <c r="H302" s="1" t="s">
        <v>54</v>
      </c>
      <c r="I302" s="1">
        <v>100</v>
      </c>
      <c r="J302" s="1" t="s">
        <v>54</v>
      </c>
      <c r="K302" s="1" t="s">
        <v>27</v>
      </c>
      <c r="L302" s="1" t="s">
        <v>35</v>
      </c>
    </row>
    <row r="303" spans="1:12" x14ac:dyDescent="0.25">
      <c r="A303" s="1">
        <v>2022</v>
      </c>
      <c r="B303" s="1" t="s">
        <v>12</v>
      </c>
      <c r="C303" s="1" t="s">
        <v>13</v>
      </c>
      <c r="D303" s="1" t="s">
        <v>47</v>
      </c>
      <c r="E303" s="1">
        <v>70000</v>
      </c>
      <c r="F303" s="1" t="s">
        <v>15</v>
      </c>
      <c r="G303" s="1">
        <v>76940</v>
      </c>
      <c r="H303" s="1" t="s">
        <v>54</v>
      </c>
      <c r="I303" s="1">
        <v>100</v>
      </c>
      <c r="J303" s="1" t="s">
        <v>54</v>
      </c>
      <c r="K303" s="1" t="s">
        <v>27</v>
      </c>
      <c r="L303" s="1" t="s">
        <v>35</v>
      </c>
    </row>
    <row r="304" spans="1:12" x14ac:dyDescent="0.25">
      <c r="A304" s="1">
        <v>2022</v>
      </c>
      <c r="B304" s="1" t="s">
        <v>33</v>
      </c>
      <c r="C304" s="1" t="s">
        <v>13</v>
      </c>
      <c r="D304" s="1" t="s">
        <v>47</v>
      </c>
      <c r="E304" s="1">
        <v>52800</v>
      </c>
      <c r="F304" s="1" t="s">
        <v>15</v>
      </c>
      <c r="G304" s="1">
        <v>58035</v>
      </c>
      <c r="H304" s="1" t="s">
        <v>46</v>
      </c>
      <c r="I304" s="1">
        <v>100</v>
      </c>
      <c r="J304" s="1" t="s">
        <v>16</v>
      </c>
      <c r="K304" s="1" t="s">
        <v>27</v>
      </c>
      <c r="L304" s="1" t="s">
        <v>35</v>
      </c>
    </row>
    <row r="305" spans="1:12" x14ac:dyDescent="0.25">
      <c r="A305" s="1">
        <v>2022</v>
      </c>
      <c r="B305" s="1" t="s">
        <v>12</v>
      </c>
      <c r="C305" s="1" t="s">
        <v>13</v>
      </c>
      <c r="D305" s="1" t="s">
        <v>47</v>
      </c>
      <c r="E305" s="1">
        <v>62000</v>
      </c>
      <c r="F305" s="1" t="s">
        <v>15</v>
      </c>
      <c r="G305" s="1">
        <v>68147</v>
      </c>
      <c r="H305" s="1" t="s">
        <v>42</v>
      </c>
      <c r="I305" s="1">
        <v>100</v>
      </c>
      <c r="J305" s="1" t="s">
        <v>42</v>
      </c>
      <c r="K305" s="1" t="s">
        <v>27</v>
      </c>
      <c r="L305" s="1" t="s">
        <v>35</v>
      </c>
    </row>
    <row r="306" spans="1:12" x14ac:dyDescent="0.25">
      <c r="A306" s="1">
        <v>2021</v>
      </c>
      <c r="B306" s="1" t="s">
        <v>19</v>
      </c>
      <c r="C306" s="1" t="s">
        <v>13</v>
      </c>
      <c r="D306" s="1" t="s">
        <v>67</v>
      </c>
      <c r="E306" s="1">
        <v>150000</v>
      </c>
      <c r="F306" s="1" t="s">
        <v>21</v>
      </c>
      <c r="G306" s="1">
        <v>150000</v>
      </c>
      <c r="H306" s="1" t="s">
        <v>32</v>
      </c>
      <c r="I306" s="1">
        <v>0</v>
      </c>
      <c r="J306" s="1" t="s">
        <v>32</v>
      </c>
      <c r="K306" s="1" t="s">
        <v>17</v>
      </c>
      <c r="L306" s="1" t="s">
        <v>18</v>
      </c>
    </row>
    <row r="307" spans="1:12" x14ac:dyDescent="0.25">
      <c r="A307" s="1">
        <v>2021</v>
      </c>
      <c r="B307" s="1" t="s">
        <v>19</v>
      </c>
      <c r="C307" s="1" t="s">
        <v>13</v>
      </c>
      <c r="D307" s="1" t="s">
        <v>67</v>
      </c>
      <c r="E307" s="1">
        <v>153000</v>
      </c>
      <c r="F307" s="1" t="s">
        <v>21</v>
      </c>
      <c r="G307" s="1">
        <v>153000</v>
      </c>
      <c r="H307" s="1" t="s">
        <v>32</v>
      </c>
      <c r="I307" s="1">
        <v>100</v>
      </c>
      <c r="J307" s="1" t="s">
        <v>32</v>
      </c>
      <c r="K307" s="1" t="s">
        <v>17</v>
      </c>
      <c r="L307" s="1" t="s">
        <v>35</v>
      </c>
    </row>
    <row r="308" spans="1:12" x14ac:dyDescent="0.25">
      <c r="A308" s="1">
        <v>2021</v>
      </c>
      <c r="B308" s="1" t="s">
        <v>19</v>
      </c>
      <c r="C308" s="1" t="s">
        <v>13</v>
      </c>
      <c r="D308" s="1" t="s">
        <v>67</v>
      </c>
      <c r="E308" s="1">
        <v>174000</v>
      </c>
      <c r="F308" s="1" t="s">
        <v>21</v>
      </c>
      <c r="G308" s="1">
        <v>174000</v>
      </c>
      <c r="H308" s="1" t="s">
        <v>32</v>
      </c>
      <c r="I308" s="1">
        <v>100</v>
      </c>
      <c r="J308" s="1" t="s">
        <v>32</v>
      </c>
      <c r="K308" s="1" t="s">
        <v>17</v>
      </c>
      <c r="L308" s="1" t="s">
        <v>35</v>
      </c>
    </row>
    <row r="309" spans="1:12" x14ac:dyDescent="0.25">
      <c r="A309" s="1">
        <v>2020</v>
      </c>
      <c r="B309" s="1" t="s">
        <v>12</v>
      </c>
      <c r="C309" s="1" t="s">
        <v>13</v>
      </c>
      <c r="D309" s="1" t="s">
        <v>67</v>
      </c>
      <c r="E309" s="1">
        <v>51999</v>
      </c>
      <c r="F309" s="1" t="s">
        <v>15</v>
      </c>
      <c r="G309" s="1">
        <v>59303</v>
      </c>
      <c r="H309" s="1" t="s">
        <v>16</v>
      </c>
      <c r="I309" s="1">
        <v>100</v>
      </c>
      <c r="J309" s="1" t="s">
        <v>16</v>
      </c>
      <c r="K309" s="1" t="s">
        <v>23</v>
      </c>
      <c r="L309" s="1" t="s">
        <v>35</v>
      </c>
    </row>
    <row r="310" spans="1:12" x14ac:dyDescent="0.25">
      <c r="A310" s="1">
        <v>2020</v>
      </c>
      <c r="B310" s="1" t="s">
        <v>57</v>
      </c>
      <c r="C310" s="1" t="s">
        <v>13</v>
      </c>
      <c r="D310" s="1" t="s">
        <v>67</v>
      </c>
      <c r="E310" s="1">
        <v>70000</v>
      </c>
      <c r="F310" s="1" t="s">
        <v>15</v>
      </c>
      <c r="G310" s="1">
        <v>79833</v>
      </c>
      <c r="H310" s="1" t="s">
        <v>71</v>
      </c>
      <c r="I310" s="1">
        <v>50</v>
      </c>
      <c r="J310" s="1" t="s">
        <v>71</v>
      </c>
      <c r="K310" s="1" t="s">
        <v>17</v>
      </c>
      <c r="L310" s="1" t="s">
        <v>28</v>
      </c>
    </row>
    <row r="311" spans="1:12" x14ac:dyDescent="0.25">
      <c r="A311" s="1">
        <v>2020</v>
      </c>
      <c r="B311" s="1" t="s">
        <v>12</v>
      </c>
      <c r="C311" s="1" t="s">
        <v>13</v>
      </c>
      <c r="D311" s="1" t="s">
        <v>50</v>
      </c>
      <c r="E311" s="1">
        <v>103000</v>
      </c>
      <c r="F311" s="1" t="s">
        <v>21</v>
      </c>
      <c r="G311" s="1">
        <v>103000</v>
      </c>
      <c r="H311" s="1" t="s">
        <v>32</v>
      </c>
      <c r="I311" s="1">
        <v>100</v>
      </c>
      <c r="J311" s="1" t="s">
        <v>32</v>
      </c>
      <c r="K311" s="1" t="s">
        <v>17</v>
      </c>
      <c r="L311" s="1" t="s">
        <v>35</v>
      </c>
    </row>
    <row r="312" spans="1:12" x14ac:dyDescent="0.25">
      <c r="A312" s="1">
        <v>2021</v>
      </c>
      <c r="B312" s="1" t="s">
        <v>33</v>
      </c>
      <c r="C312" s="1" t="s">
        <v>13</v>
      </c>
      <c r="D312" s="1" t="s">
        <v>50</v>
      </c>
      <c r="E312" s="1">
        <v>90000</v>
      </c>
      <c r="F312" s="1" t="s">
        <v>21</v>
      </c>
      <c r="G312" s="1">
        <v>90000</v>
      </c>
      <c r="H312" s="1" t="s">
        <v>32</v>
      </c>
      <c r="I312" s="1">
        <v>100</v>
      </c>
      <c r="J312" s="1" t="s">
        <v>32</v>
      </c>
      <c r="K312" s="1" t="s">
        <v>23</v>
      </c>
      <c r="L312" s="1" t="s">
        <v>35</v>
      </c>
    </row>
    <row r="313" spans="1:12" x14ac:dyDescent="0.25">
      <c r="A313" s="1">
        <v>2020</v>
      </c>
      <c r="B313" s="1" t="s">
        <v>33</v>
      </c>
      <c r="C313" s="1" t="s">
        <v>13</v>
      </c>
      <c r="D313" s="1" t="s">
        <v>50</v>
      </c>
      <c r="E313" s="1">
        <v>423000</v>
      </c>
      <c r="F313" s="1" t="s">
        <v>43</v>
      </c>
      <c r="G313" s="1">
        <v>5707</v>
      </c>
      <c r="H313" s="1" t="s">
        <v>44</v>
      </c>
      <c r="I313" s="1">
        <v>50</v>
      </c>
      <c r="J313" s="1" t="s">
        <v>44</v>
      </c>
      <c r="K313" s="1" t="s">
        <v>27</v>
      </c>
      <c r="L313" s="1" t="s">
        <v>28</v>
      </c>
    </row>
    <row r="314" spans="1:12" x14ac:dyDescent="0.25">
      <c r="A314" s="1">
        <v>2021</v>
      </c>
      <c r="B314" s="1" t="s">
        <v>33</v>
      </c>
      <c r="C314" s="1" t="s">
        <v>13</v>
      </c>
      <c r="D314" s="1" t="s">
        <v>50</v>
      </c>
      <c r="E314" s="1">
        <v>65000</v>
      </c>
      <c r="F314" s="1" t="s">
        <v>15</v>
      </c>
      <c r="G314" s="1">
        <v>76833</v>
      </c>
      <c r="H314" s="1" t="s">
        <v>16</v>
      </c>
      <c r="I314" s="1">
        <v>100</v>
      </c>
      <c r="J314" s="1" t="s">
        <v>16</v>
      </c>
      <c r="K314" s="1" t="s">
        <v>23</v>
      </c>
      <c r="L314" s="1" t="s">
        <v>35</v>
      </c>
    </row>
    <row r="315" spans="1:12" x14ac:dyDescent="0.25">
      <c r="A315" s="1">
        <v>2021</v>
      </c>
      <c r="B315" s="1" t="s">
        <v>33</v>
      </c>
      <c r="C315" s="1" t="s">
        <v>13</v>
      </c>
      <c r="D315" s="1" t="s">
        <v>50</v>
      </c>
      <c r="E315" s="1">
        <v>54000</v>
      </c>
      <c r="F315" s="1" t="s">
        <v>15</v>
      </c>
      <c r="G315" s="1">
        <v>63831</v>
      </c>
      <c r="H315" s="1" t="s">
        <v>16</v>
      </c>
      <c r="I315" s="1">
        <v>50</v>
      </c>
      <c r="J315" s="1" t="s">
        <v>16</v>
      </c>
      <c r="K315" s="1" t="s">
        <v>17</v>
      </c>
      <c r="L315" s="1" t="s">
        <v>28</v>
      </c>
    </row>
    <row r="316" spans="1:12" x14ac:dyDescent="0.25">
      <c r="A316" s="1">
        <v>2021</v>
      </c>
      <c r="B316" s="1" t="s">
        <v>57</v>
      </c>
      <c r="C316" s="1" t="s">
        <v>13</v>
      </c>
      <c r="D316" s="1" t="s">
        <v>50</v>
      </c>
      <c r="E316" s="1">
        <v>59000</v>
      </c>
      <c r="F316" s="1" t="s">
        <v>15</v>
      </c>
      <c r="G316" s="1">
        <v>69741</v>
      </c>
      <c r="H316" s="1" t="s">
        <v>42</v>
      </c>
      <c r="I316" s="1">
        <v>100</v>
      </c>
      <c r="J316" s="1" t="s">
        <v>71</v>
      </c>
      <c r="K316" s="1" t="s">
        <v>23</v>
      </c>
      <c r="L316" s="1" t="s">
        <v>35</v>
      </c>
    </row>
    <row r="317" spans="1:12" x14ac:dyDescent="0.25">
      <c r="A317" s="1">
        <v>2021</v>
      </c>
      <c r="B317" s="1" t="s">
        <v>33</v>
      </c>
      <c r="C317" s="1" t="s">
        <v>13</v>
      </c>
      <c r="D317" s="1" t="s">
        <v>50</v>
      </c>
      <c r="E317" s="1">
        <v>65000</v>
      </c>
      <c r="F317" s="1" t="s">
        <v>15</v>
      </c>
      <c r="G317" s="1">
        <v>76833</v>
      </c>
      <c r="H317" s="1" t="s">
        <v>16</v>
      </c>
      <c r="I317" s="1">
        <v>0</v>
      </c>
      <c r="J317" s="1" t="s">
        <v>16</v>
      </c>
      <c r="K317" s="1" t="s">
        <v>17</v>
      </c>
      <c r="L317" s="1" t="s">
        <v>18</v>
      </c>
    </row>
    <row r="318" spans="1:12" x14ac:dyDescent="0.25">
      <c r="A318" s="1">
        <v>2021</v>
      </c>
      <c r="B318" s="1" t="s">
        <v>19</v>
      </c>
      <c r="C318" s="1" t="s">
        <v>13</v>
      </c>
      <c r="D318" s="1" t="s">
        <v>100</v>
      </c>
      <c r="E318" s="1">
        <v>159500</v>
      </c>
      <c r="F318" s="1" t="s">
        <v>65</v>
      </c>
      <c r="G318" s="1">
        <v>127221</v>
      </c>
      <c r="H318" s="1" t="s">
        <v>66</v>
      </c>
      <c r="I318" s="1">
        <v>50</v>
      </c>
      <c r="J318" s="1" t="s">
        <v>66</v>
      </c>
      <c r="K318" s="1" t="s">
        <v>17</v>
      </c>
      <c r="L318" s="1" t="s">
        <v>28</v>
      </c>
    </row>
    <row r="319" spans="1:12" x14ac:dyDescent="0.25">
      <c r="A319" s="1">
        <v>2022</v>
      </c>
      <c r="B319" s="1" t="s">
        <v>19</v>
      </c>
      <c r="C319" s="1" t="s">
        <v>13</v>
      </c>
      <c r="D319" s="1" t="s">
        <v>100</v>
      </c>
      <c r="E319" s="1">
        <v>60000</v>
      </c>
      <c r="F319" s="1" t="s">
        <v>21</v>
      </c>
      <c r="G319" s="1">
        <v>60000</v>
      </c>
      <c r="H319" s="1" t="s">
        <v>139</v>
      </c>
      <c r="I319" s="1">
        <v>100</v>
      </c>
      <c r="J319" s="1" t="s">
        <v>62</v>
      </c>
      <c r="K319" s="1" t="s">
        <v>17</v>
      </c>
      <c r="L319" s="1" t="s">
        <v>35</v>
      </c>
    </row>
    <row r="320" spans="1:12" x14ac:dyDescent="0.25">
      <c r="A320" s="1">
        <v>2021</v>
      </c>
      <c r="B320" s="1" t="s">
        <v>12</v>
      </c>
      <c r="C320" s="1" t="s">
        <v>13</v>
      </c>
      <c r="D320" s="1" t="s">
        <v>100</v>
      </c>
      <c r="E320" s="1">
        <v>34000</v>
      </c>
      <c r="F320" s="1" t="s">
        <v>15</v>
      </c>
      <c r="G320" s="1">
        <v>40189</v>
      </c>
      <c r="H320" s="1" t="s">
        <v>54</v>
      </c>
      <c r="I320" s="1">
        <v>100</v>
      </c>
      <c r="J320" s="1" t="s">
        <v>54</v>
      </c>
      <c r="K320" s="1" t="s">
        <v>27</v>
      </c>
      <c r="L320" s="1" t="s">
        <v>35</v>
      </c>
    </row>
    <row r="321" spans="1:12" x14ac:dyDescent="0.25">
      <c r="A321" s="1">
        <v>2021</v>
      </c>
      <c r="B321" s="1" t="s">
        <v>19</v>
      </c>
      <c r="C321" s="1" t="s">
        <v>13</v>
      </c>
      <c r="D321" s="1" t="s">
        <v>84</v>
      </c>
      <c r="E321" s="1">
        <v>240000</v>
      </c>
      <c r="F321" s="1" t="s">
        <v>21</v>
      </c>
      <c r="G321" s="1">
        <v>240000</v>
      </c>
      <c r="H321" s="1" t="s">
        <v>32</v>
      </c>
      <c r="I321" s="1">
        <v>0</v>
      </c>
      <c r="J321" s="1" t="s">
        <v>32</v>
      </c>
      <c r="K321" s="1" t="s">
        <v>17</v>
      </c>
      <c r="L321" s="1" t="s">
        <v>18</v>
      </c>
    </row>
    <row r="322" spans="1:12" x14ac:dyDescent="0.25">
      <c r="A322" s="1">
        <v>2020</v>
      </c>
      <c r="B322" s="1" t="s">
        <v>19</v>
      </c>
      <c r="C322" s="1" t="s">
        <v>13</v>
      </c>
      <c r="D322" s="1" t="s">
        <v>84</v>
      </c>
      <c r="E322" s="1">
        <v>190200</v>
      </c>
      <c r="F322" s="1" t="s">
        <v>21</v>
      </c>
      <c r="G322" s="1">
        <v>190200</v>
      </c>
      <c r="H322" s="1" t="s">
        <v>32</v>
      </c>
      <c r="I322" s="1">
        <v>100</v>
      </c>
      <c r="J322" s="1" t="s">
        <v>32</v>
      </c>
      <c r="K322" s="1" t="s">
        <v>27</v>
      </c>
      <c r="L322" s="1" t="s">
        <v>35</v>
      </c>
    </row>
    <row r="323" spans="1:12" x14ac:dyDescent="0.25">
      <c r="A323" s="1">
        <v>2021</v>
      </c>
      <c r="B323" s="1" t="s">
        <v>19</v>
      </c>
      <c r="C323" s="1" t="s">
        <v>13</v>
      </c>
      <c r="D323" s="1" t="s">
        <v>84</v>
      </c>
      <c r="E323" s="1">
        <v>144000</v>
      </c>
      <c r="F323" s="1" t="s">
        <v>21</v>
      </c>
      <c r="G323" s="1">
        <v>144000</v>
      </c>
      <c r="H323" s="1" t="s">
        <v>32</v>
      </c>
      <c r="I323" s="1">
        <v>100</v>
      </c>
      <c r="J323" s="1" t="s">
        <v>32</v>
      </c>
      <c r="K323" s="1" t="s">
        <v>17</v>
      </c>
      <c r="L323" s="1" t="s">
        <v>35</v>
      </c>
    </row>
    <row r="324" spans="1:12" x14ac:dyDescent="0.25">
      <c r="A324" s="1">
        <v>2021</v>
      </c>
      <c r="B324" s="1" t="s">
        <v>19</v>
      </c>
      <c r="C324" s="1" t="s">
        <v>13</v>
      </c>
      <c r="D324" s="1" t="s">
        <v>84</v>
      </c>
      <c r="E324" s="1">
        <v>174000</v>
      </c>
      <c r="F324" s="1" t="s">
        <v>21</v>
      </c>
      <c r="G324" s="1">
        <v>174000</v>
      </c>
      <c r="H324" s="1" t="s">
        <v>32</v>
      </c>
      <c r="I324" s="1">
        <v>100</v>
      </c>
      <c r="J324" s="1" t="s">
        <v>32</v>
      </c>
      <c r="K324" s="1" t="s">
        <v>17</v>
      </c>
      <c r="L324" s="1" t="s">
        <v>35</v>
      </c>
    </row>
    <row r="325" spans="1:12" x14ac:dyDescent="0.25">
      <c r="A325" s="1">
        <v>2022</v>
      </c>
      <c r="B325" s="1" t="s">
        <v>19</v>
      </c>
      <c r="C325" s="1" t="s">
        <v>13</v>
      </c>
      <c r="D325" s="1" t="s">
        <v>84</v>
      </c>
      <c r="E325" s="1">
        <v>161342</v>
      </c>
      <c r="F325" s="1" t="s">
        <v>21</v>
      </c>
      <c r="G325" s="1">
        <v>161342</v>
      </c>
      <c r="H325" s="1" t="s">
        <v>32</v>
      </c>
      <c r="I325" s="1">
        <v>100</v>
      </c>
      <c r="J325" s="1" t="s">
        <v>32</v>
      </c>
      <c r="K325" s="1" t="s">
        <v>27</v>
      </c>
      <c r="L325" s="1" t="s">
        <v>35</v>
      </c>
    </row>
    <row r="326" spans="1:12" x14ac:dyDescent="0.25">
      <c r="A326" s="1">
        <v>2022</v>
      </c>
      <c r="B326" s="1" t="s">
        <v>19</v>
      </c>
      <c r="C326" s="1" t="s">
        <v>13</v>
      </c>
      <c r="D326" s="1" t="s">
        <v>84</v>
      </c>
      <c r="E326" s="1">
        <v>137141</v>
      </c>
      <c r="F326" s="1" t="s">
        <v>21</v>
      </c>
      <c r="G326" s="1">
        <v>137141</v>
      </c>
      <c r="H326" s="1" t="s">
        <v>32</v>
      </c>
      <c r="I326" s="1">
        <v>100</v>
      </c>
      <c r="J326" s="1" t="s">
        <v>32</v>
      </c>
      <c r="K326" s="1" t="s">
        <v>27</v>
      </c>
      <c r="L326" s="1" t="s">
        <v>35</v>
      </c>
    </row>
    <row r="327" spans="1:12" x14ac:dyDescent="0.25">
      <c r="A327" s="1">
        <v>2022</v>
      </c>
      <c r="B327" s="1" t="s">
        <v>12</v>
      </c>
      <c r="C327" s="1" t="s">
        <v>13</v>
      </c>
      <c r="D327" s="1" t="s">
        <v>84</v>
      </c>
      <c r="E327" s="1">
        <v>241000</v>
      </c>
      <c r="F327" s="1" t="s">
        <v>21</v>
      </c>
      <c r="G327" s="1">
        <v>241000</v>
      </c>
      <c r="H327" s="1" t="s">
        <v>32</v>
      </c>
      <c r="I327" s="1">
        <v>100</v>
      </c>
      <c r="J327" s="1" t="s">
        <v>32</v>
      </c>
      <c r="K327" s="1" t="s">
        <v>27</v>
      </c>
      <c r="L327" s="1" t="s">
        <v>35</v>
      </c>
    </row>
    <row r="328" spans="1:12" x14ac:dyDescent="0.25">
      <c r="A328" s="1">
        <v>2022</v>
      </c>
      <c r="B328" s="1" t="s">
        <v>12</v>
      </c>
      <c r="C328" s="1" t="s">
        <v>13</v>
      </c>
      <c r="D328" s="1" t="s">
        <v>84</v>
      </c>
      <c r="E328" s="1">
        <v>159000</v>
      </c>
      <c r="F328" s="1" t="s">
        <v>21</v>
      </c>
      <c r="G328" s="1">
        <v>159000</v>
      </c>
      <c r="H328" s="1" t="s">
        <v>32</v>
      </c>
      <c r="I328" s="1">
        <v>100</v>
      </c>
      <c r="J328" s="1" t="s">
        <v>32</v>
      </c>
      <c r="K328" s="1" t="s">
        <v>27</v>
      </c>
      <c r="L328" s="1" t="s">
        <v>35</v>
      </c>
    </row>
    <row r="329" spans="1:12" x14ac:dyDescent="0.25">
      <c r="A329" s="1">
        <v>2022</v>
      </c>
      <c r="B329" s="1" t="s">
        <v>19</v>
      </c>
      <c r="C329" s="1" t="s">
        <v>13</v>
      </c>
      <c r="D329" s="1" t="s">
        <v>84</v>
      </c>
      <c r="E329" s="1">
        <v>152500</v>
      </c>
      <c r="F329" s="1" t="s">
        <v>21</v>
      </c>
      <c r="G329" s="1">
        <v>152500</v>
      </c>
      <c r="H329" s="1" t="s">
        <v>32</v>
      </c>
      <c r="I329" s="1">
        <v>100</v>
      </c>
      <c r="J329" s="1" t="s">
        <v>32</v>
      </c>
      <c r="K329" s="1" t="s">
        <v>27</v>
      </c>
      <c r="L329" s="1" t="s">
        <v>35</v>
      </c>
    </row>
    <row r="330" spans="1:12" x14ac:dyDescent="0.25">
      <c r="A330" s="1">
        <v>2021</v>
      </c>
      <c r="B330" s="1" t="s">
        <v>19</v>
      </c>
      <c r="C330" s="1" t="s">
        <v>13</v>
      </c>
      <c r="D330" s="1" t="s">
        <v>84</v>
      </c>
      <c r="E330" s="1">
        <v>4000000</v>
      </c>
      <c r="F330" s="1" t="s">
        <v>43</v>
      </c>
      <c r="G330" s="1">
        <v>54094</v>
      </c>
      <c r="H330" s="1" t="s">
        <v>44</v>
      </c>
      <c r="I330" s="1">
        <v>50</v>
      </c>
      <c r="J330" s="1" t="s">
        <v>32</v>
      </c>
      <c r="K330" s="1" t="s">
        <v>17</v>
      </c>
      <c r="L330" s="1" t="s">
        <v>28</v>
      </c>
    </row>
    <row r="331" spans="1:12" x14ac:dyDescent="0.25">
      <c r="A331" s="1">
        <v>2021</v>
      </c>
      <c r="B331" s="1" t="s">
        <v>19</v>
      </c>
      <c r="C331" s="1" t="s">
        <v>13</v>
      </c>
      <c r="D331" s="1" t="s">
        <v>84</v>
      </c>
      <c r="E331" s="1">
        <v>152000</v>
      </c>
      <c r="F331" s="1" t="s">
        <v>21</v>
      </c>
      <c r="G331" s="1">
        <v>152000</v>
      </c>
      <c r="H331" s="1" t="s">
        <v>32</v>
      </c>
      <c r="I331" s="1">
        <v>100</v>
      </c>
      <c r="J331" s="1" t="s">
        <v>42</v>
      </c>
      <c r="K331" s="1" t="s">
        <v>17</v>
      </c>
      <c r="L331" s="1" t="s">
        <v>35</v>
      </c>
    </row>
    <row r="332" spans="1:12" x14ac:dyDescent="0.25">
      <c r="A332" s="1">
        <v>2021</v>
      </c>
      <c r="B332" s="1" t="s">
        <v>19</v>
      </c>
      <c r="C332" s="1" t="s">
        <v>13</v>
      </c>
      <c r="D332" s="1" t="s">
        <v>84</v>
      </c>
      <c r="E332" s="1">
        <v>7000000</v>
      </c>
      <c r="F332" s="1" t="s">
        <v>43</v>
      </c>
      <c r="G332" s="1">
        <v>94665</v>
      </c>
      <c r="H332" s="1" t="s">
        <v>44</v>
      </c>
      <c r="I332" s="1">
        <v>50</v>
      </c>
      <c r="J332" s="1" t="s">
        <v>44</v>
      </c>
      <c r="K332" s="1" t="s">
        <v>17</v>
      </c>
      <c r="L332" s="1" t="s">
        <v>28</v>
      </c>
    </row>
    <row r="333" spans="1:12" x14ac:dyDescent="0.25">
      <c r="A333" s="1">
        <v>2020</v>
      </c>
      <c r="B333" s="1" t="s">
        <v>12</v>
      </c>
      <c r="C333" s="1" t="s">
        <v>13</v>
      </c>
      <c r="D333" s="1" t="s">
        <v>14</v>
      </c>
      <c r="E333" s="1">
        <v>105000</v>
      </c>
      <c r="F333" s="1" t="s">
        <v>21</v>
      </c>
      <c r="G333" s="1">
        <v>105000</v>
      </c>
      <c r="H333" s="1" t="s">
        <v>32</v>
      </c>
      <c r="I333" s="1">
        <v>100</v>
      </c>
      <c r="J333" s="1" t="s">
        <v>32</v>
      </c>
      <c r="K333" s="1" t="s">
        <v>17</v>
      </c>
      <c r="L333" s="1" t="s">
        <v>35</v>
      </c>
    </row>
    <row r="334" spans="1:12" x14ac:dyDescent="0.25">
      <c r="A334" s="1">
        <v>2020</v>
      </c>
      <c r="B334" s="1" t="s">
        <v>12</v>
      </c>
      <c r="C334" s="1" t="s">
        <v>13</v>
      </c>
      <c r="D334" s="1" t="s">
        <v>14</v>
      </c>
      <c r="E334" s="1">
        <v>118000</v>
      </c>
      <c r="F334" s="1" t="s">
        <v>21</v>
      </c>
      <c r="G334" s="1">
        <v>118000</v>
      </c>
      <c r="H334" s="1" t="s">
        <v>32</v>
      </c>
      <c r="I334" s="1">
        <v>100</v>
      </c>
      <c r="J334" s="1" t="s">
        <v>32</v>
      </c>
      <c r="K334" s="1" t="s">
        <v>27</v>
      </c>
      <c r="L334" s="1" t="s">
        <v>35</v>
      </c>
    </row>
    <row r="335" spans="1:12" x14ac:dyDescent="0.25">
      <c r="A335" s="1">
        <v>2020</v>
      </c>
      <c r="B335" s="1" t="s">
        <v>19</v>
      </c>
      <c r="C335" s="1" t="s">
        <v>13</v>
      </c>
      <c r="D335" s="1" t="s">
        <v>14</v>
      </c>
      <c r="E335" s="1">
        <v>120000</v>
      </c>
      <c r="F335" s="1" t="s">
        <v>21</v>
      </c>
      <c r="G335" s="1">
        <v>120000</v>
      </c>
      <c r="H335" s="1" t="s">
        <v>32</v>
      </c>
      <c r="I335" s="1">
        <v>50</v>
      </c>
      <c r="J335" s="1" t="s">
        <v>32</v>
      </c>
      <c r="K335" s="1" t="s">
        <v>17</v>
      </c>
      <c r="L335" s="1" t="s">
        <v>28</v>
      </c>
    </row>
    <row r="336" spans="1:12" x14ac:dyDescent="0.25">
      <c r="A336" s="1">
        <v>2020</v>
      </c>
      <c r="B336" s="1" t="s">
        <v>12</v>
      </c>
      <c r="C336" s="1" t="s">
        <v>13</v>
      </c>
      <c r="D336" s="1" t="s">
        <v>14</v>
      </c>
      <c r="E336" s="1">
        <v>138350</v>
      </c>
      <c r="F336" s="1" t="s">
        <v>21</v>
      </c>
      <c r="G336" s="1">
        <v>138350</v>
      </c>
      <c r="H336" s="1" t="s">
        <v>32</v>
      </c>
      <c r="I336" s="1">
        <v>100</v>
      </c>
      <c r="J336" s="1" t="s">
        <v>32</v>
      </c>
      <c r="K336" s="1" t="s">
        <v>27</v>
      </c>
      <c r="L336" s="1" t="s">
        <v>35</v>
      </c>
    </row>
    <row r="337" spans="1:12" x14ac:dyDescent="0.25">
      <c r="A337" s="1">
        <v>2020</v>
      </c>
      <c r="B337" s="1" t="s">
        <v>19</v>
      </c>
      <c r="C337" s="1" t="s">
        <v>13</v>
      </c>
      <c r="D337" s="1" t="s">
        <v>14</v>
      </c>
      <c r="E337" s="1">
        <v>412000</v>
      </c>
      <c r="F337" s="1" t="s">
        <v>21</v>
      </c>
      <c r="G337" s="1">
        <v>412000</v>
      </c>
      <c r="H337" s="1" t="s">
        <v>32</v>
      </c>
      <c r="I337" s="1">
        <v>100</v>
      </c>
      <c r="J337" s="1" t="s">
        <v>32</v>
      </c>
      <c r="K337" s="1" t="s">
        <v>17</v>
      </c>
      <c r="L337" s="1" t="s">
        <v>35</v>
      </c>
    </row>
    <row r="338" spans="1:12" x14ac:dyDescent="0.25">
      <c r="A338" s="1">
        <v>2020</v>
      </c>
      <c r="B338" s="1" t="s">
        <v>33</v>
      </c>
      <c r="C338" s="1" t="s">
        <v>13</v>
      </c>
      <c r="D338" s="1" t="s">
        <v>14</v>
      </c>
      <c r="E338" s="1">
        <v>105000</v>
      </c>
      <c r="F338" s="1" t="s">
        <v>21</v>
      </c>
      <c r="G338" s="1">
        <v>105000</v>
      </c>
      <c r="H338" s="1" t="s">
        <v>32</v>
      </c>
      <c r="I338" s="1">
        <v>100</v>
      </c>
      <c r="J338" s="1" t="s">
        <v>32</v>
      </c>
      <c r="K338" s="1" t="s">
        <v>23</v>
      </c>
      <c r="L338" s="1" t="s">
        <v>35</v>
      </c>
    </row>
    <row r="339" spans="1:12" x14ac:dyDescent="0.25">
      <c r="A339" s="1">
        <v>2021</v>
      </c>
      <c r="B339" s="1" t="s">
        <v>12</v>
      </c>
      <c r="C339" s="1" t="s">
        <v>13</v>
      </c>
      <c r="D339" s="1" t="s">
        <v>14</v>
      </c>
      <c r="E339" s="1">
        <v>73000</v>
      </c>
      <c r="F339" s="1" t="s">
        <v>21</v>
      </c>
      <c r="G339" s="1">
        <v>73000</v>
      </c>
      <c r="H339" s="1" t="s">
        <v>32</v>
      </c>
      <c r="I339" s="1">
        <v>0</v>
      </c>
      <c r="J339" s="1" t="s">
        <v>32</v>
      </c>
      <c r="K339" s="1" t="s">
        <v>17</v>
      </c>
      <c r="L339" s="1" t="s">
        <v>18</v>
      </c>
    </row>
    <row r="340" spans="1:12" x14ac:dyDescent="0.25">
      <c r="A340" s="1">
        <v>2021</v>
      </c>
      <c r="B340" s="1" t="s">
        <v>33</v>
      </c>
      <c r="C340" s="1" t="s">
        <v>13</v>
      </c>
      <c r="D340" s="1" t="s">
        <v>14</v>
      </c>
      <c r="E340" s="1">
        <v>100000</v>
      </c>
      <c r="F340" s="1" t="s">
        <v>21</v>
      </c>
      <c r="G340" s="1">
        <v>100000</v>
      </c>
      <c r="H340" s="1" t="s">
        <v>32</v>
      </c>
      <c r="I340" s="1">
        <v>0</v>
      </c>
      <c r="J340" s="1" t="s">
        <v>32</v>
      </c>
      <c r="K340" s="1" t="s">
        <v>23</v>
      </c>
      <c r="L340" s="1" t="s">
        <v>18</v>
      </c>
    </row>
    <row r="341" spans="1:12" x14ac:dyDescent="0.25">
      <c r="A341" s="1">
        <v>2021</v>
      </c>
      <c r="B341" s="1" t="s">
        <v>33</v>
      </c>
      <c r="C341" s="1" t="s">
        <v>13</v>
      </c>
      <c r="D341" s="1" t="s">
        <v>14</v>
      </c>
      <c r="E341" s="1">
        <v>80000</v>
      </c>
      <c r="F341" s="1" t="s">
        <v>21</v>
      </c>
      <c r="G341" s="1">
        <v>80000</v>
      </c>
      <c r="H341" s="1" t="s">
        <v>32</v>
      </c>
      <c r="I341" s="1">
        <v>100</v>
      </c>
      <c r="J341" s="1" t="s">
        <v>32</v>
      </c>
      <c r="K341" s="1" t="s">
        <v>27</v>
      </c>
      <c r="L341" s="1" t="s">
        <v>35</v>
      </c>
    </row>
    <row r="342" spans="1:12" x14ac:dyDescent="0.25">
      <c r="A342" s="1">
        <v>2021</v>
      </c>
      <c r="B342" s="1" t="s">
        <v>12</v>
      </c>
      <c r="C342" s="1" t="s">
        <v>13</v>
      </c>
      <c r="D342" s="1" t="s">
        <v>14</v>
      </c>
      <c r="E342" s="1">
        <v>82500</v>
      </c>
      <c r="F342" s="1" t="s">
        <v>21</v>
      </c>
      <c r="G342" s="1">
        <v>82500</v>
      </c>
      <c r="H342" s="1" t="s">
        <v>32</v>
      </c>
      <c r="I342" s="1">
        <v>100</v>
      </c>
      <c r="J342" s="1" t="s">
        <v>32</v>
      </c>
      <c r="K342" s="1" t="s">
        <v>23</v>
      </c>
      <c r="L342" s="1" t="s">
        <v>35</v>
      </c>
    </row>
    <row r="343" spans="1:12" x14ac:dyDescent="0.25">
      <c r="A343" s="1">
        <v>2021</v>
      </c>
      <c r="B343" s="1" t="s">
        <v>12</v>
      </c>
      <c r="C343" s="1" t="s">
        <v>13</v>
      </c>
      <c r="D343" s="1" t="s">
        <v>14</v>
      </c>
      <c r="E343" s="1">
        <v>150000</v>
      </c>
      <c r="F343" s="1" t="s">
        <v>21</v>
      </c>
      <c r="G343" s="1">
        <v>150000</v>
      </c>
      <c r="H343" s="1" t="s">
        <v>32</v>
      </c>
      <c r="I343" s="1">
        <v>100</v>
      </c>
      <c r="J343" s="1" t="s">
        <v>32</v>
      </c>
      <c r="K343" s="1" t="s">
        <v>27</v>
      </c>
      <c r="L343" s="1" t="s">
        <v>35</v>
      </c>
    </row>
    <row r="344" spans="1:12" x14ac:dyDescent="0.25">
      <c r="A344" s="1">
        <v>2021</v>
      </c>
      <c r="B344" s="1" t="s">
        <v>12</v>
      </c>
      <c r="C344" s="1" t="s">
        <v>13</v>
      </c>
      <c r="D344" s="1" t="s">
        <v>14</v>
      </c>
      <c r="E344" s="1">
        <v>147000</v>
      </c>
      <c r="F344" s="1" t="s">
        <v>21</v>
      </c>
      <c r="G344" s="1">
        <v>147000</v>
      </c>
      <c r="H344" s="1" t="s">
        <v>32</v>
      </c>
      <c r="I344" s="1">
        <v>50</v>
      </c>
      <c r="J344" s="1" t="s">
        <v>32</v>
      </c>
      <c r="K344" s="1" t="s">
        <v>17</v>
      </c>
      <c r="L344" s="1" t="s">
        <v>28</v>
      </c>
    </row>
    <row r="345" spans="1:12" x14ac:dyDescent="0.25">
      <c r="A345" s="1">
        <v>2021</v>
      </c>
      <c r="B345" s="1" t="s">
        <v>12</v>
      </c>
      <c r="C345" s="1" t="s">
        <v>13</v>
      </c>
      <c r="D345" s="1" t="s">
        <v>14</v>
      </c>
      <c r="E345" s="1">
        <v>160000</v>
      </c>
      <c r="F345" s="1" t="s">
        <v>21</v>
      </c>
      <c r="G345" s="1">
        <v>160000</v>
      </c>
      <c r="H345" s="1" t="s">
        <v>32</v>
      </c>
      <c r="I345" s="1">
        <v>100</v>
      </c>
      <c r="J345" s="1" t="s">
        <v>32</v>
      </c>
      <c r="K345" s="1" t="s">
        <v>17</v>
      </c>
      <c r="L345" s="1" t="s">
        <v>35</v>
      </c>
    </row>
    <row r="346" spans="1:12" x14ac:dyDescent="0.25">
      <c r="A346" s="1">
        <v>2021</v>
      </c>
      <c r="B346" s="1" t="s">
        <v>19</v>
      </c>
      <c r="C346" s="1" t="s">
        <v>13</v>
      </c>
      <c r="D346" s="1" t="s">
        <v>14</v>
      </c>
      <c r="E346" s="1">
        <v>135000</v>
      </c>
      <c r="F346" s="1" t="s">
        <v>21</v>
      </c>
      <c r="G346" s="1">
        <v>135000</v>
      </c>
      <c r="H346" s="1" t="s">
        <v>32</v>
      </c>
      <c r="I346" s="1">
        <v>0</v>
      </c>
      <c r="J346" s="1" t="s">
        <v>32</v>
      </c>
      <c r="K346" s="1" t="s">
        <v>17</v>
      </c>
      <c r="L346" s="1" t="s">
        <v>18</v>
      </c>
    </row>
    <row r="347" spans="1:12" x14ac:dyDescent="0.25">
      <c r="A347" s="1">
        <v>2021</v>
      </c>
      <c r="B347" s="1" t="s">
        <v>19</v>
      </c>
      <c r="C347" s="1" t="s">
        <v>13</v>
      </c>
      <c r="D347" s="1" t="s">
        <v>14</v>
      </c>
      <c r="E347" s="1">
        <v>165000</v>
      </c>
      <c r="F347" s="1" t="s">
        <v>21</v>
      </c>
      <c r="G347" s="1">
        <v>165000</v>
      </c>
      <c r="H347" s="1" t="s">
        <v>32</v>
      </c>
      <c r="I347" s="1">
        <v>100</v>
      </c>
      <c r="J347" s="1" t="s">
        <v>32</v>
      </c>
      <c r="K347" s="1" t="s">
        <v>17</v>
      </c>
      <c r="L347" s="1" t="s">
        <v>35</v>
      </c>
    </row>
    <row r="348" spans="1:12" x14ac:dyDescent="0.25">
      <c r="A348" s="1">
        <v>2021</v>
      </c>
      <c r="B348" s="1" t="s">
        <v>12</v>
      </c>
      <c r="C348" s="1" t="s">
        <v>13</v>
      </c>
      <c r="D348" s="1" t="s">
        <v>14</v>
      </c>
      <c r="E348" s="1">
        <v>115000</v>
      </c>
      <c r="F348" s="1" t="s">
        <v>21</v>
      </c>
      <c r="G348" s="1">
        <v>115000</v>
      </c>
      <c r="H348" s="1" t="s">
        <v>32</v>
      </c>
      <c r="I348" s="1">
        <v>50</v>
      </c>
      <c r="J348" s="1" t="s">
        <v>32</v>
      </c>
      <c r="K348" s="1" t="s">
        <v>17</v>
      </c>
      <c r="L348" s="1" t="s">
        <v>28</v>
      </c>
    </row>
    <row r="349" spans="1:12" x14ac:dyDescent="0.25">
      <c r="A349" s="1">
        <v>2021</v>
      </c>
      <c r="B349" s="1" t="s">
        <v>33</v>
      </c>
      <c r="C349" s="1" t="s">
        <v>13</v>
      </c>
      <c r="D349" s="1" t="s">
        <v>14</v>
      </c>
      <c r="E349" s="1">
        <v>90000</v>
      </c>
      <c r="F349" s="1" t="s">
        <v>21</v>
      </c>
      <c r="G349" s="1">
        <v>90000</v>
      </c>
      <c r="H349" s="1" t="s">
        <v>32</v>
      </c>
      <c r="I349" s="1">
        <v>100</v>
      </c>
      <c r="J349" s="1" t="s">
        <v>32</v>
      </c>
      <c r="K349" s="1" t="s">
        <v>23</v>
      </c>
      <c r="L349" s="1" t="s">
        <v>35</v>
      </c>
    </row>
    <row r="350" spans="1:12" x14ac:dyDescent="0.25">
      <c r="A350" s="1">
        <v>2021</v>
      </c>
      <c r="B350" s="1" t="s">
        <v>12</v>
      </c>
      <c r="C350" s="1" t="s">
        <v>13</v>
      </c>
      <c r="D350" s="1" t="s">
        <v>14</v>
      </c>
      <c r="E350" s="1">
        <v>130000</v>
      </c>
      <c r="F350" s="1" t="s">
        <v>21</v>
      </c>
      <c r="G350" s="1">
        <v>130000</v>
      </c>
      <c r="H350" s="1" t="s">
        <v>32</v>
      </c>
      <c r="I350" s="1">
        <v>50</v>
      </c>
      <c r="J350" s="1" t="s">
        <v>32</v>
      </c>
      <c r="K350" s="1" t="s">
        <v>17</v>
      </c>
      <c r="L350" s="1" t="s">
        <v>28</v>
      </c>
    </row>
    <row r="351" spans="1:12" x14ac:dyDescent="0.25">
      <c r="A351" s="1">
        <v>2021</v>
      </c>
      <c r="B351" s="1" t="s">
        <v>33</v>
      </c>
      <c r="C351" s="1" t="s">
        <v>13</v>
      </c>
      <c r="D351" s="1" t="s">
        <v>14</v>
      </c>
      <c r="E351" s="1">
        <v>100000</v>
      </c>
      <c r="F351" s="1" t="s">
        <v>21</v>
      </c>
      <c r="G351" s="1">
        <v>100000</v>
      </c>
      <c r="H351" s="1" t="s">
        <v>32</v>
      </c>
      <c r="I351" s="1">
        <v>100</v>
      </c>
      <c r="J351" s="1" t="s">
        <v>32</v>
      </c>
      <c r="K351" s="1" t="s">
        <v>27</v>
      </c>
      <c r="L351" s="1" t="s">
        <v>35</v>
      </c>
    </row>
    <row r="352" spans="1:12" x14ac:dyDescent="0.25">
      <c r="A352" s="1">
        <v>2021</v>
      </c>
      <c r="B352" s="1" t="s">
        <v>33</v>
      </c>
      <c r="C352" s="1" t="s">
        <v>13</v>
      </c>
      <c r="D352" s="1" t="s">
        <v>14</v>
      </c>
      <c r="E352" s="1">
        <v>58000</v>
      </c>
      <c r="F352" s="1" t="s">
        <v>21</v>
      </c>
      <c r="G352" s="1">
        <v>58000</v>
      </c>
      <c r="H352" s="1" t="s">
        <v>32</v>
      </c>
      <c r="I352" s="1">
        <v>50</v>
      </c>
      <c r="J352" s="1" t="s">
        <v>32</v>
      </c>
      <c r="K352" s="1" t="s">
        <v>17</v>
      </c>
      <c r="L352" s="1" t="s">
        <v>28</v>
      </c>
    </row>
    <row r="353" spans="1:12" x14ac:dyDescent="0.25">
      <c r="A353" s="1">
        <v>2021</v>
      </c>
      <c r="B353" s="1" t="s">
        <v>12</v>
      </c>
      <c r="C353" s="1" t="s">
        <v>13</v>
      </c>
      <c r="D353" s="1" t="s">
        <v>14</v>
      </c>
      <c r="E353" s="1">
        <v>109000</v>
      </c>
      <c r="F353" s="1" t="s">
        <v>21</v>
      </c>
      <c r="G353" s="1">
        <v>109000</v>
      </c>
      <c r="H353" s="1" t="s">
        <v>32</v>
      </c>
      <c r="I353" s="1">
        <v>50</v>
      </c>
      <c r="J353" s="1" t="s">
        <v>32</v>
      </c>
      <c r="K353" s="1" t="s">
        <v>17</v>
      </c>
      <c r="L353" s="1" t="s">
        <v>28</v>
      </c>
    </row>
    <row r="354" spans="1:12" x14ac:dyDescent="0.25">
      <c r="A354" s="1">
        <v>2022</v>
      </c>
      <c r="B354" s="1" t="s">
        <v>12</v>
      </c>
      <c r="C354" s="1" t="s">
        <v>13</v>
      </c>
      <c r="D354" s="1" t="s">
        <v>14</v>
      </c>
      <c r="E354" s="1">
        <v>130000</v>
      </c>
      <c r="F354" s="1" t="s">
        <v>21</v>
      </c>
      <c r="G354" s="1">
        <v>130000</v>
      </c>
      <c r="H354" s="1" t="s">
        <v>32</v>
      </c>
      <c r="I354" s="1">
        <v>0</v>
      </c>
      <c r="J354" s="1" t="s">
        <v>32</v>
      </c>
      <c r="K354" s="1" t="s">
        <v>27</v>
      </c>
      <c r="L354" s="1" t="s">
        <v>18</v>
      </c>
    </row>
    <row r="355" spans="1:12" x14ac:dyDescent="0.25">
      <c r="A355" s="1">
        <v>2022</v>
      </c>
      <c r="B355" s="1" t="s">
        <v>12</v>
      </c>
      <c r="C355" s="1" t="s">
        <v>13</v>
      </c>
      <c r="D355" s="1" t="s">
        <v>14</v>
      </c>
      <c r="E355" s="1">
        <v>90000</v>
      </c>
      <c r="F355" s="1" t="s">
        <v>21</v>
      </c>
      <c r="G355" s="1">
        <v>90000</v>
      </c>
      <c r="H355" s="1" t="s">
        <v>32</v>
      </c>
      <c r="I355" s="1">
        <v>0</v>
      </c>
      <c r="J355" s="1" t="s">
        <v>32</v>
      </c>
      <c r="K355" s="1" t="s">
        <v>27</v>
      </c>
      <c r="L355" s="1" t="s">
        <v>18</v>
      </c>
    </row>
    <row r="356" spans="1:12" x14ac:dyDescent="0.25">
      <c r="A356" s="1">
        <v>2022</v>
      </c>
      <c r="B356" s="1" t="s">
        <v>19</v>
      </c>
      <c r="C356" s="1" t="s">
        <v>13</v>
      </c>
      <c r="D356" s="1" t="s">
        <v>14</v>
      </c>
      <c r="E356" s="1">
        <v>136620</v>
      </c>
      <c r="F356" s="1" t="s">
        <v>21</v>
      </c>
      <c r="G356" s="1">
        <v>136620</v>
      </c>
      <c r="H356" s="1" t="s">
        <v>32</v>
      </c>
      <c r="I356" s="1">
        <v>100</v>
      </c>
      <c r="J356" s="1" t="s">
        <v>32</v>
      </c>
      <c r="K356" s="1" t="s">
        <v>27</v>
      </c>
      <c r="L356" s="1" t="s">
        <v>35</v>
      </c>
    </row>
    <row r="357" spans="1:12" x14ac:dyDescent="0.25">
      <c r="A357" s="1">
        <v>2022</v>
      </c>
      <c r="B357" s="1" t="s">
        <v>19</v>
      </c>
      <c r="C357" s="1" t="s">
        <v>13</v>
      </c>
      <c r="D357" s="1" t="s">
        <v>14</v>
      </c>
      <c r="E357" s="1">
        <v>99360</v>
      </c>
      <c r="F357" s="1" t="s">
        <v>21</v>
      </c>
      <c r="G357" s="1">
        <v>99360</v>
      </c>
      <c r="H357" s="1" t="s">
        <v>32</v>
      </c>
      <c r="I357" s="1">
        <v>100</v>
      </c>
      <c r="J357" s="1" t="s">
        <v>32</v>
      </c>
      <c r="K357" s="1" t="s">
        <v>27</v>
      </c>
      <c r="L357" s="1" t="s">
        <v>35</v>
      </c>
    </row>
    <row r="358" spans="1:12" x14ac:dyDescent="0.25">
      <c r="A358" s="1">
        <v>2022</v>
      </c>
      <c r="B358" s="1" t="s">
        <v>19</v>
      </c>
      <c r="C358" s="1" t="s">
        <v>13</v>
      </c>
      <c r="D358" s="1" t="s">
        <v>14</v>
      </c>
      <c r="E358" s="1">
        <v>146000</v>
      </c>
      <c r="F358" s="1" t="s">
        <v>21</v>
      </c>
      <c r="G358" s="1">
        <v>146000</v>
      </c>
      <c r="H358" s="1" t="s">
        <v>32</v>
      </c>
      <c r="I358" s="1">
        <v>100</v>
      </c>
      <c r="J358" s="1" t="s">
        <v>32</v>
      </c>
      <c r="K358" s="1" t="s">
        <v>27</v>
      </c>
      <c r="L358" s="1" t="s">
        <v>35</v>
      </c>
    </row>
    <row r="359" spans="1:12" x14ac:dyDescent="0.25">
      <c r="A359" s="1">
        <v>2022</v>
      </c>
      <c r="B359" s="1" t="s">
        <v>19</v>
      </c>
      <c r="C359" s="1" t="s">
        <v>13</v>
      </c>
      <c r="D359" s="1" t="s">
        <v>14</v>
      </c>
      <c r="E359" s="1">
        <v>123000</v>
      </c>
      <c r="F359" s="1" t="s">
        <v>21</v>
      </c>
      <c r="G359" s="1">
        <v>123000</v>
      </c>
      <c r="H359" s="1" t="s">
        <v>32</v>
      </c>
      <c r="I359" s="1">
        <v>100</v>
      </c>
      <c r="J359" s="1" t="s">
        <v>32</v>
      </c>
      <c r="K359" s="1" t="s">
        <v>27</v>
      </c>
      <c r="L359" s="1" t="s">
        <v>35</v>
      </c>
    </row>
    <row r="360" spans="1:12" x14ac:dyDescent="0.25">
      <c r="A360" s="1">
        <v>2022</v>
      </c>
      <c r="B360" s="1" t="s">
        <v>19</v>
      </c>
      <c r="C360" s="1" t="s">
        <v>13</v>
      </c>
      <c r="D360" s="1" t="s">
        <v>14</v>
      </c>
      <c r="E360" s="1">
        <v>165220</v>
      </c>
      <c r="F360" s="1" t="s">
        <v>21</v>
      </c>
      <c r="G360" s="1">
        <v>165220</v>
      </c>
      <c r="H360" s="1" t="s">
        <v>32</v>
      </c>
      <c r="I360" s="1">
        <v>100</v>
      </c>
      <c r="J360" s="1" t="s">
        <v>32</v>
      </c>
      <c r="K360" s="1" t="s">
        <v>27</v>
      </c>
      <c r="L360" s="1" t="s">
        <v>35</v>
      </c>
    </row>
    <row r="361" spans="1:12" x14ac:dyDescent="0.25">
      <c r="A361" s="1">
        <v>2022</v>
      </c>
      <c r="B361" s="1" t="s">
        <v>19</v>
      </c>
      <c r="C361" s="1" t="s">
        <v>13</v>
      </c>
      <c r="D361" s="1" t="s">
        <v>14</v>
      </c>
      <c r="E361" s="1">
        <v>120160</v>
      </c>
      <c r="F361" s="1" t="s">
        <v>21</v>
      </c>
      <c r="G361" s="1">
        <v>120160</v>
      </c>
      <c r="H361" s="1" t="s">
        <v>32</v>
      </c>
      <c r="I361" s="1">
        <v>100</v>
      </c>
      <c r="J361" s="1" t="s">
        <v>32</v>
      </c>
      <c r="K361" s="1" t="s">
        <v>27</v>
      </c>
      <c r="L361" s="1" t="s">
        <v>35</v>
      </c>
    </row>
    <row r="362" spans="1:12" x14ac:dyDescent="0.25">
      <c r="A362" s="1">
        <v>2022</v>
      </c>
      <c r="B362" s="1" t="s">
        <v>19</v>
      </c>
      <c r="C362" s="1" t="s">
        <v>13</v>
      </c>
      <c r="D362" s="1" t="s">
        <v>14</v>
      </c>
      <c r="E362" s="1">
        <v>180000</v>
      </c>
      <c r="F362" s="1" t="s">
        <v>21</v>
      </c>
      <c r="G362" s="1">
        <v>180000</v>
      </c>
      <c r="H362" s="1" t="s">
        <v>32</v>
      </c>
      <c r="I362" s="1">
        <v>0</v>
      </c>
      <c r="J362" s="1" t="s">
        <v>32</v>
      </c>
      <c r="K362" s="1" t="s">
        <v>17</v>
      </c>
      <c r="L362" s="1" t="s">
        <v>18</v>
      </c>
    </row>
    <row r="363" spans="1:12" x14ac:dyDescent="0.25">
      <c r="A363" s="1">
        <v>2022</v>
      </c>
      <c r="B363" s="1" t="s">
        <v>19</v>
      </c>
      <c r="C363" s="1" t="s">
        <v>13</v>
      </c>
      <c r="D363" s="1" t="s">
        <v>14</v>
      </c>
      <c r="E363" s="1">
        <v>120000</v>
      </c>
      <c r="F363" s="1" t="s">
        <v>21</v>
      </c>
      <c r="G363" s="1">
        <v>120000</v>
      </c>
      <c r="H363" s="1" t="s">
        <v>32</v>
      </c>
      <c r="I363" s="1">
        <v>0</v>
      </c>
      <c r="J363" s="1" t="s">
        <v>32</v>
      </c>
      <c r="K363" s="1" t="s">
        <v>17</v>
      </c>
      <c r="L363" s="1" t="s">
        <v>18</v>
      </c>
    </row>
    <row r="364" spans="1:12" x14ac:dyDescent="0.25">
      <c r="A364" s="1">
        <v>2022</v>
      </c>
      <c r="B364" s="1" t="s">
        <v>19</v>
      </c>
      <c r="C364" s="1" t="s">
        <v>13</v>
      </c>
      <c r="D364" s="1" t="s">
        <v>14</v>
      </c>
      <c r="E364" s="1">
        <v>95550</v>
      </c>
      <c r="F364" s="1" t="s">
        <v>21</v>
      </c>
      <c r="G364" s="1">
        <v>95550</v>
      </c>
      <c r="H364" s="1" t="s">
        <v>32</v>
      </c>
      <c r="I364" s="1">
        <v>0</v>
      </c>
      <c r="J364" s="1" t="s">
        <v>32</v>
      </c>
      <c r="K364" s="1" t="s">
        <v>27</v>
      </c>
      <c r="L364" s="1" t="s">
        <v>18</v>
      </c>
    </row>
    <row r="365" spans="1:12" x14ac:dyDescent="0.25">
      <c r="A365" s="1">
        <v>2022</v>
      </c>
      <c r="B365" s="1" t="s">
        <v>19</v>
      </c>
      <c r="C365" s="1" t="s">
        <v>13</v>
      </c>
      <c r="D365" s="1" t="s">
        <v>14</v>
      </c>
      <c r="E365" s="1">
        <v>167000</v>
      </c>
      <c r="F365" s="1" t="s">
        <v>21</v>
      </c>
      <c r="G365" s="1">
        <v>167000</v>
      </c>
      <c r="H365" s="1" t="s">
        <v>32</v>
      </c>
      <c r="I365" s="1">
        <v>100</v>
      </c>
      <c r="J365" s="1" t="s">
        <v>32</v>
      </c>
      <c r="K365" s="1" t="s">
        <v>27</v>
      </c>
      <c r="L365" s="1" t="s">
        <v>35</v>
      </c>
    </row>
    <row r="366" spans="1:12" x14ac:dyDescent="0.25">
      <c r="A366" s="1">
        <v>2022</v>
      </c>
      <c r="B366" s="1" t="s">
        <v>19</v>
      </c>
      <c r="C366" s="1" t="s">
        <v>13</v>
      </c>
      <c r="D366" s="1" t="s">
        <v>14</v>
      </c>
      <c r="E366" s="1">
        <v>123000</v>
      </c>
      <c r="F366" s="1" t="s">
        <v>21</v>
      </c>
      <c r="G366" s="1">
        <v>123000</v>
      </c>
      <c r="H366" s="1" t="s">
        <v>32</v>
      </c>
      <c r="I366" s="1">
        <v>100</v>
      </c>
      <c r="J366" s="1" t="s">
        <v>32</v>
      </c>
      <c r="K366" s="1" t="s">
        <v>27</v>
      </c>
      <c r="L366" s="1" t="s">
        <v>35</v>
      </c>
    </row>
    <row r="367" spans="1:12" x14ac:dyDescent="0.25">
      <c r="A367" s="1">
        <v>2022</v>
      </c>
      <c r="B367" s="1" t="s">
        <v>19</v>
      </c>
      <c r="C367" s="1" t="s">
        <v>13</v>
      </c>
      <c r="D367" s="1" t="s">
        <v>14</v>
      </c>
      <c r="E367" s="1">
        <v>150000</v>
      </c>
      <c r="F367" s="1" t="s">
        <v>21</v>
      </c>
      <c r="G367" s="1">
        <v>150000</v>
      </c>
      <c r="H367" s="1" t="s">
        <v>32</v>
      </c>
      <c r="I367" s="1">
        <v>0</v>
      </c>
      <c r="J367" s="1" t="s">
        <v>32</v>
      </c>
      <c r="K367" s="1" t="s">
        <v>27</v>
      </c>
      <c r="L367" s="1" t="s">
        <v>18</v>
      </c>
    </row>
    <row r="368" spans="1:12" x14ac:dyDescent="0.25">
      <c r="A368" s="1">
        <v>2022</v>
      </c>
      <c r="B368" s="1" t="s">
        <v>19</v>
      </c>
      <c r="C368" s="1" t="s">
        <v>13</v>
      </c>
      <c r="D368" s="1" t="s">
        <v>14</v>
      </c>
      <c r="E368" s="1">
        <v>211500</v>
      </c>
      <c r="F368" s="1" t="s">
        <v>21</v>
      </c>
      <c r="G368" s="1">
        <v>211500</v>
      </c>
      <c r="H368" s="1" t="s">
        <v>32</v>
      </c>
      <c r="I368" s="1">
        <v>100</v>
      </c>
      <c r="J368" s="1" t="s">
        <v>32</v>
      </c>
      <c r="K368" s="1" t="s">
        <v>27</v>
      </c>
      <c r="L368" s="1" t="s">
        <v>35</v>
      </c>
    </row>
    <row r="369" spans="1:12" x14ac:dyDescent="0.25">
      <c r="A369" s="1">
        <v>2022</v>
      </c>
      <c r="B369" s="1" t="s">
        <v>19</v>
      </c>
      <c r="C369" s="1" t="s">
        <v>13</v>
      </c>
      <c r="D369" s="1" t="s">
        <v>14</v>
      </c>
      <c r="E369" s="1">
        <v>138600</v>
      </c>
      <c r="F369" s="1" t="s">
        <v>21</v>
      </c>
      <c r="G369" s="1">
        <v>138600</v>
      </c>
      <c r="H369" s="1" t="s">
        <v>32</v>
      </c>
      <c r="I369" s="1">
        <v>100</v>
      </c>
      <c r="J369" s="1" t="s">
        <v>32</v>
      </c>
      <c r="K369" s="1" t="s">
        <v>27</v>
      </c>
      <c r="L369" s="1" t="s">
        <v>35</v>
      </c>
    </row>
    <row r="370" spans="1:12" x14ac:dyDescent="0.25">
      <c r="A370" s="1">
        <v>2022</v>
      </c>
      <c r="B370" s="1" t="s">
        <v>19</v>
      </c>
      <c r="C370" s="1" t="s">
        <v>13</v>
      </c>
      <c r="D370" s="1" t="s">
        <v>14</v>
      </c>
      <c r="E370" s="1">
        <v>170000</v>
      </c>
      <c r="F370" s="1" t="s">
        <v>21</v>
      </c>
      <c r="G370" s="1">
        <v>170000</v>
      </c>
      <c r="H370" s="1" t="s">
        <v>32</v>
      </c>
      <c r="I370" s="1">
        <v>100</v>
      </c>
      <c r="J370" s="1" t="s">
        <v>32</v>
      </c>
      <c r="K370" s="1" t="s">
        <v>27</v>
      </c>
      <c r="L370" s="1" t="s">
        <v>35</v>
      </c>
    </row>
    <row r="371" spans="1:12" x14ac:dyDescent="0.25">
      <c r="A371" s="1">
        <v>2022</v>
      </c>
      <c r="B371" s="1" t="s">
        <v>19</v>
      </c>
      <c r="C371" s="1" t="s">
        <v>13</v>
      </c>
      <c r="D371" s="1" t="s">
        <v>14</v>
      </c>
      <c r="E371" s="1">
        <v>123000</v>
      </c>
      <c r="F371" s="1" t="s">
        <v>21</v>
      </c>
      <c r="G371" s="1">
        <v>123000</v>
      </c>
      <c r="H371" s="1" t="s">
        <v>32</v>
      </c>
      <c r="I371" s="1">
        <v>100</v>
      </c>
      <c r="J371" s="1" t="s">
        <v>32</v>
      </c>
      <c r="K371" s="1" t="s">
        <v>27</v>
      </c>
      <c r="L371" s="1" t="s">
        <v>35</v>
      </c>
    </row>
    <row r="372" spans="1:12" x14ac:dyDescent="0.25">
      <c r="A372" s="1">
        <v>2022</v>
      </c>
      <c r="B372" s="1" t="s">
        <v>19</v>
      </c>
      <c r="C372" s="1" t="s">
        <v>13</v>
      </c>
      <c r="D372" s="1" t="s">
        <v>14</v>
      </c>
      <c r="E372" s="1">
        <v>215300</v>
      </c>
      <c r="F372" s="1" t="s">
        <v>21</v>
      </c>
      <c r="G372" s="1">
        <v>215300</v>
      </c>
      <c r="H372" s="1" t="s">
        <v>32</v>
      </c>
      <c r="I372" s="1">
        <v>100</v>
      </c>
      <c r="J372" s="1" t="s">
        <v>32</v>
      </c>
      <c r="K372" s="1" t="s">
        <v>17</v>
      </c>
      <c r="L372" s="1" t="s">
        <v>35</v>
      </c>
    </row>
    <row r="373" spans="1:12" x14ac:dyDescent="0.25">
      <c r="A373" s="1">
        <v>2022</v>
      </c>
      <c r="B373" s="1" t="s">
        <v>19</v>
      </c>
      <c r="C373" s="1" t="s">
        <v>13</v>
      </c>
      <c r="D373" s="1" t="s">
        <v>14</v>
      </c>
      <c r="E373" s="1">
        <v>158200</v>
      </c>
      <c r="F373" s="1" t="s">
        <v>21</v>
      </c>
      <c r="G373" s="1">
        <v>158200</v>
      </c>
      <c r="H373" s="1" t="s">
        <v>32</v>
      </c>
      <c r="I373" s="1">
        <v>100</v>
      </c>
      <c r="J373" s="1" t="s">
        <v>32</v>
      </c>
      <c r="K373" s="1" t="s">
        <v>17</v>
      </c>
      <c r="L373" s="1" t="s">
        <v>35</v>
      </c>
    </row>
    <row r="374" spans="1:12" x14ac:dyDescent="0.25">
      <c r="A374" s="1">
        <v>2022</v>
      </c>
      <c r="B374" s="1" t="s">
        <v>19</v>
      </c>
      <c r="C374" s="1" t="s">
        <v>13</v>
      </c>
      <c r="D374" s="1" t="s">
        <v>14</v>
      </c>
      <c r="E374" s="1">
        <v>180000</v>
      </c>
      <c r="F374" s="1" t="s">
        <v>21</v>
      </c>
      <c r="G374" s="1">
        <v>180000</v>
      </c>
      <c r="H374" s="1" t="s">
        <v>32</v>
      </c>
      <c r="I374" s="1">
        <v>100</v>
      </c>
      <c r="J374" s="1" t="s">
        <v>32</v>
      </c>
      <c r="K374" s="1" t="s">
        <v>27</v>
      </c>
      <c r="L374" s="1" t="s">
        <v>35</v>
      </c>
    </row>
    <row r="375" spans="1:12" x14ac:dyDescent="0.25">
      <c r="A375" s="1">
        <v>2022</v>
      </c>
      <c r="B375" s="1" t="s">
        <v>19</v>
      </c>
      <c r="C375" s="1" t="s">
        <v>13</v>
      </c>
      <c r="D375" s="1" t="s">
        <v>14</v>
      </c>
      <c r="E375" s="1">
        <v>260000</v>
      </c>
      <c r="F375" s="1" t="s">
        <v>21</v>
      </c>
      <c r="G375" s="1">
        <v>260000</v>
      </c>
      <c r="H375" s="1" t="s">
        <v>32</v>
      </c>
      <c r="I375" s="1">
        <v>100</v>
      </c>
      <c r="J375" s="1" t="s">
        <v>32</v>
      </c>
      <c r="K375" s="1" t="s">
        <v>27</v>
      </c>
      <c r="L375" s="1" t="s">
        <v>35</v>
      </c>
    </row>
    <row r="376" spans="1:12" x14ac:dyDescent="0.25">
      <c r="A376" s="1">
        <v>2022</v>
      </c>
      <c r="B376" s="1" t="s">
        <v>19</v>
      </c>
      <c r="C376" s="1" t="s">
        <v>13</v>
      </c>
      <c r="D376" s="1" t="s">
        <v>14</v>
      </c>
      <c r="E376" s="1">
        <v>180000</v>
      </c>
      <c r="F376" s="1" t="s">
        <v>21</v>
      </c>
      <c r="G376" s="1">
        <v>180000</v>
      </c>
      <c r="H376" s="1" t="s">
        <v>32</v>
      </c>
      <c r="I376" s="1">
        <v>0</v>
      </c>
      <c r="J376" s="1" t="s">
        <v>32</v>
      </c>
      <c r="K376" s="1" t="s">
        <v>27</v>
      </c>
      <c r="L376" s="1" t="s">
        <v>18</v>
      </c>
    </row>
    <row r="377" spans="1:12" x14ac:dyDescent="0.25">
      <c r="A377" s="1">
        <v>2022</v>
      </c>
      <c r="B377" s="1" t="s">
        <v>19</v>
      </c>
      <c r="C377" s="1" t="s">
        <v>13</v>
      </c>
      <c r="D377" s="1" t="s">
        <v>14</v>
      </c>
      <c r="E377" s="1">
        <v>80000</v>
      </c>
      <c r="F377" s="1" t="s">
        <v>21</v>
      </c>
      <c r="G377" s="1">
        <v>80000</v>
      </c>
      <c r="H377" s="1" t="s">
        <v>32</v>
      </c>
      <c r="I377" s="1">
        <v>0</v>
      </c>
      <c r="J377" s="1" t="s">
        <v>32</v>
      </c>
      <c r="K377" s="1" t="s">
        <v>27</v>
      </c>
      <c r="L377" s="1" t="s">
        <v>18</v>
      </c>
    </row>
    <row r="378" spans="1:12" x14ac:dyDescent="0.25">
      <c r="A378" s="1">
        <v>2022</v>
      </c>
      <c r="B378" s="1" t="s">
        <v>19</v>
      </c>
      <c r="C378" s="1" t="s">
        <v>13</v>
      </c>
      <c r="D378" s="1" t="s">
        <v>14</v>
      </c>
      <c r="E378" s="1">
        <v>140400</v>
      </c>
      <c r="F378" s="1" t="s">
        <v>21</v>
      </c>
      <c r="G378" s="1">
        <v>140400</v>
      </c>
      <c r="H378" s="1" t="s">
        <v>32</v>
      </c>
      <c r="I378" s="1">
        <v>0</v>
      </c>
      <c r="J378" s="1" t="s">
        <v>32</v>
      </c>
      <c r="K378" s="1" t="s">
        <v>17</v>
      </c>
      <c r="L378" s="1" t="s">
        <v>18</v>
      </c>
    </row>
    <row r="379" spans="1:12" x14ac:dyDescent="0.25">
      <c r="A379" s="1">
        <v>2022</v>
      </c>
      <c r="B379" s="1" t="s">
        <v>19</v>
      </c>
      <c r="C379" s="1" t="s">
        <v>13</v>
      </c>
      <c r="D379" s="1" t="s">
        <v>14</v>
      </c>
      <c r="E379" s="1">
        <v>215300</v>
      </c>
      <c r="F379" s="1" t="s">
        <v>21</v>
      </c>
      <c r="G379" s="1">
        <v>215300</v>
      </c>
      <c r="H379" s="1" t="s">
        <v>32</v>
      </c>
      <c r="I379" s="1">
        <v>0</v>
      </c>
      <c r="J379" s="1" t="s">
        <v>32</v>
      </c>
      <c r="K379" s="1" t="s">
        <v>17</v>
      </c>
      <c r="L379" s="1" t="s">
        <v>18</v>
      </c>
    </row>
    <row r="380" spans="1:12" x14ac:dyDescent="0.25">
      <c r="A380" s="1">
        <v>2022</v>
      </c>
      <c r="B380" s="1" t="s">
        <v>19</v>
      </c>
      <c r="C380" s="1" t="s">
        <v>13</v>
      </c>
      <c r="D380" s="1" t="s">
        <v>14</v>
      </c>
      <c r="E380" s="1">
        <v>104890</v>
      </c>
      <c r="F380" s="1" t="s">
        <v>21</v>
      </c>
      <c r="G380" s="1">
        <v>104890</v>
      </c>
      <c r="H380" s="1" t="s">
        <v>32</v>
      </c>
      <c r="I380" s="1">
        <v>100</v>
      </c>
      <c r="J380" s="1" t="s">
        <v>32</v>
      </c>
      <c r="K380" s="1" t="s">
        <v>27</v>
      </c>
      <c r="L380" s="1" t="s">
        <v>35</v>
      </c>
    </row>
    <row r="381" spans="1:12" x14ac:dyDescent="0.25">
      <c r="A381" s="1">
        <v>2022</v>
      </c>
      <c r="B381" s="1" t="s">
        <v>19</v>
      </c>
      <c r="C381" s="1" t="s">
        <v>13</v>
      </c>
      <c r="D381" s="1" t="s">
        <v>14</v>
      </c>
      <c r="E381" s="1">
        <v>140000</v>
      </c>
      <c r="F381" s="1" t="s">
        <v>21</v>
      </c>
      <c r="G381" s="1">
        <v>140000</v>
      </c>
      <c r="H381" s="1" t="s">
        <v>32</v>
      </c>
      <c r="I381" s="1">
        <v>100</v>
      </c>
      <c r="J381" s="1" t="s">
        <v>32</v>
      </c>
      <c r="K381" s="1" t="s">
        <v>27</v>
      </c>
      <c r="L381" s="1" t="s">
        <v>35</v>
      </c>
    </row>
    <row r="382" spans="1:12" x14ac:dyDescent="0.25">
      <c r="A382" s="1">
        <v>2022</v>
      </c>
      <c r="B382" s="1" t="s">
        <v>19</v>
      </c>
      <c r="C382" s="1" t="s">
        <v>13</v>
      </c>
      <c r="D382" s="1" t="s">
        <v>14</v>
      </c>
      <c r="E382" s="1">
        <v>220000</v>
      </c>
      <c r="F382" s="1" t="s">
        <v>21</v>
      </c>
      <c r="G382" s="1">
        <v>220000</v>
      </c>
      <c r="H382" s="1" t="s">
        <v>32</v>
      </c>
      <c r="I382" s="1">
        <v>100</v>
      </c>
      <c r="J382" s="1" t="s">
        <v>32</v>
      </c>
      <c r="K382" s="1" t="s">
        <v>27</v>
      </c>
      <c r="L382" s="1" t="s">
        <v>35</v>
      </c>
    </row>
    <row r="383" spans="1:12" x14ac:dyDescent="0.25">
      <c r="A383" s="1">
        <v>2022</v>
      </c>
      <c r="B383" s="1" t="s">
        <v>19</v>
      </c>
      <c r="C383" s="1" t="s">
        <v>13</v>
      </c>
      <c r="D383" s="1" t="s">
        <v>14</v>
      </c>
      <c r="E383" s="1">
        <v>140000</v>
      </c>
      <c r="F383" s="1" t="s">
        <v>21</v>
      </c>
      <c r="G383" s="1">
        <v>140000</v>
      </c>
      <c r="H383" s="1" t="s">
        <v>32</v>
      </c>
      <c r="I383" s="1">
        <v>100</v>
      </c>
      <c r="J383" s="1" t="s">
        <v>32</v>
      </c>
      <c r="K383" s="1" t="s">
        <v>27</v>
      </c>
      <c r="L383" s="1" t="s">
        <v>35</v>
      </c>
    </row>
    <row r="384" spans="1:12" x14ac:dyDescent="0.25">
      <c r="A384" s="1">
        <v>2022</v>
      </c>
      <c r="B384" s="1" t="s">
        <v>19</v>
      </c>
      <c r="C384" s="1" t="s">
        <v>13</v>
      </c>
      <c r="D384" s="1" t="s">
        <v>14</v>
      </c>
      <c r="E384" s="1">
        <v>185100</v>
      </c>
      <c r="F384" s="1" t="s">
        <v>21</v>
      </c>
      <c r="G384" s="1">
        <v>185100</v>
      </c>
      <c r="H384" s="1" t="s">
        <v>32</v>
      </c>
      <c r="I384" s="1">
        <v>100</v>
      </c>
      <c r="J384" s="1" t="s">
        <v>32</v>
      </c>
      <c r="K384" s="1" t="s">
        <v>27</v>
      </c>
      <c r="L384" s="1" t="s">
        <v>35</v>
      </c>
    </row>
    <row r="385" spans="1:12" x14ac:dyDescent="0.25">
      <c r="A385" s="1">
        <v>2022</v>
      </c>
      <c r="B385" s="1" t="s">
        <v>12</v>
      </c>
      <c r="C385" s="1" t="s">
        <v>13</v>
      </c>
      <c r="D385" s="1" t="s">
        <v>14</v>
      </c>
      <c r="E385" s="1">
        <v>200000</v>
      </c>
      <c r="F385" s="1" t="s">
        <v>21</v>
      </c>
      <c r="G385" s="1">
        <v>200000</v>
      </c>
      <c r="H385" s="1" t="s">
        <v>32</v>
      </c>
      <c r="I385" s="1">
        <v>100</v>
      </c>
      <c r="J385" s="1" t="s">
        <v>32</v>
      </c>
      <c r="K385" s="1" t="s">
        <v>27</v>
      </c>
      <c r="L385" s="1" t="s">
        <v>35</v>
      </c>
    </row>
    <row r="386" spans="1:12" x14ac:dyDescent="0.25">
      <c r="A386" s="1">
        <v>2022</v>
      </c>
      <c r="B386" s="1" t="s">
        <v>12</v>
      </c>
      <c r="C386" s="1" t="s">
        <v>13</v>
      </c>
      <c r="D386" s="1" t="s">
        <v>14</v>
      </c>
      <c r="E386" s="1">
        <v>120000</v>
      </c>
      <c r="F386" s="1" t="s">
        <v>21</v>
      </c>
      <c r="G386" s="1">
        <v>120000</v>
      </c>
      <c r="H386" s="1" t="s">
        <v>32</v>
      </c>
      <c r="I386" s="1">
        <v>100</v>
      </c>
      <c r="J386" s="1" t="s">
        <v>32</v>
      </c>
      <c r="K386" s="1" t="s">
        <v>27</v>
      </c>
      <c r="L386" s="1" t="s">
        <v>35</v>
      </c>
    </row>
    <row r="387" spans="1:12" x14ac:dyDescent="0.25">
      <c r="A387" s="1">
        <v>2022</v>
      </c>
      <c r="B387" s="1" t="s">
        <v>19</v>
      </c>
      <c r="C387" s="1" t="s">
        <v>13</v>
      </c>
      <c r="D387" s="1" t="s">
        <v>14</v>
      </c>
      <c r="E387" s="1">
        <v>230000</v>
      </c>
      <c r="F387" s="1" t="s">
        <v>21</v>
      </c>
      <c r="G387" s="1">
        <v>230000</v>
      </c>
      <c r="H387" s="1" t="s">
        <v>32</v>
      </c>
      <c r="I387" s="1">
        <v>100</v>
      </c>
      <c r="J387" s="1" t="s">
        <v>32</v>
      </c>
      <c r="K387" s="1" t="s">
        <v>27</v>
      </c>
      <c r="L387" s="1" t="s">
        <v>35</v>
      </c>
    </row>
    <row r="388" spans="1:12" x14ac:dyDescent="0.25">
      <c r="A388" s="1">
        <v>2022</v>
      </c>
      <c r="B388" s="1" t="s">
        <v>19</v>
      </c>
      <c r="C388" s="1" t="s">
        <v>13</v>
      </c>
      <c r="D388" s="1" t="s">
        <v>14</v>
      </c>
      <c r="E388" s="1">
        <v>165000</v>
      </c>
      <c r="F388" s="1" t="s">
        <v>21</v>
      </c>
      <c r="G388" s="1">
        <v>165000</v>
      </c>
      <c r="H388" s="1" t="s">
        <v>32</v>
      </c>
      <c r="I388" s="1">
        <v>100</v>
      </c>
      <c r="J388" s="1" t="s">
        <v>32</v>
      </c>
      <c r="K388" s="1" t="s">
        <v>27</v>
      </c>
      <c r="L388" s="1" t="s">
        <v>35</v>
      </c>
    </row>
    <row r="389" spans="1:12" x14ac:dyDescent="0.25">
      <c r="A389" s="1">
        <v>2022</v>
      </c>
      <c r="B389" s="1" t="s">
        <v>12</v>
      </c>
      <c r="C389" s="1" t="s">
        <v>13</v>
      </c>
      <c r="D389" s="1" t="s">
        <v>14</v>
      </c>
      <c r="E389" s="1">
        <v>135000</v>
      </c>
      <c r="F389" s="1" t="s">
        <v>21</v>
      </c>
      <c r="G389" s="1">
        <v>135000</v>
      </c>
      <c r="H389" s="1" t="s">
        <v>32</v>
      </c>
      <c r="I389" s="1">
        <v>100</v>
      </c>
      <c r="J389" s="1" t="s">
        <v>32</v>
      </c>
      <c r="K389" s="1" t="s">
        <v>17</v>
      </c>
      <c r="L389" s="1" t="s">
        <v>35</v>
      </c>
    </row>
    <row r="390" spans="1:12" x14ac:dyDescent="0.25">
      <c r="A390" s="1">
        <v>2022</v>
      </c>
      <c r="B390" s="1" t="s">
        <v>12</v>
      </c>
      <c r="C390" s="1" t="s">
        <v>13</v>
      </c>
      <c r="D390" s="1" t="s">
        <v>14</v>
      </c>
      <c r="E390" s="1">
        <v>78000</v>
      </c>
      <c r="F390" s="1" t="s">
        <v>21</v>
      </c>
      <c r="G390" s="1">
        <v>78000</v>
      </c>
      <c r="H390" s="1" t="s">
        <v>32</v>
      </c>
      <c r="I390" s="1">
        <v>100</v>
      </c>
      <c r="J390" s="1" t="s">
        <v>32</v>
      </c>
      <c r="K390" s="1" t="s">
        <v>27</v>
      </c>
      <c r="L390" s="1" t="s">
        <v>35</v>
      </c>
    </row>
    <row r="391" spans="1:12" x14ac:dyDescent="0.25">
      <c r="A391" s="1">
        <v>2022</v>
      </c>
      <c r="B391" s="1" t="s">
        <v>12</v>
      </c>
      <c r="C391" s="1" t="s">
        <v>13</v>
      </c>
      <c r="D391" s="1" t="s">
        <v>14</v>
      </c>
      <c r="E391" s="1">
        <v>141300</v>
      </c>
      <c r="F391" s="1" t="s">
        <v>21</v>
      </c>
      <c r="G391" s="1">
        <v>141300</v>
      </c>
      <c r="H391" s="1" t="s">
        <v>32</v>
      </c>
      <c r="I391" s="1">
        <v>0</v>
      </c>
      <c r="J391" s="1" t="s">
        <v>32</v>
      </c>
      <c r="K391" s="1" t="s">
        <v>27</v>
      </c>
      <c r="L391" s="1" t="s">
        <v>18</v>
      </c>
    </row>
    <row r="392" spans="1:12" x14ac:dyDescent="0.25">
      <c r="A392" s="1">
        <v>2022</v>
      </c>
      <c r="B392" s="1" t="s">
        <v>12</v>
      </c>
      <c r="C392" s="1" t="s">
        <v>13</v>
      </c>
      <c r="D392" s="1" t="s">
        <v>14</v>
      </c>
      <c r="E392" s="1">
        <v>102100</v>
      </c>
      <c r="F392" s="1" t="s">
        <v>21</v>
      </c>
      <c r="G392" s="1">
        <v>102100</v>
      </c>
      <c r="H392" s="1" t="s">
        <v>32</v>
      </c>
      <c r="I392" s="1">
        <v>0</v>
      </c>
      <c r="J392" s="1" t="s">
        <v>32</v>
      </c>
      <c r="K392" s="1" t="s">
        <v>27</v>
      </c>
      <c r="L392" s="1" t="s">
        <v>18</v>
      </c>
    </row>
    <row r="393" spans="1:12" x14ac:dyDescent="0.25">
      <c r="A393" s="1">
        <v>2022</v>
      </c>
      <c r="B393" s="1" t="s">
        <v>19</v>
      </c>
      <c r="C393" s="1" t="s">
        <v>13</v>
      </c>
      <c r="D393" s="1" t="s">
        <v>14</v>
      </c>
      <c r="E393" s="1">
        <v>205300</v>
      </c>
      <c r="F393" s="1" t="s">
        <v>21</v>
      </c>
      <c r="G393" s="1">
        <v>205300</v>
      </c>
      <c r="H393" s="1" t="s">
        <v>32</v>
      </c>
      <c r="I393" s="1">
        <v>0</v>
      </c>
      <c r="J393" s="1" t="s">
        <v>32</v>
      </c>
      <c r="K393" s="1" t="s">
        <v>17</v>
      </c>
      <c r="L393" s="1" t="s">
        <v>18</v>
      </c>
    </row>
    <row r="394" spans="1:12" x14ac:dyDescent="0.25">
      <c r="A394" s="1">
        <v>2022</v>
      </c>
      <c r="B394" s="1" t="s">
        <v>19</v>
      </c>
      <c r="C394" s="1" t="s">
        <v>13</v>
      </c>
      <c r="D394" s="1" t="s">
        <v>14</v>
      </c>
      <c r="E394" s="1">
        <v>140400</v>
      </c>
      <c r="F394" s="1" t="s">
        <v>21</v>
      </c>
      <c r="G394" s="1">
        <v>140400</v>
      </c>
      <c r="H394" s="1" t="s">
        <v>32</v>
      </c>
      <c r="I394" s="1">
        <v>0</v>
      </c>
      <c r="J394" s="1" t="s">
        <v>32</v>
      </c>
      <c r="K394" s="1" t="s">
        <v>17</v>
      </c>
      <c r="L394" s="1" t="s">
        <v>18</v>
      </c>
    </row>
    <row r="395" spans="1:12" x14ac:dyDescent="0.25">
      <c r="A395" s="1">
        <v>2022</v>
      </c>
      <c r="B395" s="1" t="s">
        <v>19</v>
      </c>
      <c r="C395" s="1" t="s">
        <v>13</v>
      </c>
      <c r="D395" s="1" t="s">
        <v>14</v>
      </c>
      <c r="E395" s="1">
        <v>176000</v>
      </c>
      <c r="F395" s="1" t="s">
        <v>21</v>
      </c>
      <c r="G395" s="1">
        <v>176000</v>
      </c>
      <c r="H395" s="1" t="s">
        <v>32</v>
      </c>
      <c r="I395" s="1">
        <v>100</v>
      </c>
      <c r="J395" s="1" t="s">
        <v>32</v>
      </c>
      <c r="K395" s="1" t="s">
        <v>27</v>
      </c>
      <c r="L395" s="1" t="s">
        <v>35</v>
      </c>
    </row>
    <row r="396" spans="1:12" x14ac:dyDescent="0.25">
      <c r="A396" s="1">
        <v>2022</v>
      </c>
      <c r="B396" s="1" t="s">
        <v>19</v>
      </c>
      <c r="C396" s="1" t="s">
        <v>13</v>
      </c>
      <c r="D396" s="1" t="s">
        <v>14</v>
      </c>
      <c r="E396" s="1">
        <v>144000</v>
      </c>
      <c r="F396" s="1" t="s">
        <v>21</v>
      </c>
      <c r="G396" s="1">
        <v>144000</v>
      </c>
      <c r="H396" s="1" t="s">
        <v>32</v>
      </c>
      <c r="I396" s="1">
        <v>100</v>
      </c>
      <c r="J396" s="1" t="s">
        <v>32</v>
      </c>
      <c r="K396" s="1" t="s">
        <v>27</v>
      </c>
      <c r="L396" s="1" t="s">
        <v>35</v>
      </c>
    </row>
    <row r="397" spans="1:12" x14ac:dyDescent="0.25">
      <c r="A397" s="1">
        <v>2022</v>
      </c>
      <c r="B397" s="1" t="s">
        <v>19</v>
      </c>
      <c r="C397" s="1" t="s">
        <v>13</v>
      </c>
      <c r="D397" s="1" t="s">
        <v>14</v>
      </c>
      <c r="E397" s="1">
        <v>205300</v>
      </c>
      <c r="F397" s="1" t="s">
        <v>21</v>
      </c>
      <c r="G397" s="1">
        <v>205300</v>
      </c>
      <c r="H397" s="1" t="s">
        <v>32</v>
      </c>
      <c r="I397" s="1">
        <v>0</v>
      </c>
      <c r="J397" s="1" t="s">
        <v>32</v>
      </c>
      <c r="K397" s="1" t="s">
        <v>27</v>
      </c>
      <c r="L397" s="1" t="s">
        <v>18</v>
      </c>
    </row>
    <row r="398" spans="1:12" x14ac:dyDescent="0.25">
      <c r="A398" s="1">
        <v>2022</v>
      </c>
      <c r="B398" s="1" t="s">
        <v>19</v>
      </c>
      <c r="C398" s="1" t="s">
        <v>13</v>
      </c>
      <c r="D398" s="1" t="s">
        <v>14</v>
      </c>
      <c r="E398" s="1">
        <v>140400</v>
      </c>
      <c r="F398" s="1" t="s">
        <v>21</v>
      </c>
      <c r="G398" s="1">
        <v>140400</v>
      </c>
      <c r="H398" s="1" t="s">
        <v>32</v>
      </c>
      <c r="I398" s="1">
        <v>0</v>
      </c>
      <c r="J398" s="1" t="s">
        <v>32</v>
      </c>
      <c r="K398" s="1" t="s">
        <v>27</v>
      </c>
      <c r="L398" s="1" t="s">
        <v>18</v>
      </c>
    </row>
    <row r="399" spans="1:12" x14ac:dyDescent="0.25">
      <c r="A399" s="1">
        <v>2022</v>
      </c>
      <c r="B399" s="1" t="s">
        <v>19</v>
      </c>
      <c r="C399" s="1" t="s">
        <v>13</v>
      </c>
      <c r="D399" s="1" t="s">
        <v>14</v>
      </c>
      <c r="E399" s="1">
        <v>140000</v>
      </c>
      <c r="F399" s="1" t="s">
        <v>21</v>
      </c>
      <c r="G399" s="1">
        <v>140000</v>
      </c>
      <c r="H399" s="1" t="s">
        <v>32</v>
      </c>
      <c r="I399" s="1">
        <v>100</v>
      </c>
      <c r="J399" s="1" t="s">
        <v>32</v>
      </c>
      <c r="K399" s="1" t="s">
        <v>27</v>
      </c>
      <c r="L399" s="1" t="s">
        <v>35</v>
      </c>
    </row>
    <row r="400" spans="1:12" x14ac:dyDescent="0.25">
      <c r="A400" s="1">
        <v>2022</v>
      </c>
      <c r="B400" s="1" t="s">
        <v>19</v>
      </c>
      <c r="C400" s="1" t="s">
        <v>13</v>
      </c>
      <c r="D400" s="1" t="s">
        <v>14</v>
      </c>
      <c r="E400" s="1">
        <v>210000</v>
      </c>
      <c r="F400" s="1" t="s">
        <v>21</v>
      </c>
      <c r="G400" s="1">
        <v>210000</v>
      </c>
      <c r="H400" s="1" t="s">
        <v>32</v>
      </c>
      <c r="I400" s="1">
        <v>100</v>
      </c>
      <c r="J400" s="1" t="s">
        <v>32</v>
      </c>
      <c r="K400" s="1" t="s">
        <v>27</v>
      </c>
      <c r="L400" s="1" t="s">
        <v>35</v>
      </c>
    </row>
    <row r="401" spans="1:12" x14ac:dyDescent="0.25">
      <c r="A401" s="1">
        <v>2022</v>
      </c>
      <c r="B401" s="1" t="s">
        <v>19</v>
      </c>
      <c r="C401" s="1" t="s">
        <v>13</v>
      </c>
      <c r="D401" s="1" t="s">
        <v>14</v>
      </c>
      <c r="E401" s="1">
        <v>140000</v>
      </c>
      <c r="F401" s="1" t="s">
        <v>21</v>
      </c>
      <c r="G401" s="1">
        <v>140000</v>
      </c>
      <c r="H401" s="1" t="s">
        <v>32</v>
      </c>
      <c r="I401" s="1">
        <v>100</v>
      </c>
      <c r="J401" s="1" t="s">
        <v>32</v>
      </c>
      <c r="K401" s="1" t="s">
        <v>27</v>
      </c>
      <c r="L401" s="1" t="s">
        <v>35</v>
      </c>
    </row>
    <row r="402" spans="1:12" x14ac:dyDescent="0.25">
      <c r="A402" s="1">
        <v>2022</v>
      </c>
      <c r="B402" s="1" t="s">
        <v>19</v>
      </c>
      <c r="C402" s="1" t="s">
        <v>13</v>
      </c>
      <c r="D402" s="1" t="s">
        <v>14</v>
      </c>
      <c r="E402" s="1">
        <v>210000</v>
      </c>
      <c r="F402" s="1" t="s">
        <v>21</v>
      </c>
      <c r="G402" s="1">
        <v>210000</v>
      </c>
      <c r="H402" s="1" t="s">
        <v>32</v>
      </c>
      <c r="I402" s="1">
        <v>100</v>
      </c>
      <c r="J402" s="1" t="s">
        <v>32</v>
      </c>
      <c r="K402" s="1" t="s">
        <v>27</v>
      </c>
      <c r="L402" s="1" t="s">
        <v>35</v>
      </c>
    </row>
    <row r="403" spans="1:12" x14ac:dyDescent="0.25">
      <c r="A403" s="1">
        <v>2022</v>
      </c>
      <c r="B403" s="1" t="s">
        <v>19</v>
      </c>
      <c r="C403" s="1" t="s">
        <v>13</v>
      </c>
      <c r="D403" s="1" t="s">
        <v>14</v>
      </c>
      <c r="E403" s="1">
        <v>140000</v>
      </c>
      <c r="F403" s="1" t="s">
        <v>21</v>
      </c>
      <c r="G403" s="1">
        <v>140000</v>
      </c>
      <c r="H403" s="1" t="s">
        <v>32</v>
      </c>
      <c r="I403" s="1">
        <v>100</v>
      </c>
      <c r="J403" s="1" t="s">
        <v>32</v>
      </c>
      <c r="K403" s="1" t="s">
        <v>27</v>
      </c>
      <c r="L403" s="1" t="s">
        <v>35</v>
      </c>
    </row>
    <row r="404" spans="1:12" x14ac:dyDescent="0.25">
      <c r="A404" s="1">
        <v>2022</v>
      </c>
      <c r="B404" s="1" t="s">
        <v>19</v>
      </c>
      <c r="C404" s="1" t="s">
        <v>13</v>
      </c>
      <c r="D404" s="1" t="s">
        <v>14</v>
      </c>
      <c r="E404" s="1">
        <v>210000</v>
      </c>
      <c r="F404" s="1" t="s">
        <v>21</v>
      </c>
      <c r="G404" s="1">
        <v>210000</v>
      </c>
      <c r="H404" s="1" t="s">
        <v>32</v>
      </c>
      <c r="I404" s="1">
        <v>100</v>
      </c>
      <c r="J404" s="1" t="s">
        <v>32</v>
      </c>
      <c r="K404" s="1" t="s">
        <v>27</v>
      </c>
      <c r="L404" s="1" t="s">
        <v>35</v>
      </c>
    </row>
    <row r="405" spans="1:12" x14ac:dyDescent="0.25">
      <c r="A405" s="1">
        <v>2022</v>
      </c>
      <c r="B405" s="1" t="s">
        <v>19</v>
      </c>
      <c r="C405" s="1" t="s">
        <v>13</v>
      </c>
      <c r="D405" s="1" t="s">
        <v>14</v>
      </c>
      <c r="E405" s="1">
        <v>140000</v>
      </c>
      <c r="F405" s="1" t="s">
        <v>21</v>
      </c>
      <c r="G405" s="1">
        <v>140000</v>
      </c>
      <c r="H405" s="1" t="s">
        <v>32</v>
      </c>
      <c r="I405" s="1">
        <v>100</v>
      </c>
      <c r="J405" s="1" t="s">
        <v>32</v>
      </c>
      <c r="K405" s="1" t="s">
        <v>27</v>
      </c>
      <c r="L405" s="1" t="s">
        <v>35</v>
      </c>
    </row>
    <row r="406" spans="1:12" x14ac:dyDescent="0.25">
      <c r="A406" s="1">
        <v>2022</v>
      </c>
      <c r="B406" s="1" t="s">
        <v>19</v>
      </c>
      <c r="C406" s="1" t="s">
        <v>13</v>
      </c>
      <c r="D406" s="1" t="s">
        <v>14</v>
      </c>
      <c r="E406" s="1">
        <v>230000</v>
      </c>
      <c r="F406" s="1" t="s">
        <v>21</v>
      </c>
      <c r="G406" s="1">
        <v>230000</v>
      </c>
      <c r="H406" s="1" t="s">
        <v>32</v>
      </c>
      <c r="I406" s="1">
        <v>100</v>
      </c>
      <c r="J406" s="1" t="s">
        <v>32</v>
      </c>
      <c r="K406" s="1" t="s">
        <v>27</v>
      </c>
      <c r="L406" s="1" t="s">
        <v>35</v>
      </c>
    </row>
    <row r="407" spans="1:12" x14ac:dyDescent="0.25">
      <c r="A407" s="1">
        <v>2022</v>
      </c>
      <c r="B407" s="1" t="s">
        <v>19</v>
      </c>
      <c r="C407" s="1" t="s">
        <v>13</v>
      </c>
      <c r="D407" s="1" t="s">
        <v>14</v>
      </c>
      <c r="E407" s="1">
        <v>150000</v>
      </c>
      <c r="F407" s="1" t="s">
        <v>21</v>
      </c>
      <c r="G407" s="1">
        <v>150000</v>
      </c>
      <c r="H407" s="1" t="s">
        <v>32</v>
      </c>
      <c r="I407" s="1">
        <v>100</v>
      </c>
      <c r="J407" s="1" t="s">
        <v>32</v>
      </c>
      <c r="K407" s="1" t="s">
        <v>27</v>
      </c>
      <c r="L407" s="1" t="s">
        <v>35</v>
      </c>
    </row>
    <row r="408" spans="1:12" x14ac:dyDescent="0.25">
      <c r="A408" s="1">
        <v>2022</v>
      </c>
      <c r="B408" s="1" t="s">
        <v>19</v>
      </c>
      <c r="C408" s="1" t="s">
        <v>13</v>
      </c>
      <c r="D408" s="1" t="s">
        <v>14</v>
      </c>
      <c r="E408" s="1">
        <v>210000</v>
      </c>
      <c r="F408" s="1" t="s">
        <v>21</v>
      </c>
      <c r="G408" s="1">
        <v>210000</v>
      </c>
      <c r="H408" s="1" t="s">
        <v>32</v>
      </c>
      <c r="I408" s="1">
        <v>100</v>
      </c>
      <c r="J408" s="1" t="s">
        <v>32</v>
      </c>
      <c r="K408" s="1" t="s">
        <v>27</v>
      </c>
      <c r="L408" s="1" t="s">
        <v>35</v>
      </c>
    </row>
    <row r="409" spans="1:12" x14ac:dyDescent="0.25">
      <c r="A409" s="1">
        <v>2022</v>
      </c>
      <c r="B409" s="1" t="s">
        <v>12</v>
      </c>
      <c r="C409" s="1" t="s">
        <v>13</v>
      </c>
      <c r="D409" s="1" t="s">
        <v>14</v>
      </c>
      <c r="E409" s="1">
        <v>160000</v>
      </c>
      <c r="F409" s="1" t="s">
        <v>21</v>
      </c>
      <c r="G409" s="1">
        <v>160000</v>
      </c>
      <c r="H409" s="1" t="s">
        <v>32</v>
      </c>
      <c r="I409" s="1">
        <v>100</v>
      </c>
      <c r="J409" s="1" t="s">
        <v>32</v>
      </c>
      <c r="K409" s="1" t="s">
        <v>27</v>
      </c>
      <c r="L409" s="1" t="s">
        <v>35</v>
      </c>
    </row>
    <row r="410" spans="1:12" x14ac:dyDescent="0.25">
      <c r="A410" s="1">
        <v>2022</v>
      </c>
      <c r="B410" s="1" t="s">
        <v>12</v>
      </c>
      <c r="C410" s="1" t="s">
        <v>13</v>
      </c>
      <c r="D410" s="1" t="s">
        <v>14</v>
      </c>
      <c r="E410" s="1">
        <v>130000</v>
      </c>
      <c r="F410" s="1" t="s">
        <v>21</v>
      </c>
      <c r="G410" s="1">
        <v>130000</v>
      </c>
      <c r="H410" s="1" t="s">
        <v>32</v>
      </c>
      <c r="I410" s="1">
        <v>100</v>
      </c>
      <c r="J410" s="1" t="s">
        <v>32</v>
      </c>
      <c r="K410" s="1" t="s">
        <v>27</v>
      </c>
      <c r="L410" s="1" t="s">
        <v>35</v>
      </c>
    </row>
    <row r="411" spans="1:12" x14ac:dyDescent="0.25">
      <c r="A411" s="1">
        <v>2020</v>
      </c>
      <c r="B411" s="1" t="s">
        <v>19</v>
      </c>
      <c r="C411" s="1" t="s">
        <v>13</v>
      </c>
      <c r="D411" s="1" t="s">
        <v>14</v>
      </c>
      <c r="E411" s="1">
        <v>60000</v>
      </c>
      <c r="F411" s="1" t="s">
        <v>15</v>
      </c>
      <c r="G411" s="1">
        <v>68428</v>
      </c>
      <c r="H411" s="1" t="s">
        <v>54</v>
      </c>
      <c r="I411" s="1">
        <v>100</v>
      </c>
      <c r="J411" s="1" t="s">
        <v>32</v>
      </c>
      <c r="K411" s="1" t="s">
        <v>17</v>
      </c>
      <c r="L411" s="1" t="s">
        <v>35</v>
      </c>
    </row>
    <row r="412" spans="1:12" x14ac:dyDescent="0.25">
      <c r="A412" s="1">
        <v>2020</v>
      </c>
      <c r="B412" s="1" t="s">
        <v>12</v>
      </c>
      <c r="C412" s="1" t="s">
        <v>13</v>
      </c>
      <c r="D412" s="1" t="s">
        <v>14</v>
      </c>
      <c r="E412" s="1">
        <v>45760</v>
      </c>
      <c r="F412" s="1" t="s">
        <v>21</v>
      </c>
      <c r="G412" s="1">
        <v>45760</v>
      </c>
      <c r="H412" s="1" t="s">
        <v>70</v>
      </c>
      <c r="I412" s="1">
        <v>100</v>
      </c>
      <c r="J412" s="1" t="s">
        <v>32</v>
      </c>
      <c r="K412" s="1" t="s">
        <v>23</v>
      </c>
      <c r="L412" s="1" t="s">
        <v>35</v>
      </c>
    </row>
    <row r="413" spans="1:12" x14ac:dyDescent="0.25">
      <c r="A413" s="1">
        <v>2021</v>
      </c>
      <c r="B413" s="1" t="s">
        <v>12</v>
      </c>
      <c r="C413" s="1" t="s">
        <v>13</v>
      </c>
      <c r="D413" s="1" t="s">
        <v>14</v>
      </c>
      <c r="E413" s="1">
        <v>420000</v>
      </c>
      <c r="F413" s="1" t="s">
        <v>43</v>
      </c>
      <c r="G413" s="1">
        <v>5679</v>
      </c>
      <c r="H413" s="1" t="s">
        <v>44</v>
      </c>
      <c r="I413" s="1">
        <v>100</v>
      </c>
      <c r="J413" s="1" t="s">
        <v>32</v>
      </c>
      <c r="K413" s="1" t="s">
        <v>23</v>
      </c>
      <c r="L413" s="1" t="s">
        <v>35</v>
      </c>
    </row>
    <row r="414" spans="1:12" x14ac:dyDescent="0.25">
      <c r="A414" s="1">
        <v>2022</v>
      </c>
      <c r="B414" s="1" t="s">
        <v>12</v>
      </c>
      <c r="C414" s="1" t="s">
        <v>78</v>
      </c>
      <c r="D414" s="1" t="s">
        <v>14</v>
      </c>
      <c r="E414" s="1">
        <v>100000</v>
      </c>
      <c r="F414" s="1" t="s">
        <v>21</v>
      </c>
      <c r="G414" s="1">
        <v>100000</v>
      </c>
      <c r="H414" s="1" t="s">
        <v>66</v>
      </c>
      <c r="I414" s="1">
        <v>100</v>
      </c>
      <c r="J414" s="1" t="s">
        <v>32</v>
      </c>
      <c r="K414" s="1" t="s">
        <v>27</v>
      </c>
      <c r="L414" s="1" t="s">
        <v>35</v>
      </c>
    </row>
    <row r="415" spans="1:12" x14ac:dyDescent="0.25">
      <c r="A415" s="1">
        <v>2022</v>
      </c>
      <c r="B415" s="1" t="s">
        <v>19</v>
      </c>
      <c r="C415" s="1" t="s">
        <v>13</v>
      </c>
      <c r="D415" s="1" t="s">
        <v>14</v>
      </c>
      <c r="E415" s="1">
        <v>100000</v>
      </c>
      <c r="F415" s="1" t="s">
        <v>21</v>
      </c>
      <c r="G415" s="1">
        <v>100000</v>
      </c>
      <c r="H415" s="1" t="s">
        <v>96</v>
      </c>
      <c r="I415" s="1">
        <v>100</v>
      </c>
      <c r="J415" s="1" t="s">
        <v>32</v>
      </c>
      <c r="K415" s="1" t="s">
        <v>27</v>
      </c>
      <c r="L415" s="1" t="s">
        <v>35</v>
      </c>
    </row>
    <row r="416" spans="1:12" x14ac:dyDescent="0.25">
      <c r="A416" s="1">
        <v>2022</v>
      </c>
      <c r="B416" s="1" t="s">
        <v>12</v>
      </c>
      <c r="C416" s="1" t="s">
        <v>13</v>
      </c>
      <c r="D416" s="1" t="s">
        <v>14</v>
      </c>
      <c r="E416" s="1">
        <v>48000</v>
      </c>
      <c r="F416" s="1" t="s">
        <v>21</v>
      </c>
      <c r="G416" s="1">
        <v>48000</v>
      </c>
      <c r="H416" s="1" t="s">
        <v>80</v>
      </c>
      <c r="I416" s="1">
        <v>100</v>
      </c>
      <c r="J416" s="1" t="s">
        <v>32</v>
      </c>
      <c r="K416" s="1" t="s">
        <v>23</v>
      </c>
      <c r="L416" s="1" t="s">
        <v>35</v>
      </c>
    </row>
    <row r="417" spans="1:12" x14ac:dyDescent="0.25">
      <c r="A417" s="1">
        <v>2020</v>
      </c>
      <c r="B417" s="1" t="s">
        <v>33</v>
      </c>
      <c r="C417" s="1" t="s">
        <v>73</v>
      </c>
      <c r="D417" s="1" t="s">
        <v>14</v>
      </c>
      <c r="E417" s="1">
        <v>19000</v>
      </c>
      <c r="F417" s="1" t="s">
        <v>15</v>
      </c>
      <c r="G417" s="1">
        <v>21669</v>
      </c>
      <c r="H417" s="1" t="s">
        <v>82</v>
      </c>
      <c r="I417" s="1">
        <v>50</v>
      </c>
      <c r="J417" s="1" t="s">
        <v>82</v>
      </c>
      <c r="K417" s="1" t="s">
        <v>23</v>
      </c>
      <c r="L417" s="1" t="s">
        <v>28</v>
      </c>
    </row>
    <row r="418" spans="1:12" x14ac:dyDescent="0.25">
      <c r="A418" s="1">
        <v>2022</v>
      </c>
      <c r="B418" s="1" t="s">
        <v>33</v>
      </c>
      <c r="C418" s="1" t="s">
        <v>73</v>
      </c>
      <c r="D418" s="1" t="s">
        <v>14</v>
      </c>
      <c r="E418" s="1">
        <v>100000</v>
      </c>
      <c r="F418" s="1" t="s">
        <v>21</v>
      </c>
      <c r="G418" s="1">
        <v>100000</v>
      </c>
      <c r="H418" s="1" t="s">
        <v>142</v>
      </c>
      <c r="I418" s="1">
        <v>50</v>
      </c>
      <c r="J418" s="1" t="s">
        <v>142</v>
      </c>
      <c r="K418" s="1" t="s">
        <v>27</v>
      </c>
      <c r="L418" s="1" t="s">
        <v>28</v>
      </c>
    </row>
    <row r="419" spans="1:12" x14ac:dyDescent="0.25">
      <c r="A419" s="1">
        <v>2020</v>
      </c>
      <c r="B419" s="1" t="s">
        <v>12</v>
      </c>
      <c r="C419" s="1" t="s">
        <v>13</v>
      </c>
      <c r="D419" s="1" t="s">
        <v>14</v>
      </c>
      <c r="E419" s="1">
        <v>11000000</v>
      </c>
      <c r="F419" s="1" t="s">
        <v>37</v>
      </c>
      <c r="G419" s="1">
        <v>35735</v>
      </c>
      <c r="H419" s="1" t="s">
        <v>38</v>
      </c>
      <c r="I419" s="1">
        <v>50</v>
      </c>
      <c r="J419" s="1" t="s">
        <v>38</v>
      </c>
      <c r="K419" s="1" t="s">
        <v>17</v>
      </c>
      <c r="L419" s="1" t="s">
        <v>28</v>
      </c>
    </row>
    <row r="420" spans="1:12" x14ac:dyDescent="0.25">
      <c r="A420" s="1">
        <v>2020</v>
      </c>
      <c r="B420" s="1" t="s">
        <v>12</v>
      </c>
      <c r="C420" s="1" t="s">
        <v>13</v>
      </c>
      <c r="D420" s="1" t="s">
        <v>14</v>
      </c>
      <c r="E420" s="1">
        <v>3000000</v>
      </c>
      <c r="F420" s="1" t="s">
        <v>43</v>
      </c>
      <c r="G420" s="1">
        <v>40481</v>
      </c>
      <c r="H420" s="1" t="s">
        <v>44</v>
      </c>
      <c r="I420" s="1">
        <v>0</v>
      </c>
      <c r="J420" s="1" t="s">
        <v>44</v>
      </c>
      <c r="K420" s="1" t="s">
        <v>17</v>
      </c>
      <c r="L420" s="1" t="s">
        <v>18</v>
      </c>
    </row>
    <row r="421" spans="1:12" x14ac:dyDescent="0.25">
      <c r="A421" s="1">
        <v>2020</v>
      </c>
      <c r="B421" s="1" t="s">
        <v>12</v>
      </c>
      <c r="C421" s="1" t="s">
        <v>13</v>
      </c>
      <c r="D421" s="1" t="s">
        <v>14</v>
      </c>
      <c r="E421" s="1">
        <v>60000</v>
      </c>
      <c r="F421" s="1" t="s">
        <v>25</v>
      </c>
      <c r="G421" s="1">
        <v>76958</v>
      </c>
      <c r="H421" s="1" t="s">
        <v>26</v>
      </c>
      <c r="I421" s="1">
        <v>100</v>
      </c>
      <c r="J421" s="1" t="s">
        <v>26</v>
      </c>
      <c r="K421" s="1" t="s">
        <v>23</v>
      </c>
      <c r="L421" s="1" t="s">
        <v>35</v>
      </c>
    </row>
    <row r="422" spans="1:12" x14ac:dyDescent="0.25">
      <c r="A422" s="1">
        <v>2021</v>
      </c>
      <c r="B422" s="1" t="s">
        <v>33</v>
      </c>
      <c r="C422" s="1" t="s">
        <v>13</v>
      </c>
      <c r="D422" s="1" t="s">
        <v>14</v>
      </c>
      <c r="E422" s="1">
        <v>2200000</v>
      </c>
      <c r="F422" s="1" t="s">
        <v>43</v>
      </c>
      <c r="G422" s="1">
        <v>29751</v>
      </c>
      <c r="H422" s="1" t="s">
        <v>44</v>
      </c>
      <c r="I422" s="1">
        <v>50</v>
      </c>
      <c r="J422" s="1" t="s">
        <v>44</v>
      </c>
      <c r="K422" s="1" t="s">
        <v>17</v>
      </c>
      <c r="L422" s="1" t="s">
        <v>28</v>
      </c>
    </row>
    <row r="423" spans="1:12" x14ac:dyDescent="0.25">
      <c r="A423" s="1">
        <v>2021</v>
      </c>
      <c r="B423" s="1" t="s">
        <v>12</v>
      </c>
      <c r="C423" s="1" t="s">
        <v>13</v>
      </c>
      <c r="D423" s="1" t="s">
        <v>14</v>
      </c>
      <c r="E423" s="1">
        <v>50000</v>
      </c>
      <c r="F423" s="1" t="s">
        <v>21</v>
      </c>
      <c r="G423" s="1">
        <v>50000</v>
      </c>
      <c r="H423" s="1" t="s">
        <v>69</v>
      </c>
      <c r="I423" s="1">
        <v>100</v>
      </c>
      <c r="J423" s="1" t="s">
        <v>69</v>
      </c>
      <c r="K423" s="1" t="s">
        <v>17</v>
      </c>
      <c r="L423" s="1" t="s">
        <v>35</v>
      </c>
    </row>
    <row r="424" spans="1:12" x14ac:dyDescent="0.25">
      <c r="A424" s="1">
        <v>2021</v>
      </c>
      <c r="B424" s="1" t="s">
        <v>12</v>
      </c>
      <c r="C424" s="1" t="s">
        <v>13</v>
      </c>
      <c r="D424" s="1" t="s">
        <v>14</v>
      </c>
      <c r="E424" s="1">
        <v>700000</v>
      </c>
      <c r="F424" s="1" t="s">
        <v>43</v>
      </c>
      <c r="G424" s="1">
        <v>9466</v>
      </c>
      <c r="H424" s="1" t="s">
        <v>44</v>
      </c>
      <c r="I424" s="1">
        <v>0</v>
      </c>
      <c r="J424" s="1" t="s">
        <v>44</v>
      </c>
      <c r="K424" s="1" t="s">
        <v>23</v>
      </c>
      <c r="L424" s="1" t="s">
        <v>18</v>
      </c>
    </row>
    <row r="425" spans="1:12" x14ac:dyDescent="0.25">
      <c r="A425" s="1">
        <v>2021</v>
      </c>
      <c r="B425" s="1" t="s">
        <v>12</v>
      </c>
      <c r="C425" s="1" t="s">
        <v>13</v>
      </c>
      <c r="D425" s="1" t="s">
        <v>14</v>
      </c>
      <c r="E425" s="1">
        <v>95000</v>
      </c>
      <c r="F425" s="1" t="s">
        <v>65</v>
      </c>
      <c r="G425" s="1">
        <v>75774</v>
      </c>
      <c r="H425" s="1" t="s">
        <v>66</v>
      </c>
      <c r="I425" s="1">
        <v>100</v>
      </c>
      <c r="J425" s="1" t="s">
        <v>66</v>
      </c>
      <c r="K425" s="1" t="s">
        <v>17</v>
      </c>
      <c r="L425" s="1" t="s">
        <v>35</v>
      </c>
    </row>
    <row r="426" spans="1:12" x14ac:dyDescent="0.25">
      <c r="A426" s="1">
        <v>2021</v>
      </c>
      <c r="B426" s="1" t="s">
        <v>33</v>
      </c>
      <c r="C426" s="1" t="s">
        <v>13</v>
      </c>
      <c r="D426" s="1" t="s">
        <v>14</v>
      </c>
      <c r="E426" s="1">
        <v>13400</v>
      </c>
      <c r="F426" s="1" t="s">
        <v>21</v>
      </c>
      <c r="G426" s="1">
        <v>13400</v>
      </c>
      <c r="H426" s="1" t="s">
        <v>108</v>
      </c>
      <c r="I426" s="1">
        <v>100</v>
      </c>
      <c r="J426" s="1" t="s">
        <v>108</v>
      </c>
      <c r="K426" s="1" t="s">
        <v>17</v>
      </c>
      <c r="L426" s="1" t="s">
        <v>35</v>
      </c>
    </row>
    <row r="427" spans="1:12" x14ac:dyDescent="0.25">
      <c r="A427" s="1">
        <v>2021</v>
      </c>
      <c r="B427" s="1" t="s">
        <v>12</v>
      </c>
      <c r="C427" s="1" t="s">
        <v>13</v>
      </c>
      <c r="D427" s="1" t="s">
        <v>14</v>
      </c>
      <c r="E427" s="1">
        <v>160000</v>
      </c>
      <c r="F427" s="1" t="s">
        <v>94</v>
      </c>
      <c r="G427" s="1">
        <v>119059</v>
      </c>
      <c r="H427" s="1" t="s">
        <v>95</v>
      </c>
      <c r="I427" s="1">
        <v>100</v>
      </c>
      <c r="J427" s="1" t="s">
        <v>109</v>
      </c>
      <c r="K427" s="1" t="s">
        <v>27</v>
      </c>
      <c r="L427" s="1" t="s">
        <v>35</v>
      </c>
    </row>
    <row r="428" spans="1:12" x14ac:dyDescent="0.25">
      <c r="A428" s="1">
        <v>2021</v>
      </c>
      <c r="B428" s="1" t="s">
        <v>12</v>
      </c>
      <c r="C428" s="1" t="s">
        <v>13</v>
      </c>
      <c r="D428" s="1" t="s">
        <v>14</v>
      </c>
      <c r="E428" s="1">
        <v>58000</v>
      </c>
      <c r="F428" s="1" t="s">
        <v>61</v>
      </c>
      <c r="G428" s="1">
        <v>2859</v>
      </c>
      <c r="H428" s="1" t="s">
        <v>62</v>
      </c>
      <c r="I428" s="1">
        <v>0</v>
      </c>
      <c r="J428" s="1" t="s">
        <v>62</v>
      </c>
      <c r="K428" s="1" t="s">
        <v>23</v>
      </c>
      <c r="L428" s="1" t="s">
        <v>18</v>
      </c>
    </row>
    <row r="429" spans="1:12" x14ac:dyDescent="0.25">
      <c r="A429" s="1">
        <v>2021</v>
      </c>
      <c r="B429" s="1" t="s">
        <v>12</v>
      </c>
      <c r="C429" s="1" t="s">
        <v>13</v>
      </c>
      <c r="D429" s="1" t="s">
        <v>14</v>
      </c>
      <c r="E429" s="1">
        <v>30400000</v>
      </c>
      <c r="F429" s="1" t="s">
        <v>115</v>
      </c>
      <c r="G429" s="1">
        <v>40038</v>
      </c>
      <c r="H429" s="1" t="s">
        <v>116</v>
      </c>
      <c r="I429" s="1">
        <v>100</v>
      </c>
      <c r="J429" s="1" t="s">
        <v>116</v>
      </c>
      <c r="K429" s="1" t="s">
        <v>17</v>
      </c>
      <c r="L429" s="1" t="s">
        <v>35</v>
      </c>
    </row>
    <row r="430" spans="1:12" x14ac:dyDescent="0.25">
      <c r="A430" s="1">
        <v>2021</v>
      </c>
      <c r="B430" s="1" t="s">
        <v>12</v>
      </c>
      <c r="C430" s="1" t="s">
        <v>13</v>
      </c>
      <c r="D430" s="1" t="s">
        <v>14</v>
      </c>
      <c r="E430" s="1">
        <v>69600</v>
      </c>
      <c r="F430" s="1" t="s">
        <v>122</v>
      </c>
      <c r="G430" s="1">
        <v>12901</v>
      </c>
      <c r="H430" s="1" t="s">
        <v>96</v>
      </c>
      <c r="I430" s="1">
        <v>0</v>
      </c>
      <c r="J430" s="1" t="s">
        <v>96</v>
      </c>
      <c r="K430" s="1" t="s">
        <v>23</v>
      </c>
      <c r="L430" s="1" t="s">
        <v>18</v>
      </c>
    </row>
    <row r="431" spans="1:12" x14ac:dyDescent="0.25">
      <c r="A431" s="1">
        <v>2021</v>
      </c>
      <c r="B431" s="1" t="s">
        <v>12</v>
      </c>
      <c r="C431" s="1" t="s">
        <v>13</v>
      </c>
      <c r="D431" s="1" t="s">
        <v>14</v>
      </c>
      <c r="E431" s="1">
        <v>85000</v>
      </c>
      <c r="F431" s="1" t="s">
        <v>25</v>
      </c>
      <c r="G431" s="1">
        <v>116914</v>
      </c>
      <c r="H431" s="1" t="s">
        <v>26</v>
      </c>
      <c r="I431" s="1">
        <v>50</v>
      </c>
      <c r="J431" s="1" t="s">
        <v>26</v>
      </c>
      <c r="K431" s="1" t="s">
        <v>17</v>
      </c>
      <c r="L431" s="1" t="s">
        <v>28</v>
      </c>
    </row>
    <row r="432" spans="1:12" x14ac:dyDescent="0.25">
      <c r="A432" s="1">
        <v>2021</v>
      </c>
      <c r="B432" s="1" t="s">
        <v>12</v>
      </c>
      <c r="C432" s="1" t="s">
        <v>13</v>
      </c>
      <c r="D432" s="1" t="s">
        <v>14</v>
      </c>
      <c r="E432" s="1">
        <v>2500000</v>
      </c>
      <c r="F432" s="1" t="s">
        <v>43</v>
      </c>
      <c r="G432" s="1">
        <v>33808</v>
      </c>
      <c r="H432" s="1" t="s">
        <v>44</v>
      </c>
      <c r="I432" s="1">
        <v>0</v>
      </c>
      <c r="J432" s="1" t="s">
        <v>44</v>
      </c>
      <c r="K432" s="1" t="s">
        <v>27</v>
      </c>
      <c r="L432" s="1" t="s">
        <v>18</v>
      </c>
    </row>
    <row r="433" spans="1:12" x14ac:dyDescent="0.25">
      <c r="A433" s="1">
        <v>2021</v>
      </c>
      <c r="B433" s="1" t="s">
        <v>12</v>
      </c>
      <c r="C433" s="1" t="s">
        <v>13</v>
      </c>
      <c r="D433" s="1" t="s">
        <v>14</v>
      </c>
      <c r="E433" s="1">
        <v>40900</v>
      </c>
      <c r="F433" s="1" t="s">
        <v>25</v>
      </c>
      <c r="G433" s="1">
        <v>56256</v>
      </c>
      <c r="H433" s="1" t="s">
        <v>26</v>
      </c>
      <c r="I433" s="1">
        <v>50</v>
      </c>
      <c r="J433" s="1" t="s">
        <v>26</v>
      </c>
      <c r="K433" s="1" t="s">
        <v>17</v>
      </c>
      <c r="L433" s="1" t="s">
        <v>28</v>
      </c>
    </row>
    <row r="434" spans="1:12" x14ac:dyDescent="0.25">
      <c r="A434" s="1">
        <v>2021</v>
      </c>
      <c r="B434" s="1" t="s">
        <v>19</v>
      </c>
      <c r="C434" s="1" t="s">
        <v>13</v>
      </c>
      <c r="D434" s="1" t="s">
        <v>14</v>
      </c>
      <c r="E434" s="1">
        <v>110000</v>
      </c>
      <c r="F434" s="1" t="s">
        <v>65</v>
      </c>
      <c r="G434" s="1">
        <v>87738</v>
      </c>
      <c r="H434" s="1" t="s">
        <v>66</v>
      </c>
      <c r="I434" s="1">
        <v>100</v>
      </c>
      <c r="J434" s="1" t="s">
        <v>66</v>
      </c>
      <c r="K434" s="1" t="s">
        <v>23</v>
      </c>
      <c r="L434" s="1" t="s">
        <v>35</v>
      </c>
    </row>
    <row r="435" spans="1:12" x14ac:dyDescent="0.25">
      <c r="A435" s="1">
        <v>2021</v>
      </c>
      <c r="B435" s="1" t="s">
        <v>33</v>
      </c>
      <c r="C435" s="1" t="s">
        <v>13</v>
      </c>
      <c r="D435" s="1" t="s">
        <v>14</v>
      </c>
      <c r="E435" s="1">
        <v>4000</v>
      </c>
      <c r="F435" s="1" t="s">
        <v>21</v>
      </c>
      <c r="G435" s="1">
        <v>4000</v>
      </c>
      <c r="H435" s="1" t="s">
        <v>106</v>
      </c>
      <c r="I435" s="1">
        <v>0</v>
      </c>
      <c r="J435" s="1" t="s">
        <v>106</v>
      </c>
      <c r="K435" s="1" t="s">
        <v>27</v>
      </c>
      <c r="L435" s="1" t="s">
        <v>18</v>
      </c>
    </row>
    <row r="436" spans="1:12" x14ac:dyDescent="0.25">
      <c r="A436" s="1">
        <v>2021</v>
      </c>
      <c r="B436" s="1" t="s">
        <v>19</v>
      </c>
      <c r="C436" s="1" t="s">
        <v>13</v>
      </c>
      <c r="D436" s="1" t="s">
        <v>14</v>
      </c>
      <c r="E436" s="1">
        <v>130000</v>
      </c>
      <c r="F436" s="1" t="s">
        <v>65</v>
      </c>
      <c r="G436" s="1">
        <v>103691</v>
      </c>
      <c r="H436" s="1" t="s">
        <v>66</v>
      </c>
      <c r="I436" s="1">
        <v>100</v>
      </c>
      <c r="J436" s="1" t="s">
        <v>66</v>
      </c>
      <c r="K436" s="1" t="s">
        <v>17</v>
      </c>
      <c r="L436" s="1" t="s">
        <v>35</v>
      </c>
    </row>
    <row r="437" spans="1:12" x14ac:dyDescent="0.25">
      <c r="A437" s="1">
        <v>2021</v>
      </c>
      <c r="B437" s="1" t="s">
        <v>33</v>
      </c>
      <c r="C437" s="1" t="s">
        <v>13</v>
      </c>
      <c r="D437" s="1" t="s">
        <v>14</v>
      </c>
      <c r="E437" s="1">
        <v>2100000</v>
      </c>
      <c r="F437" s="1" t="s">
        <v>43</v>
      </c>
      <c r="G437" s="1">
        <v>28399</v>
      </c>
      <c r="H437" s="1" t="s">
        <v>44</v>
      </c>
      <c r="I437" s="1">
        <v>100</v>
      </c>
      <c r="J437" s="1" t="s">
        <v>44</v>
      </c>
      <c r="K437" s="1" t="s">
        <v>27</v>
      </c>
      <c r="L437" s="1" t="s">
        <v>35</v>
      </c>
    </row>
    <row r="438" spans="1:12" x14ac:dyDescent="0.25">
      <c r="A438" s="1">
        <v>2021</v>
      </c>
      <c r="B438" s="1" t="s">
        <v>12</v>
      </c>
      <c r="C438" s="1" t="s">
        <v>13</v>
      </c>
      <c r="D438" s="1" t="s">
        <v>14</v>
      </c>
      <c r="E438" s="1">
        <v>1250000</v>
      </c>
      <c r="F438" s="1" t="s">
        <v>43</v>
      </c>
      <c r="G438" s="1">
        <v>16904</v>
      </c>
      <c r="H438" s="1" t="s">
        <v>44</v>
      </c>
      <c r="I438" s="1">
        <v>100</v>
      </c>
      <c r="J438" s="1" t="s">
        <v>44</v>
      </c>
      <c r="K438" s="1" t="s">
        <v>23</v>
      </c>
      <c r="L438" s="1" t="s">
        <v>35</v>
      </c>
    </row>
    <row r="439" spans="1:12" x14ac:dyDescent="0.25">
      <c r="A439" s="1">
        <v>2021</v>
      </c>
      <c r="B439" s="1" t="s">
        <v>19</v>
      </c>
      <c r="C439" s="1" t="s">
        <v>13</v>
      </c>
      <c r="D439" s="1" t="s">
        <v>14</v>
      </c>
      <c r="E439" s="1">
        <v>180000</v>
      </c>
      <c r="F439" s="1" t="s">
        <v>127</v>
      </c>
      <c r="G439" s="1">
        <v>20171</v>
      </c>
      <c r="H439" s="1" t="s">
        <v>128</v>
      </c>
      <c r="I439" s="1">
        <v>50</v>
      </c>
      <c r="J439" s="1" t="s">
        <v>128</v>
      </c>
      <c r="K439" s="1" t="s">
        <v>17</v>
      </c>
      <c r="L439" s="1" t="s">
        <v>28</v>
      </c>
    </row>
    <row r="440" spans="1:12" x14ac:dyDescent="0.25">
      <c r="A440" s="1">
        <v>2022</v>
      </c>
      <c r="B440" s="1" t="s">
        <v>19</v>
      </c>
      <c r="C440" s="1" t="s">
        <v>13</v>
      </c>
      <c r="D440" s="1" t="s">
        <v>14</v>
      </c>
      <c r="E440" s="1">
        <v>90000</v>
      </c>
      <c r="F440" s="1" t="s">
        <v>25</v>
      </c>
      <c r="G440" s="1">
        <v>117789</v>
      </c>
      <c r="H440" s="1" t="s">
        <v>26</v>
      </c>
      <c r="I440" s="1">
        <v>0</v>
      </c>
      <c r="J440" s="1" t="s">
        <v>26</v>
      </c>
      <c r="K440" s="1" t="s">
        <v>27</v>
      </c>
      <c r="L440" s="1" t="s">
        <v>18</v>
      </c>
    </row>
    <row r="441" spans="1:12" x14ac:dyDescent="0.25">
      <c r="A441" s="1">
        <v>2022</v>
      </c>
      <c r="B441" s="1" t="s">
        <v>19</v>
      </c>
      <c r="C441" s="1" t="s">
        <v>13</v>
      </c>
      <c r="D441" s="1" t="s">
        <v>14</v>
      </c>
      <c r="E441" s="1">
        <v>80000</v>
      </c>
      <c r="F441" s="1" t="s">
        <v>25</v>
      </c>
      <c r="G441" s="1">
        <v>104702</v>
      </c>
      <c r="H441" s="1" t="s">
        <v>26</v>
      </c>
      <c r="I441" s="1">
        <v>0</v>
      </c>
      <c r="J441" s="1" t="s">
        <v>26</v>
      </c>
      <c r="K441" s="1" t="s">
        <v>27</v>
      </c>
      <c r="L441" s="1" t="s">
        <v>18</v>
      </c>
    </row>
    <row r="442" spans="1:12" x14ac:dyDescent="0.25">
      <c r="A442" s="1">
        <v>2022</v>
      </c>
      <c r="B442" s="1" t="s">
        <v>12</v>
      </c>
      <c r="C442" s="1" t="s">
        <v>13</v>
      </c>
      <c r="D442" s="1" t="s">
        <v>14</v>
      </c>
      <c r="E442" s="1">
        <v>50000</v>
      </c>
      <c r="F442" s="1" t="s">
        <v>25</v>
      </c>
      <c r="G442" s="1">
        <v>65438</v>
      </c>
      <c r="H442" s="1" t="s">
        <v>26</v>
      </c>
      <c r="I442" s="1">
        <v>0</v>
      </c>
      <c r="J442" s="1" t="s">
        <v>26</v>
      </c>
      <c r="K442" s="1" t="s">
        <v>27</v>
      </c>
      <c r="L442" s="1" t="s">
        <v>18</v>
      </c>
    </row>
    <row r="443" spans="1:12" x14ac:dyDescent="0.25">
      <c r="A443" s="1">
        <v>2022</v>
      </c>
      <c r="B443" s="1" t="s">
        <v>12</v>
      </c>
      <c r="C443" s="1" t="s">
        <v>13</v>
      </c>
      <c r="D443" s="1" t="s">
        <v>14</v>
      </c>
      <c r="E443" s="1">
        <v>30000</v>
      </c>
      <c r="F443" s="1" t="s">
        <v>25</v>
      </c>
      <c r="G443" s="1">
        <v>39263</v>
      </c>
      <c r="H443" s="1" t="s">
        <v>26</v>
      </c>
      <c r="I443" s="1">
        <v>0</v>
      </c>
      <c r="J443" s="1" t="s">
        <v>26</v>
      </c>
      <c r="K443" s="1" t="s">
        <v>27</v>
      </c>
      <c r="L443" s="1" t="s">
        <v>18</v>
      </c>
    </row>
    <row r="444" spans="1:12" x14ac:dyDescent="0.25">
      <c r="A444" s="1">
        <v>2022</v>
      </c>
      <c r="B444" s="1" t="s">
        <v>12</v>
      </c>
      <c r="C444" s="1" t="s">
        <v>13</v>
      </c>
      <c r="D444" s="1" t="s">
        <v>14</v>
      </c>
      <c r="E444" s="1">
        <v>55000</v>
      </c>
      <c r="F444" s="1" t="s">
        <v>25</v>
      </c>
      <c r="G444" s="1">
        <v>71982</v>
      </c>
      <c r="H444" s="1" t="s">
        <v>26</v>
      </c>
      <c r="I444" s="1">
        <v>0</v>
      </c>
      <c r="J444" s="1" t="s">
        <v>26</v>
      </c>
      <c r="K444" s="1" t="s">
        <v>27</v>
      </c>
      <c r="L444" s="1" t="s">
        <v>18</v>
      </c>
    </row>
    <row r="445" spans="1:12" x14ac:dyDescent="0.25">
      <c r="A445" s="1">
        <v>2022</v>
      </c>
      <c r="B445" s="1" t="s">
        <v>12</v>
      </c>
      <c r="C445" s="1" t="s">
        <v>13</v>
      </c>
      <c r="D445" s="1" t="s">
        <v>14</v>
      </c>
      <c r="E445" s="1">
        <v>35000</v>
      </c>
      <c r="F445" s="1" t="s">
        <v>25</v>
      </c>
      <c r="G445" s="1">
        <v>45807</v>
      </c>
      <c r="H445" s="1" t="s">
        <v>26</v>
      </c>
      <c r="I445" s="1">
        <v>0</v>
      </c>
      <c r="J445" s="1" t="s">
        <v>26</v>
      </c>
      <c r="K445" s="1" t="s">
        <v>27</v>
      </c>
      <c r="L445" s="1" t="s">
        <v>18</v>
      </c>
    </row>
    <row r="446" spans="1:12" x14ac:dyDescent="0.25">
      <c r="A446" s="1">
        <v>2022</v>
      </c>
      <c r="B446" s="1" t="s">
        <v>12</v>
      </c>
      <c r="C446" s="1" t="s">
        <v>13</v>
      </c>
      <c r="D446" s="1" t="s">
        <v>14</v>
      </c>
      <c r="E446" s="1">
        <v>2400000</v>
      </c>
      <c r="F446" s="1" t="s">
        <v>43</v>
      </c>
      <c r="G446" s="1">
        <v>31615</v>
      </c>
      <c r="H446" s="1" t="s">
        <v>44</v>
      </c>
      <c r="I446" s="1">
        <v>100</v>
      </c>
      <c r="J446" s="1" t="s">
        <v>44</v>
      </c>
      <c r="K446" s="1" t="s">
        <v>17</v>
      </c>
      <c r="L446" s="1" t="s">
        <v>35</v>
      </c>
    </row>
    <row r="447" spans="1:12" x14ac:dyDescent="0.25">
      <c r="A447" s="1">
        <v>2022</v>
      </c>
      <c r="B447" s="1" t="s">
        <v>33</v>
      </c>
      <c r="C447" s="1" t="s">
        <v>13</v>
      </c>
      <c r="D447" s="1" t="s">
        <v>14</v>
      </c>
      <c r="E447" s="1">
        <v>1400000</v>
      </c>
      <c r="F447" s="1" t="s">
        <v>43</v>
      </c>
      <c r="G447" s="1">
        <v>18442</v>
      </c>
      <c r="H447" s="1" t="s">
        <v>44</v>
      </c>
      <c r="I447" s="1">
        <v>100</v>
      </c>
      <c r="J447" s="1" t="s">
        <v>44</v>
      </c>
      <c r="K447" s="1" t="s">
        <v>27</v>
      </c>
      <c r="L447" s="1" t="s">
        <v>35</v>
      </c>
    </row>
    <row r="448" spans="1:12" x14ac:dyDescent="0.25">
      <c r="A448" s="1">
        <v>2022</v>
      </c>
      <c r="B448" s="1" t="s">
        <v>12</v>
      </c>
      <c r="C448" s="1" t="s">
        <v>13</v>
      </c>
      <c r="D448" s="1" t="s">
        <v>14</v>
      </c>
      <c r="E448" s="1">
        <v>140000</v>
      </c>
      <c r="F448" s="1" t="s">
        <v>25</v>
      </c>
      <c r="G448" s="1">
        <v>183228</v>
      </c>
      <c r="H448" s="1" t="s">
        <v>26</v>
      </c>
      <c r="I448" s="1">
        <v>0</v>
      </c>
      <c r="J448" s="1" t="s">
        <v>26</v>
      </c>
      <c r="K448" s="1" t="s">
        <v>27</v>
      </c>
      <c r="L448" s="1" t="s">
        <v>18</v>
      </c>
    </row>
    <row r="449" spans="1:12" x14ac:dyDescent="0.25">
      <c r="A449" s="1">
        <v>2022</v>
      </c>
      <c r="B449" s="1" t="s">
        <v>12</v>
      </c>
      <c r="C449" s="1" t="s">
        <v>13</v>
      </c>
      <c r="D449" s="1" t="s">
        <v>14</v>
      </c>
      <c r="E449" s="1">
        <v>70000</v>
      </c>
      <c r="F449" s="1" t="s">
        <v>25</v>
      </c>
      <c r="G449" s="1">
        <v>91614</v>
      </c>
      <c r="H449" s="1" t="s">
        <v>26</v>
      </c>
      <c r="I449" s="1">
        <v>0</v>
      </c>
      <c r="J449" s="1" t="s">
        <v>26</v>
      </c>
      <c r="K449" s="1" t="s">
        <v>27</v>
      </c>
      <c r="L449" s="1" t="s">
        <v>18</v>
      </c>
    </row>
    <row r="450" spans="1:12" x14ac:dyDescent="0.25">
      <c r="A450" s="1">
        <v>2022</v>
      </c>
      <c r="B450" s="1" t="s">
        <v>12</v>
      </c>
      <c r="C450" s="1" t="s">
        <v>13</v>
      </c>
      <c r="D450" s="1" t="s">
        <v>14</v>
      </c>
      <c r="E450" s="1">
        <v>150000</v>
      </c>
      <c r="F450" s="1" t="s">
        <v>90</v>
      </c>
      <c r="G450" s="1">
        <v>35590</v>
      </c>
      <c r="H450" s="1" t="s">
        <v>49</v>
      </c>
      <c r="I450" s="1">
        <v>100</v>
      </c>
      <c r="J450" s="1" t="s">
        <v>49</v>
      </c>
      <c r="K450" s="1" t="s">
        <v>17</v>
      </c>
      <c r="L450" s="1" t="s">
        <v>35</v>
      </c>
    </row>
    <row r="451" spans="1:12" x14ac:dyDescent="0.25">
      <c r="A451" s="1">
        <v>2022</v>
      </c>
      <c r="B451" s="1" t="s">
        <v>33</v>
      </c>
      <c r="C451" s="1" t="s">
        <v>13</v>
      </c>
      <c r="D451" s="1" t="s">
        <v>14</v>
      </c>
      <c r="E451" s="1">
        <v>66500</v>
      </c>
      <c r="F451" s="1" t="s">
        <v>65</v>
      </c>
      <c r="G451" s="1">
        <v>52396</v>
      </c>
      <c r="H451" s="1" t="s">
        <v>66</v>
      </c>
      <c r="I451" s="1">
        <v>100</v>
      </c>
      <c r="J451" s="1" t="s">
        <v>66</v>
      </c>
      <c r="K451" s="1" t="s">
        <v>17</v>
      </c>
      <c r="L451" s="1" t="s">
        <v>35</v>
      </c>
    </row>
    <row r="452" spans="1:12" x14ac:dyDescent="0.25">
      <c r="A452" s="1">
        <v>2022</v>
      </c>
      <c r="B452" s="1" t="s">
        <v>33</v>
      </c>
      <c r="C452" s="1" t="s">
        <v>13</v>
      </c>
      <c r="D452" s="1" t="s">
        <v>14</v>
      </c>
      <c r="E452" s="1">
        <v>40000</v>
      </c>
      <c r="F452" s="1" t="s">
        <v>21</v>
      </c>
      <c r="G452" s="1">
        <v>40000</v>
      </c>
      <c r="H452" s="1" t="s">
        <v>22</v>
      </c>
      <c r="I452" s="1">
        <v>100</v>
      </c>
      <c r="J452" s="1" t="s">
        <v>144</v>
      </c>
      <c r="K452" s="1" t="s">
        <v>17</v>
      </c>
      <c r="L452" s="1" t="s">
        <v>35</v>
      </c>
    </row>
    <row r="453" spans="1:12" x14ac:dyDescent="0.25">
      <c r="A453" s="1">
        <v>2022</v>
      </c>
      <c r="B453" s="1" t="s">
        <v>33</v>
      </c>
      <c r="C453" s="1" t="s">
        <v>13</v>
      </c>
      <c r="D453" s="1" t="s">
        <v>14</v>
      </c>
      <c r="E453" s="1">
        <v>120000</v>
      </c>
      <c r="F453" s="1" t="s">
        <v>146</v>
      </c>
      <c r="G453" s="1">
        <v>86703</v>
      </c>
      <c r="H453" s="1" t="s">
        <v>147</v>
      </c>
      <c r="I453" s="1">
        <v>50</v>
      </c>
      <c r="J453" s="1" t="s">
        <v>147</v>
      </c>
      <c r="K453" s="1" t="s">
        <v>27</v>
      </c>
      <c r="L453" s="1" t="s">
        <v>28</v>
      </c>
    </row>
    <row r="454" spans="1:12" x14ac:dyDescent="0.25">
      <c r="A454" s="1">
        <v>2022</v>
      </c>
      <c r="B454" s="1" t="s">
        <v>12</v>
      </c>
      <c r="C454" s="1" t="s">
        <v>13</v>
      </c>
      <c r="D454" s="1" t="s">
        <v>14</v>
      </c>
      <c r="E454" s="1">
        <v>115000</v>
      </c>
      <c r="F454" s="1" t="s">
        <v>150</v>
      </c>
      <c r="G454" s="1">
        <v>122346</v>
      </c>
      <c r="H454" s="1" t="s">
        <v>125</v>
      </c>
      <c r="I454" s="1">
        <v>0</v>
      </c>
      <c r="J454" s="1" t="s">
        <v>125</v>
      </c>
      <c r="K454" s="1" t="s">
        <v>17</v>
      </c>
      <c r="L454" s="1" t="s">
        <v>18</v>
      </c>
    </row>
    <row r="455" spans="1:12" x14ac:dyDescent="0.25">
      <c r="A455" s="1">
        <v>2022</v>
      </c>
      <c r="B455" s="1" t="s">
        <v>12</v>
      </c>
      <c r="C455" s="1" t="s">
        <v>13</v>
      </c>
      <c r="D455" s="1" t="s">
        <v>14</v>
      </c>
      <c r="E455" s="1">
        <v>88000</v>
      </c>
      <c r="F455" s="1" t="s">
        <v>65</v>
      </c>
      <c r="G455" s="1">
        <v>69336</v>
      </c>
      <c r="H455" s="1" t="s">
        <v>66</v>
      </c>
      <c r="I455" s="1">
        <v>100</v>
      </c>
      <c r="J455" s="1" t="s">
        <v>66</v>
      </c>
      <c r="K455" s="1" t="s">
        <v>27</v>
      </c>
      <c r="L455" s="1" t="s">
        <v>35</v>
      </c>
    </row>
    <row r="456" spans="1:12" x14ac:dyDescent="0.25">
      <c r="A456" s="1">
        <v>2020</v>
      </c>
      <c r="B456" s="1" t="s">
        <v>12</v>
      </c>
      <c r="C456" s="1" t="s">
        <v>13</v>
      </c>
      <c r="D456" s="1" t="s">
        <v>14</v>
      </c>
      <c r="E456" s="1">
        <v>70000</v>
      </c>
      <c r="F456" s="1" t="s">
        <v>15</v>
      </c>
      <c r="G456" s="1">
        <v>79833</v>
      </c>
      <c r="H456" s="1" t="s">
        <v>16</v>
      </c>
      <c r="I456" s="1">
        <v>0</v>
      </c>
      <c r="J456" s="1" t="s">
        <v>16</v>
      </c>
      <c r="K456" s="1" t="s">
        <v>17</v>
      </c>
      <c r="L456" s="1" t="s">
        <v>18</v>
      </c>
    </row>
    <row r="457" spans="1:12" x14ac:dyDescent="0.25">
      <c r="A457" s="1">
        <v>2020</v>
      </c>
      <c r="B457" s="1" t="s">
        <v>33</v>
      </c>
      <c r="C457" s="1" t="s">
        <v>13</v>
      </c>
      <c r="D457" s="1" t="s">
        <v>14</v>
      </c>
      <c r="E457" s="1">
        <v>45000</v>
      </c>
      <c r="F457" s="1" t="s">
        <v>15</v>
      </c>
      <c r="G457" s="1">
        <v>51321</v>
      </c>
      <c r="H457" s="1" t="s">
        <v>42</v>
      </c>
      <c r="I457" s="1">
        <v>0</v>
      </c>
      <c r="J457" s="1" t="s">
        <v>42</v>
      </c>
      <c r="K457" s="1" t="s">
        <v>23</v>
      </c>
      <c r="L457" s="1" t="s">
        <v>18</v>
      </c>
    </row>
    <row r="458" spans="1:12" x14ac:dyDescent="0.25">
      <c r="A458" s="1">
        <v>2020</v>
      </c>
      <c r="B458" s="1" t="s">
        <v>33</v>
      </c>
      <c r="C458" s="1" t="s">
        <v>13</v>
      </c>
      <c r="D458" s="1" t="s">
        <v>14</v>
      </c>
      <c r="E458" s="1">
        <v>35000</v>
      </c>
      <c r="F458" s="1" t="s">
        <v>15</v>
      </c>
      <c r="G458" s="1">
        <v>39916</v>
      </c>
      <c r="H458" s="1" t="s">
        <v>42</v>
      </c>
      <c r="I458" s="1">
        <v>0</v>
      </c>
      <c r="J458" s="1" t="s">
        <v>42</v>
      </c>
      <c r="K458" s="1" t="s">
        <v>27</v>
      </c>
      <c r="L458" s="1" t="s">
        <v>18</v>
      </c>
    </row>
    <row r="459" spans="1:12" x14ac:dyDescent="0.25">
      <c r="A459" s="1">
        <v>2020</v>
      </c>
      <c r="B459" s="1" t="s">
        <v>12</v>
      </c>
      <c r="C459" s="1" t="s">
        <v>13</v>
      </c>
      <c r="D459" s="1" t="s">
        <v>14</v>
      </c>
      <c r="E459" s="1">
        <v>34000</v>
      </c>
      <c r="F459" s="1" t="s">
        <v>15</v>
      </c>
      <c r="G459" s="1">
        <v>38776</v>
      </c>
      <c r="H459" s="1" t="s">
        <v>71</v>
      </c>
      <c r="I459" s="1">
        <v>100</v>
      </c>
      <c r="J459" s="1" t="s">
        <v>71</v>
      </c>
      <c r="K459" s="1" t="s">
        <v>27</v>
      </c>
      <c r="L459" s="1" t="s">
        <v>35</v>
      </c>
    </row>
    <row r="460" spans="1:12" x14ac:dyDescent="0.25">
      <c r="A460" s="1">
        <v>2020</v>
      </c>
      <c r="B460" s="1" t="s">
        <v>33</v>
      </c>
      <c r="C460" s="1" t="s">
        <v>13</v>
      </c>
      <c r="D460" s="1" t="s">
        <v>14</v>
      </c>
      <c r="E460" s="1">
        <v>55000</v>
      </c>
      <c r="F460" s="1" t="s">
        <v>15</v>
      </c>
      <c r="G460" s="1">
        <v>62726</v>
      </c>
      <c r="H460" s="1" t="s">
        <v>16</v>
      </c>
      <c r="I460" s="1">
        <v>50</v>
      </c>
      <c r="J460" s="1" t="s">
        <v>16</v>
      </c>
      <c r="K460" s="1" t="s">
        <v>23</v>
      </c>
      <c r="L460" s="1" t="s">
        <v>28</v>
      </c>
    </row>
    <row r="461" spans="1:12" x14ac:dyDescent="0.25">
      <c r="A461" s="1">
        <v>2020</v>
      </c>
      <c r="B461" s="1" t="s">
        <v>33</v>
      </c>
      <c r="C461" s="1" t="s">
        <v>13</v>
      </c>
      <c r="D461" s="1" t="s">
        <v>14</v>
      </c>
      <c r="E461" s="1">
        <v>43200</v>
      </c>
      <c r="F461" s="1" t="s">
        <v>15</v>
      </c>
      <c r="G461" s="1">
        <v>49268</v>
      </c>
      <c r="H461" s="1" t="s">
        <v>16</v>
      </c>
      <c r="I461" s="1">
        <v>0</v>
      </c>
      <c r="J461" s="1" t="s">
        <v>16</v>
      </c>
      <c r="K461" s="1" t="s">
        <v>23</v>
      </c>
      <c r="L461" s="1" t="s">
        <v>18</v>
      </c>
    </row>
    <row r="462" spans="1:12" x14ac:dyDescent="0.25">
      <c r="A462" s="1">
        <v>2020</v>
      </c>
      <c r="B462" s="1" t="s">
        <v>19</v>
      </c>
      <c r="C462" s="1" t="s">
        <v>13</v>
      </c>
      <c r="D462" s="1" t="s">
        <v>14</v>
      </c>
      <c r="E462" s="1">
        <v>80000</v>
      </c>
      <c r="F462" s="1" t="s">
        <v>15</v>
      </c>
      <c r="G462" s="1">
        <v>91237</v>
      </c>
      <c r="H462" s="1" t="s">
        <v>68</v>
      </c>
      <c r="I462" s="1">
        <v>0</v>
      </c>
      <c r="J462" s="1" t="s">
        <v>68</v>
      </c>
      <c r="K462" s="1" t="s">
        <v>23</v>
      </c>
      <c r="L462" s="1" t="s">
        <v>18</v>
      </c>
    </row>
    <row r="463" spans="1:12" x14ac:dyDescent="0.25">
      <c r="A463" s="1">
        <v>2020</v>
      </c>
      <c r="B463" s="1" t="s">
        <v>12</v>
      </c>
      <c r="C463" s="1" t="s">
        <v>13</v>
      </c>
      <c r="D463" s="1" t="s">
        <v>14</v>
      </c>
      <c r="E463" s="1">
        <v>55000</v>
      </c>
      <c r="F463" s="1" t="s">
        <v>15</v>
      </c>
      <c r="G463" s="1">
        <v>62726</v>
      </c>
      <c r="H463" s="1" t="s">
        <v>42</v>
      </c>
      <c r="I463" s="1">
        <v>50</v>
      </c>
      <c r="J463" s="1" t="s">
        <v>85</v>
      </c>
      <c r="K463" s="1" t="s">
        <v>23</v>
      </c>
      <c r="L463" s="1" t="s">
        <v>28</v>
      </c>
    </row>
    <row r="464" spans="1:12" x14ac:dyDescent="0.25">
      <c r="A464" s="1">
        <v>2020</v>
      </c>
      <c r="B464" s="1" t="s">
        <v>12</v>
      </c>
      <c r="C464" s="1" t="s">
        <v>13</v>
      </c>
      <c r="D464" s="1" t="s">
        <v>14</v>
      </c>
      <c r="E464" s="1">
        <v>37000</v>
      </c>
      <c r="F464" s="1" t="s">
        <v>15</v>
      </c>
      <c r="G464" s="1">
        <v>42197</v>
      </c>
      <c r="H464" s="1" t="s">
        <v>42</v>
      </c>
      <c r="I464" s="1">
        <v>50</v>
      </c>
      <c r="J464" s="1" t="s">
        <v>42</v>
      </c>
      <c r="K464" s="1" t="s">
        <v>23</v>
      </c>
      <c r="L464" s="1" t="s">
        <v>28</v>
      </c>
    </row>
    <row r="465" spans="1:12" x14ac:dyDescent="0.25">
      <c r="A465" s="1">
        <v>2021</v>
      </c>
      <c r="B465" s="1" t="s">
        <v>19</v>
      </c>
      <c r="C465" s="1" t="s">
        <v>13</v>
      </c>
      <c r="D465" s="1" t="s">
        <v>14</v>
      </c>
      <c r="E465" s="1">
        <v>45000</v>
      </c>
      <c r="F465" s="1" t="s">
        <v>15</v>
      </c>
      <c r="G465" s="1">
        <v>53192</v>
      </c>
      <c r="H465" s="1" t="s">
        <v>42</v>
      </c>
      <c r="I465" s="1">
        <v>50</v>
      </c>
      <c r="J465" s="1" t="s">
        <v>42</v>
      </c>
      <c r="K465" s="1" t="s">
        <v>17</v>
      </c>
      <c r="L465" s="1" t="s">
        <v>28</v>
      </c>
    </row>
    <row r="466" spans="1:12" x14ac:dyDescent="0.25">
      <c r="A466" s="1">
        <v>2021</v>
      </c>
      <c r="B466" s="1" t="s">
        <v>33</v>
      </c>
      <c r="C466" s="1" t="s">
        <v>13</v>
      </c>
      <c r="D466" s="1" t="s">
        <v>14</v>
      </c>
      <c r="E466" s="1">
        <v>42000</v>
      </c>
      <c r="F466" s="1" t="s">
        <v>15</v>
      </c>
      <c r="G466" s="1">
        <v>49646</v>
      </c>
      <c r="H466" s="1" t="s">
        <v>42</v>
      </c>
      <c r="I466" s="1">
        <v>50</v>
      </c>
      <c r="J466" s="1" t="s">
        <v>42</v>
      </c>
      <c r="K466" s="1" t="s">
        <v>27</v>
      </c>
      <c r="L466" s="1" t="s">
        <v>28</v>
      </c>
    </row>
    <row r="467" spans="1:12" x14ac:dyDescent="0.25">
      <c r="A467" s="1">
        <v>2021</v>
      </c>
      <c r="B467" s="1" t="s">
        <v>12</v>
      </c>
      <c r="C467" s="1" t="s">
        <v>13</v>
      </c>
      <c r="D467" s="1" t="s">
        <v>14</v>
      </c>
      <c r="E467" s="1">
        <v>76760</v>
      </c>
      <c r="F467" s="1" t="s">
        <v>15</v>
      </c>
      <c r="G467" s="1">
        <v>90734</v>
      </c>
      <c r="H467" s="1" t="s">
        <v>16</v>
      </c>
      <c r="I467" s="1">
        <v>50</v>
      </c>
      <c r="J467" s="1" t="s">
        <v>16</v>
      </c>
      <c r="K467" s="1" t="s">
        <v>17</v>
      </c>
      <c r="L467" s="1" t="s">
        <v>28</v>
      </c>
    </row>
    <row r="468" spans="1:12" x14ac:dyDescent="0.25">
      <c r="A468" s="1">
        <v>2021</v>
      </c>
      <c r="B468" s="1" t="s">
        <v>12</v>
      </c>
      <c r="C468" s="1" t="s">
        <v>13</v>
      </c>
      <c r="D468" s="1" t="s">
        <v>14</v>
      </c>
      <c r="E468" s="1">
        <v>52000</v>
      </c>
      <c r="F468" s="1" t="s">
        <v>15</v>
      </c>
      <c r="G468" s="1">
        <v>61467</v>
      </c>
      <c r="H468" s="1" t="s">
        <v>16</v>
      </c>
      <c r="I468" s="1">
        <v>50</v>
      </c>
      <c r="J468" s="1" t="s">
        <v>68</v>
      </c>
      <c r="K468" s="1" t="s">
        <v>27</v>
      </c>
      <c r="L468" s="1" t="s">
        <v>28</v>
      </c>
    </row>
    <row r="469" spans="1:12" x14ac:dyDescent="0.25">
      <c r="A469" s="1">
        <v>2021</v>
      </c>
      <c r="B469" s="1" t="s">
        <v>12</v>
      </c>
      <c r="C469" s="1" t="s">
        <v>13</v>
      </c>
      <c r="D469" s="1" t="s">
        <v>14</v>
      </c>
      <c r="E469" s="1">
        <v>32000</v>
      </c>
      <c r="F469" s="1" t="s">
        <v>15</v>
      </c>
      <c r="G469" s="1">
        <v>37825</v>
      </c>
      <c r="H469" s="1" t="s">
        <v>71</v>
      </c>
      <c r="I469" s="1">
        <v>100</v>
      </c>
      <c r="J469" s="1" t="s">
        <v>71</v>
      </c>
      <c r="K469" s="1" t="s">
        <v>17</v>
      </c>
      <c r="L469" s="1" t="s">
        <v>35</v>
      </c>
    </row>
    <row r="470" spans="1:12" x14ac:dyDescent="0.25">
      <c r="A470" s="1">
        <v>2021</v>
      </c>
      <c r="B470" s="1" t="s">
        <v>12</v>
      </c>
      <c r="C470" s="1" t="s">
        <v>13</v>
      </c>
      <c r="D470" s="1" t="s">
        <v>14</v>
      </c>
      <c r="E470" s="1">
        <v>76760</v>
      </c>
      <c r="F470" s="1" t="s">
        <v>15</v>
      </c>
      <c r="G470" s="1">
        <v>90734</v>
      </c>
      <c r="H470" s="1" t="s">
        <v>16</v>
      </c>
      <c r="I470" s="1">
        <v>50</v>
      </c>
      <c r="J470" s="1" t="s">
        <v>16</v>
      </c>
      <c r="K470" s="1" t="s">
        <v>17</v>
      </c>
      <c r="L470" s="1" t="s">
        <v>28</v>
      </c>
    </row>
    <row r="471" spans="1:12" x14ac:dyDescent="0.25">
      <c r="A471" s="1">
        <v>2021</v>
      </c>
      <c r="B471" s="1" t="s">
        <v>12</v>
      </c>
      <c r="C471" s="1" t="s">
        <v>13</v>
      </c>
      <c r="D471" s="1" t="s">
        <v>14</v>
      </c>
      <c r="E471" s="1">
        <v>75000</v>
      </c>
      <c r="F471" s="1" t="s">
        <v>15</v>
      </c>
      <c r="G471" s="1">
        <v>88654</v>
      </c>
      <c r="H471" s="1" t="s">
        <v>16</v>
      </c>
      <c r="I471" s="1">
        <v>50</v>
      </c>
      <c r="J471" s="1" t="s">
        <v>16</v>
      </c>
      <c r="K471" s="1" t="s">
        <v>17</v>
      </c>
      <c r="L471" s="1" t="s">
        <v>28</v>
      </c>
    </row>
    <row r="472" spans="1:12" x14ac:dyDescent="0.25">
      <c r="A472" s="1">
        <v>2021</v>
      </c>
      <c r="B472" s="1" t="s">
        <v>12</v>
      </c>
      <c r="C472" s="1" t="s">
        <v>13</v>
      </c>
      <c r="D472" s="1" t="s">
        <v>14</v>
      </c>
      <c r="E472" s="1">
        <v>39600</v>
      </c>
      <c r="F472" s="1" t="s">
        <v>15</v>
      </c>
      <c r="G472" s="1">
        <v>46809</v>
      </c>
      <c r="H472" s="1" t="s">
        <v>71</v>
      </c>
      <c r="I472" s="1">
        <v>100</v>
      </c>
      <c r="J472" s="1" t="s">
        <v>71</v>
      </c>
      <c r="K472" s="1" t="s">
        <v>27</v>
      </c>
      <c r="L472" s="1" t="s">
        <v>35</v>
      </c>
    </row>
    <row r="473" spans="1:12" x14ac:dyDescent="0.25">
      <c r="A473" s="1">
        <v>2021</v>
      </c>
      <c r="B473" s="1" t="s">
        <v>33</v>
      </c>
      <c r="C473" s="1" t="s">
        <v>13</v>
      </c>
      <c r="D473" s="1" t="s">
        <v>14</v>
      </c>
      <c r="E473" s="1">
        <v>31000</v>
      </c>
      <c r="F473" s="1" t="s">
        <v>15</v>
      </c>
      <c r="G473" s="1">
        <v>36643</v>
      </c>
      <c r="H473" s="1" t="s">
        <v>42</v>
      </c>
      <c r="I473" s="1">
        <v>50</v>
      </c>
      <c r="J473" s="1" t="s">
        <v>42</v>
      </c>
      <c r="K473" s="1" t="s">
        <v>17</v>
      </c>
      <c r="L473" s="1" t="s">
        <v>28</v>
      </c>
    </row>
    <row r="474" spans="1:12" x14ac:dyDescent="0.25">
      <c r="A474" s="1">
        <v>2021</v>
      </c>
      <c r="B474" s="1" t="s">
        <v>12</v>
      </c>
      <c r="C474" s="1" t="s">
        <v>13</v>
      </c>
      <c r="D474" s="1" t="s">
        <v>14</v>
      </c>
      <c r="E474" s="1">
        <v>21600</v>
      </c>
      <c r="F474" s="1" t="s">
        <v>15</v>
      </c>
      <c r="G474" s="1">
        <v>25532</v>
      </c>
      <c r="H474" s="1" t="s">
        <v>131</v>
      </c>
      <c r="I474" s="1">
        <v>100</v>
      </c>
      <c r="J474" s="1" t="s">
        <v>16</v>
      </c>
      <c r="K474" s="1" t="s">
        <v>23</v>
      </c>
      <c r="L474" s="1" t="s">
        <v>35</v>
      </c>
    </row>
    <row r="475" spans="1:12" x14ac:dyDescent="0.25">
      <c r="A475" s="1">
        <v>2021</v>
      </c>
      <c r="B475" s="1" t="s">
        <v>19</v>
      </c>
      <c r="C475" s="1" t="s">
        <v>13</v>
      </c>
      <c r="D475" s="1" t="s">
        <v>14</v>
      </c>
      <c r="E475" s="1">
        <v>65720</v>
      </c>
      <c r="F475" s="1" t="s">
        <v>15</v>
      </c>
      <c r="G475" s="1">
        <v>77684</v>
      </c>
      <c r="H475" s="1" t="s">
        <v>42</v>
      </c>
      <c r="I475" s="1">
        <v>50</v>
      </c>
      <c r="J475" s="1" t="s">
        <v>42</v>
      </c>
      <c r="K475" s="1" t="s">
        <v>27</v>
      </c>
      <c r="L475" s="1" t="s">
        <v>28</v>
      </c>
    </row>
    <row r="476" spans="1:12" x14ac:dyDescent="0.25">
      <c r="A476" s="1">
        <v>2021</v>
      </c>
      <c r="B476" s="1" t="s">
        <v>19</v>
      </c>
      <c r="C476" s="1" t="s">
        <v>13</v>
      </c>
      <c r="D476" s="1" t="s">
        <v>113</v>
      </c>
      <c r="E476" s="1">
        <v>165000</v>
      </c>
      <c r="F476" s="1" t="s">
        <v>21</v>
      </c>
      <c r="G476" s="1">
        <v>165000</v>
      </c>
      <c r="H476" s="1" t="s">
        <v>32</v>
      </c>
      <c r="I476" s="1">
        <v>100</v>
      </c>
      <c r="J476" s="1" t="s">
        <v>32</v>
      </c>
      <c r="K476" s="1" t="s">
        <v>17</v>
      </c>
      <c r="L476" s="1" t="s">
        <v>35</v>
      </c>
    </row>
    <row r="477" spans="1:12" x14ac:dyDescent="0.25">
      <c r="A477" s="1">
        <v>2021</v>
      </c>
      <c r="B477" s="1" t="s">
        <v>19</v>
      </c>
      <c r="C477" s="1" t="s">
        <v>13</v>
      </c>
      <c r="D477" s="1" t="s">
        <v>99</v>
      </c>
      <c r="E477" s="1">
        <v>200000</v>
      </c>
      <c r="F477" s="1" t="s">
        <v>21</v>
      </c>
      <c r="G477" s="1">
        <v>200000</v>
      </c>
      <c r="H477" s="1" t="s">
        <v>32</v>
      </c>
      <c r="I477" s="1">
        <v>100</v>
      </c>
      <c r="J477" s="1" t="s">
        <v>32</v>
      </c>
      <c r="K477" s="1" t="s">
        <v>17</v>
      </c>
      <c r="L477" s="1" t="s">
        <v>35</v>
      </c>
    </row>
    <row r="478" spans="1:12" x14ac:dyDescent="0.25">
      <c r="A478" s="1">
        <v>2021</v>
      </c>
      <c r="B478" s="1" t="s">
        <v>19</v>
      </c>
      <c r="C478" s="1" t="s">
        <v>13</v>
      </c>
      <c r="D478" s="1" t="s">
        <v>99</v>
      </c>
      <c r="E478" s="1">
        <v>82500</v>
      </c>
      <c r="F478" s="1" t="s">
        <v>25</v>
      </c>
      <c r="G478" s="1">
        <v>113476</v>
      </c>
      <c r="H478" s="1" t="s">
        <v>26</v>
      </c>
      <c r="I478" s="1">
        <v>100</v>
      </c>
      <c r="J478" s="1" t="s">
        <v>26</v>
      </c>
      <c r="K478" s="1" t="s">
        <v>27</v>
      </c>
      <c r="L478" s="1" t="s">
        <v>35</v>
      </c>
    </row>
    <row r="479" spans="1:12" x14ac:dyDescent="0.25">
      <c r="A479" s="1">
        <v>2021</v>
      </c>
      <c r="B479" s="1" t="s">
        <v>57</v>
      </c>
      <c r="C479" s="1" t="s">
        <v>13</v>
      </c>
      <c r="D479" s="1" t="s">
        <v>58</v>
      </c>
      <c r="E479" s="1">
        <v>250000</v>
      </c>
      <c r="F479" s="1" t="s">
        <v>21</v>
      </c>
      <c r="G479" s="1">
        <v>250000</v>
      </c>
      <c r="H479" s="1" t="s">
        <v>32</v>
      </c>
      <c r="I479" s="1">
        <v>0</v>
      </c>
      <c r="J479" s="1" t="s">
        <v>32</v>
      </c>
      <c r="K479" s="1" t="s">
        <v>17</v>
      </c>
      <c r="L479" s="1" t="s">
        <v>18</v>
      </c>
    </row>
    <row r="480" spans="1:12" x14ac:dyDescent="0.25">
      <c r="A480" s="1">
        <v>2020</v>
      </c>
      <c r="B480" s="1" t="s">
        <v>57</v>
      </c>
      <c r="C480" s="1" t="s">
        <v>13</v>
      </c>
      <c r="D480" s="1" t="s">
        <v>58</v>
      </c>
      <c r="E480" s="1">
        <v>325000</v>
      </c>
      <c r="F480" s="1" t="s">
        <v>21</v>
      </c>
      <c r="G480" s="1">
        <v>325000</v>
      </c>
      <c r="H480" s="1" t="s">
        <v>32</v>
      </c>
      <c r="I480" s="1">
        <v>100</v>
      </c>
      <c r="J480" s="1" t="s">
        <v>32</v>
      </c>
      <c r="K480" s="1" t="s">
        <v>17</v>
      </c>
      <c r="L480" s="1" t="s">
        <v>35</v>
      </c>
    </row>
    <row r="481" spans="1:12" x14ac:dyDescent="0.25">
      <c r="A481" s="1">
        <v>2021</v>
      </c>
      <c r="B481" s="1" t="s">
        <v>19</v>
      </c>
      <c r="C481" s="1" t="s">
        <v>13</v>
      </c>
      <c r="D481" s="1" t="s">
        <v>58</v>
      </c>
      <c r="E481" s="1">
        <v>168000</v>
      </c>
      <c r="F481" s="1" t="s">
        <v>21</v>
      </c>
      <c r="G481" s="1">
        <v>168000</v>
      </c>
      <c r="H481" s="1" t="s">
        <v>22</v>
      </c>
      <c r="I481" s="1">
        <v>0</v>
      </c>
      <c r="J481" s="1" t="s">
        <v>22</v>
      </c>
      <c r="K481" s="1" t="s">
        <v>23</v>
      </c>
      <c r="L481" s="1" t="s">
        <v>18</v>
      </c>
    </row>
    <row r="482" spans="1:12" x14ac:dyDescent="0.25">
      <c r="A482" s="1">
        <v>2022</v>
      </c>
      <c r="B482" s="1" t="s">
        <v>57</v>
      </c>
      <c r="C482" s="1" t="s">
        <v>13</v>
      </c>
      <c r="D482" s="1" t="s">
        <v>58</v>
      </c>
      <c r="E482" s="1">
        <v>250000</v>
      </c>
      <c r="F482" s="1" t="s">
        <v>65</v>
      </c>
      <c r="G482" s="1">
        <v>196979</v>
      </c>
      <c r="H482" s="1" t="s">
        <v>66</v>
      </c>
      <c r="I482" s="1">
        <v>50</v>
      </c>
      <c r="J482" s="1" t="s">
        <v>66</v>
      </c>
      <c r="K482" s="1" t="s">
        <v>17</v>
      </c>
      <c r="L482" s="1" t="s">
        <v>28</v>
      </c>
    </row>
    <row r="483" spans="1:12" x14ac:dyDescent="0.25">
      <c r="A483" s="1">
        <v>2021</v>
      </c>
      <c r="B483" s="1" t="s">
        <v>57</v>
      </c>
      <c r="C483" s="1" t="s">
        <v>13</v>
      </c>
      <c r="D483" s="1" t="s">
        <v>58</v>
      </c>
      <c r="E483" s="1">
        <v>130000</v>
      </c>
      <c r="F483" s="1" t="s">
        <v>15</v>
      </c>
      <c r="G483" s="1">
        <v>153667</v>
      </c>
      <c r="H483" s="1" t="s">
        <v>82</v>
      </c>
      <c r="I483" s="1">
        <v>100</v>
      </c>
      <c r="J483" s="1" t="s">
        <v>49</v>
      </c>
      <c r="K483" s="1" t="s">
        <v>17</v>
      </c>
      <c r="L483" s="1" t="s">
        <v>35</v>
      </c>
    </row>
    <row r="484" spans="1:12" x14ac:dyDescent="0.25">
      <c r="A484" s="1">
        <v>2021</v>
      </c>
      <c r="B484" s="1" t="s">
        <v>57</v>
      </c>
      <c r="C484" s="1" t="s">
        <v>13</v>
      </c>
      <c r="D484" s="1" t="s">
        <v>58</v>
      </c>
      <c r="E484" s="1">
        <v>110000</v>
      </c>
      <c r="F484" s="1" t="s">
        <v>15</v>
      </c>
      <c r="G484" s="1">
        <v>130026</v>
      </c>
      <c r="H484" s="1" t="s">
        <v>16</v>
      </c>
      <c r="I484" s="1">
        <v>50</v>
      </c>
      <c r="J484" s="1" t="s">
        <v>16</v>
      </c>
      <c r="K484" s="1" t="s">
        <v>27</v>
      </c>
      <c r="L484" s="1" t="s">
        <v>28</v>
      </c>
    </row>
    <row r="485" spans="1:12" x14ac:dyDescent="0.25">
      <c r="A485" s="1">
        <v>2021</v>
      </c>
      <c r="B485" s="1" t="s">
        <v>57</v>
      </c>
      <c r="C485" s="1" t="s">
        <v>13</v>
      </c>
      <c r="D485" s="1" t="s">
        <v>58</v>
      </c>
      <c r="E485" s="1">
        <v>120000</v>
      </c>
      <c r="F485" s="1" t="s">
        <v>15</v>
      </c>
      <c r="G485" s="1">
        <v>141846</v>
      </c>
      <c r="H485" s="1" t="s">
        <v>16</v>
      </c>
      <c r="I485" s="1">
        <v>0</v>
      </c>
      <c r="J485" s="1" t="s">
        <v>16</v>
      </c>
      <c r="K485" s="1" t="s">
        <v>17</v>
      </c>
      <c r="L485" s="1" t="s">
        <v>18</v>
      </c>
    </row>
    <row r="486" spans="1:12" x14ac:dyDescent="0.25">
      <c r="A486" s="1">
        <v>2022</v>
      </c>
      <c r="B486" s="1" t="s">
        <v>12</v>
      </c>
      <c r="C486" s="1" t="s">
        <v>13</v>
      </c>
      <c r="D486" s="1" t="s">
        <v>137</v>
      </c>
      <c r="E486" s="1">
        <v>50000</v>
      </c>
      <c r="F486" s="1" t="s">
        <v>15</v>
      </c>
      <c r="G486" s="1">
        <v>54957</v>
      </c>
      <c r="H486" s="1" t="s">
        <v>54</v>
      </c>
      <c r="I486" s="1">
        <v>0</v>
      </c>
      <c r="J486" s="1" t="s">
        <v>54</v>
      </c>
      <c r="K486" s="1" t="s">
        <v>27</v>
      </c>
      <c r="L486" s="1" t="s">
        <v>18</v>
      </c>
    </row>
    <row r="487" spans="1:12" x14ac:dyDescent="0.25">
      <c r="A487" s="1">
        <v>2022</v>
      </c>
      <c r="B487" s="1" t="s">
        <v>12</v>
      </c>
      <c r="C487" s="1" t="s">
        <v>13</v>
      </c>
      <c r="D487" s="1" t="s">
        <v>137</v>
      </c>
      <c r="E487" s="1">
        <v>50000</v>
      </c>
      <c r="F487" s="1" t="s">
        <v>15</v>
      </c>
      <c r="G487" s="1">
        <v>54957</v>
      </c>
      <c r="H487" s="1" t="s">
        <v>54</v>
      </c>
      <c r="I487" s="1">
        <v>0</v>
      </c>
      <c r="J487" s="1" t="s">
        <v>54</v>
      </c>
      <c r="K487" s="1" t="s">
        <v>27</v>
      </c>
      <c r="L487" s="1" t="s">
        <v>18</v>
      </c>
    </row>
    <row r="488" spans="1:12" x14ac:dyDescent="0.25">
      <c r="A488" s="1">
        <v>2021</v>
      </c>
      <c r="B488" s="1" t="s">
        <v>19</v>
      </c>
      <c r="C488" s="1" t="s">
        <v>13</v>
      </c>
      <c r="D488" s="1" t="s">
        <v>117</v>
      </c>
      <c r="E488" s="1">
        <v>45000</v>
      </c>
      <c r="F488" s="1" t="s">
        <v>25</v>
      </c>
      <c r="G488" s="1">
        <v>61896</v>
      </c>
      <c r="H488" s="1" t="s">
        <v>26</v>
      </c>
      <c r="I488" s="1">
        <v>50</v>
      </c>
      <c r="J488" s="1" t="s">
        <v>26</v>
      </c>
      <c r="K488" s="1" t="s">
        <v>17</v>
      </c>
      <c r="L488" s="1" t="s">
        <v>28</v>
      </c>
    </row>
    <row r="489" spans="1:12" x14ac:dyDescent="0.25">
      <c r="A489" s="1">
        <v>2022</v>
      </c>
      <c r="B489" s="1" t="s">
        <v>33</v>
      </c>
      <c r="C489" s="1" t="s">
        <v>13</v>
      </c>
      <c r="D489" s="1" t="s">
        <v>97</v>
      </c>
      <c r="E489" s="1">
        <v>100000</v>
      </c>
      <c r="F489" s="1" t="s">
        <v>21</v>
      </c>
      <c r="G489" s="1">
        <v>100000</v>
      </c>
      <c r="H489" s="1" t="s">
        <v>32</v>
      </c>
      <c r="I489" s="1">
        <v>50</v>
      </c>
      <c r="J489" s="1" t="s">
        <v>32</v>
      </c>
      <c r="K489" s="1" t="s">
        <v>17</v>
      </c>
      <c r="L489" s="1" t="s">
        <v>28</v>
      </c>
    </row>
    <row r="490" spans="1:12" x14ac:dyDescent="0.25">
      <c r="A490" s="1">
        <v>2021</v>
      </c>
      <c r="B490" s="1" t="s">
        <v>12</v>
      </c>
      <c r="C490" s="1" t="s">
        <v>13</v>
      </c>
      <c r="D490" s="1" t="s">
        <v>97</v>
      </c>
      <c r="E490" s="1">
        <v>450000</v>
      </c>
      <c r="F490" s="1" t="s">
        <v>21</v>
      </c>
      <c r="G490" s="1">
        <v>450000</v>
      </c>
      <c r="H490" s="1" t="s">
        <v>32</v>
      </c>
      <c r="I490" s="1">
        <v>100</v>
      </c>
      <c r="J490" s="1" t="s">
        <v>32</v>
      </c>
      <c r="K490" s="1" t="s">
        <v>17</v>
      </c>
      <c r="L490" s="1" t="s">
        <v>35</v>
      </c>
    </row>
    <row r="491" spans="1:12" x14ac:dyDescent="0.25">
      <c r="A491" s="1">
        <v>2021</v>
      </c>
      <c r="B491" s="1" t="s">
        <v>57</v>
      </c>
      <c r="C491" s="1" t="s">
        <v>13</v>
      </c>
      <c r="D491" s="1" t="s">
        <v>86</v>
      </c>
      <c r="E491" s="1">
        <v>235000</v>
      </c>
      <c r="F491" s="1" t="s">
        <v>21</v>
      </c>
      <c r="G491" s="1">
        <v>235000</v>
      </c>
      <c r="H491" s="1" t="s">
        <v>32</v>
      </c>
      <c r="I491" s="1">
        <v>100</v>
      </c>
      <c r="J491" s="1" t="s">
        <v>32</v>
      </c>
      <c r="K491" s="1" t="s">
        <v>17</v>
      </c>
      <c r="L491" s="1" t="s">
        <v>35</v>
      </c>
    </row>
    <row r="492" spans="1:12" x14ac:dyDescent="0.25">
      <c r="A492" s="1">
        <v>2022</v>
      </c>
      <c r="B492" s="1" t="s">
        <v>19</v>
      </c>
      <c r="C492" s="1" t="s">
        <v>13</v>
      </c>
      <c r="D492" s="1" t="s">
        <v>86</v>
      </c>
      <c r="E492" s="1">
        <v>200000</v>
      </c>
      <c r="F492" s="1" t="s">
        <v>21</v>
      </c>
      <c r="G492" s="1">
        <v>200000</v>
      </c>
      <c r="H492" s="1" t="s">
        <v>144</v>
      </c>
      <c r="I492" s="1">
        <v>100</v>
      </c>
      <c r="J492" s="1" t="s">
        <v>32</v>
      </c>
      <c r="K492" s="1" t="s">
        <v>27</v>
      </c>
      <c r="L492" s="1" t="s">
        <v>35</v>
      </c>
    </row>
    <row r="493" spans="1:12" x14ac:dyDescent="0.25">
      <c r="A493" s="1">
        <v>2021</v>
      </c>
      <c r="B493" s="1" t="s">
        <v>57</v>
      </c>
      <c r="C493" s="1" t="s">
        <v>13</v>
      </c>
      <c r="D493" s="1" t="s">
        <v>86</v>
      </c>
      <c r="E493" s="1">
        <v>230000</v>
      </c>
      <c r="F493" s="1" t="s">
        <v>21</v>
      </c>
      <c r="G493" s="1">
        <v>230000</v>
      </c>
      <c r="H493" s="1" t="s">
        <v>80</v>
      </c>
      <c r="I493" s="1">
        <v>50</v>
      </c>
      <c r="J493" s="1" t="s">
        <v>80</v>
      </c>
      <c r="K493" s="1" t="s">
        <v>17</v>
      </c>
      <c r="L493" s="1" t="s">
        <v>28</v>
      </c>
    </row>
    <row r="494" spans="1:12" x14ac:dyDescent="0.25">
      <c r="A494" s="1">
        <v>2021</v>
      </c>
      <c r="B494" s="1" t="s">
        <v>19</v>
      </c>
      <c r="C494" s="1" t="s">
        <v>13</v>
      </c>
      <c r="D494" s="1" t="s">
        <v>86</v>
      </c>
      <c r="E494" s="1">
        <v>87000</v>
      </c>
      <c r="F494" s="1" t="s">
        <v>15</v>
      </c>
      <c r="G494" s="1">
        <v>102839</v>
      </c>
      <c r="H494" s="1" t="s">
        <v>123</v>
      </c>
      <c r="I494" s="1">
        <v>100</v>
      </c>
      <c r="J494" s="1" t="s">
        <v>123</v>
      </c>
      <c r="K494" s="1" t="s">
        <v>17</v>
      </c>
      <c r="L494" s="1" t="s">
        <v>35</v>
      </c>
    </row>
    <row r="495" spans="1:12" x14ac:dyDescent="0.25">
      <c r="A495" s="1">
        <v>2022</v>
      </c>
      <c r="B495" s="1" t="s">
        <v>12</v>
      </c>
      <c r="C495" s="1" t="s">
        <v>13</v>
      </c>
      <c r="D495" s="1" t="s">
        <v>86</v>
      </c>
      <c r="E495" s="1">
        <v>30000</v>
      </c>
      <c r="F495" s="1" t="s">
        <v>15</v>
      </c>
      <c r="G495" s="1">
        <v>32974</v>
      </c>
      <c r="H495" s="1" t="s">
        <v>145</v>
      </c>
      <c r="I495" s="1">
        <v>100</v>
      </c>
      <c r="J495" s="1" t="s">
        <v>145</v>
      </c>
      <c r="K495" s="1" t="s">
        <v>23</v>
      </c>
      <c r="L495" s="1" t="s">
        <v>35</v>
      </c>
    </row>
    <row r="496" spans="1:12" x14ac:dyDescent="0.25">
      <c r="A496" s="1">
        <v>2021</v>
      </c>
      <c r="B496" s="1" t="s">
        <v>12</v>
      </c>
      <c r="C496" s="1" t="s">
        <v>13</v>
      </c>
      <c r="D496" s="1" t="s">
        <v>111</v>
      </c>
      <c r="E496" s="1">
        <v>110000</v>
      </c>
      <c r="F496" s="1" t="s">
        <v>21</v>
      </c>
      <c r="G496" s="1">
        <v>110000</v>
      </c>
      <c r="H496" s="1" t="s">
        <v>32</v>
      </c>
      <c r="I496" s="1">
        <v>0</v>
      </c>
      <c r="J496" s="1" t="s">
        <v>32</v>
      </c>
      <c r="K496" s="1" t="s">
        <v>23</v>
      </c>
      <c r="L496" s="1" t="s">
        <v>18</v>
      </c>
    </row>
    <row r="497" spans="1:12" x14ac:dyDescent="0.25">
      <c r="A497" s="1">
        <v>2022</v>
      </c>
      <c r="B497" s="1" t="s">
        <v>57</v>
      </c>
      <c r="C497" s="1" t="s">
        <v>13</v>
      </c>
      <c r="D497" s="1" t="s">
        <v>111</v>
      </c>
      <c r="E497" s="1">
        <v>224000</v>
      </c>
      <c r="F497" s="1" t="s">
        <v>21</v>
      </c>
      <c r="G497" s="1">
        <v>224000</v>
      </c>
      <c r="H497" s="1" t="s">
        <v>32</v>
      </c>
      <c r="I497" s="1">
        <v>100</v>
      </c>
      <c r="J497" s="1" t="s">
        <v>32</v>
      </c>
      <c r="K497" s="1" t="s">
        <v>27</v>
      </c>
      <c r="L497" s="1" t="s">
        <v>35</v>
      </c>
    </row>
    <row r="498" spans="1:12" x14ac:dyDescent="0.25">
      <c r="A498" s="1">
        <v>2022</v>
      </c>
      <c r="B498" s="1" t="s">
        <v>57</v>
      </c>
      <c r="C498" s="1" t="s">
        <v>13</v>
      </c>
      <c r="D498" s="1" t="s">
        <v>111</v>
      </c>
      <c r="E498" s="1">
        <v>167875</v>
      </c>
      <c r="F498" s="1" t="s">
        <v>21</v>
      </c>
      <c r="G498" s="1">
        <v>167875</v>
      </c>
      <c r="H498" s="1" t="s">
        <v>32</v>
      </c>
      <c r="I498" s="1">
        <v>100</v>
      </c>
      <c r="J498" s="1" t="s">
        <v>32</v>
      </c>
      <c r="K498" s="1" t="s">
        <v>27</v>
      </c>
      <c r="L498" s="1" t="s">
        <v>35</v>
      </c>
    </row>
    <row r="499" spans="1:12" x14ac:dyDescent="0.25">
      <c r="A499" s="1">
        <v>2021</v>
      </c>
      <c r="B499" s="1" t="s">
        <v>57</v>
      </c>
      <c r="C499" s="1" t="s">
        <v>13</v>
      </c>
      <c r="D499" s="1" t="s">
        <v>111</v>
      </c>
      <c r="E499" s="1">
        <v>85000</v>
      </c>
      <c r="F499" s="1" t="s">
        <v>21</v>
      </c>
      <c r="G499" s="1">
        <v>85000</v>
      </c>
      <c r="H499" s="1" t="s">
        <v>80</v>
      </c>
      <c r="I499" s="1">
        <v>0</v>
      </c>
      <c r="J499" s="1" t="s">
        <v>80</v>
      </c>
      <c r="K499" s="1" t="s">
        <v>27</v>
      </c>
      <c r="L499" s="1" t="s">
        <v>18</v>
      </c>
    </row>
    <row r="500" spans="1:12" x14ac:dyDescent="0.25">
      <c r="A500" s="1">
        <v>2022</v>
      </c>
      <c r="B500" s="1" t="s">
        <v>57</v>
      </c>
      <c r="C500" s="1" t="s">
        <v>13</v>
      </c>
      <c r="D500" s="1" t="s">
        <v>138</v>
      </c>
      <c r="E500" s="1">
        <v>6000000</v>
      </c>
      <c r="F500" s="1" t="s">
        <v>43</v>
      </c>
      <c r="G500" s="1">
        <v>79039</v>
      </c>
      <c r="H500" s="1" t="s">
        <v>44</v>
      </c>
      <c r="I500" s="1">
        <v>50</v>
      </c>
      <c r="J500" s="1" t="s">
        <v>44</v>
      </c>
      <c r="K500" s="1" t="s">
        <v>17</v>
      </c>
      <c r="L500" s="1" t="s">
        <v>28</v>
      </c>
    </row>
    <row r="501" spans="1:12" x14ac:dyDescent="0.25">
      <c r="A501" s="1">
        <v>2020</v>
      </c>
      <c r="B501" s="1" t="s">
        <v>12</v>
      </c>
      <c r="C501" s="1" t="s">
        <v>13</v>
      </c>
      <c r="D501" s="1" t="s">
        <v>45</v>
      </c>
      <c r="E501" s="1">
        <v>87000</v>
      </c>
      <c r="F501" s="1" t="s">
        <v>21</v>
      </c>
      <c r="G501" s="1">
        <v>87000</v>
      </c>
      <c r="H501" s="1" t="s">
        <v>32</v>
      </c>
      <c r="I501" s="1">
        <v>100</v>
      </c>
      <c r="J501" s="1" t="s">
        <v>32</v>
      </c>
      <c r="K501" s="1" t="s">
        <v>17</v>
      </c>
      <c r="L501" s="1" t="s">
        <v>35</v>
      </c>
    </row>
    <row r="502" spans="1:12" x14ac:dyDescent="0.25">
      <c r="A502" s="1">
        <v>2021</v>
      </c>
      <c r="B502" s="1" t="s">
        <v>19</v>
      </c>
      <c r="C502" s="1" t="s">
        <v>13</v>
      </c>
      <c r="D502" s="1" t="s">
        <v>45</v>
      </c>
      <c r="E502" s="1">
        <v>170000</v>
      </c>
      <c r="F502" s="1" t="s">
        <v>21</v>
      </c>
      <c r="G502" s="1">
        <v>170000</v>
      </c>
      <c r="H502" s="1" t="s">
        <v>32</v>
      </c>
      <c r="I502" s="1">
        <v>100</v>
      </c>
      <c r="J502" s="1" t="s">
        <v>32</v>
      </c>
      <c r="K502" s="1" t="s">
        <v>17</v>
      </c>
      <c r="L502" s="1" t="s">
        <v>35</v>
      </c>
    </row>
    <row r="503" spans="1:12" x14ac:dyDescent="0.25">
      <c r="A503" s="1">
        <v>2021</v>
      </c>
      <c r="B503" s="1" t="s">
        <v>12</v>
      </c>
      <c r="C503" s="1" t="s">
        <v>13</v>
      </c>
      <c r="D503" s="1" t="s">
        <v>45</v>
      </c>
      <c r="E503" s="1">
        <v>1450000</v>
      </c>
      <c r="F503" s="1" t="s">
        <v>43</v>
      </c>
      <c r="G503" s="1">
        <v>19609</v>
      </c>
      <c r="H503" s="1" t="s">
        <v>44</v>
      </c>
      <c r="I503" s="1">
        <v>100</v>
      </c>
      <c r="J503" s="1" t="s">
        <v>44</v>
      </c>
      <c r="K503" s="1" t="s">
        <v>17</v>
      </c>
      <c r="L503" s="1" t="s">
        <v>35</v>
      </c>
    </row>
    <row r="504" spans="1:12" x14ac:dyDescent="0.25">
      <c r="A504" s="1">
        <v>2021</v>
      </c>
      <c r="B504" s="1" t="s">
        <v>19</v>
      </c>
      <c r="C504" s="1" t="s">
        <v>13</v>
      </c>
      <c r="D504" s="1" t="s">
        <v>40</v>
      </c>
      <c r="E504" s="1">
        <v>276000</v>
      </c>
      <c r="F504" s="1" t="s">
        <v>21</v>
      </c>
      <c r="G504" s="1">
        <v>276000</v>
      </c>
      <c r="H504" s="1" t="s">
        <v>32</v>
      </c>
      <c r="I504" s="1">
        <v>0</v>
      </c>
      <c r="J504" s="1" t="s">
        <v>32</v>
      </c>
      <c r="K504" s="1" t="s">
        <v>17</v>
      </c>
      <c r="L504" s="1" t="s">
        <v>18</v>
      </c>
    </row>
    <row r="505" spans="1:12" x14ac:dyDescent="0.25">
      <c r="A505" s="1">
        <v>2020</v>
      </c>
      <c r="B505" s="1" t="s">
        <v>12</v>
      </c>
      <c r="C505" s="1" t="s">
        <v>13</v>
      </c>
      <c r="D505" s="1" t="s">
        <v>40</v>
      </c>
      <c r="E505" s="1">
        <v>56000</v>
      </c>
      <c r="F505" s="1" t="s">
        <v>21</v>
      </c>
      <c r="G505" s="1">
        <v>56000</v>
      </c>
      <c r="H505" s="1" t="s">
        <v>51</v>
      </c>
      <c r="I505" s="1">
        <v>100</v>
      </c>
      <c r="J505" s="1" t="s">
        <v>32</v>
      </c>
      <c r="K505" s="1" t="s">
        <v>27</v>
      </c>
      <c r="L505" s="1" t="s">
        <v>35</v>
      </c>
    </row>
    <row r="506" spans="1:12" x14ac:dyDescent="0.25">
      <c r="A506" s="1">
        <v>2021</v>
      </c>
      <c r="B506" s="1" t="s">
        <v>19</v>
      </c>
      <c r="C506" s="1" t="s">
        <v>13</v>
      </c>
      <c r="D506" s="1" t="s">
        <v>40</v>
      </c>
      <c r="E506" s="1">
        <v>160000</v>
      </c>
      <c r="F506" s="1" t="s">
        <v>21</v>
      </c>
      <c r="G506" s="1">
        <v>160000</v>
      </c>
      <c r="H506" s="1" t="s">
        <v>132</v>
      </c>
      <c r="I506" s="1">
        <v>50</v>
      </c>
      <c r="J506" s="1" t="s">
        <v>32</v>
      </c>
      <c r="K506" s="1" t="s">
        <v>23</v>
      </c>
      <c r="L506" s="1" t="s">
        <v>28</v>
      </c>
    </row>
    <row r="507" spans="1:12" x14ac:dyDescent="0.25">
      <c r="A507" s="1">
        <v>2020</v>
      </c>
      <c r="B507" s="1" t="s">
        <v>19</v>
      </c>
      <c r="C507" s="1" t="s">
        <v>13</v>
      </c>
      <c r="D507" s="1" t="s">
        <v>40</v>
      </c>
      <c r="E507" s="1">
        <v>125000</v>
      </c>
      <c r="F507" s="1" t="s">
        <v>21</v>
      </c>
      <c r="G507" s="1">
        <v>125000</v>
      </c>
      <c r="H507" s="1" t="s">
        <v>41</v>
      </c>
      <c r="I507" s="1">
        <v>50</v>
      </c>
      <c r="J507" s="1" t="s">
        <v>41</v>
      </c>
      <c r="K507" s="1" t="s">
        <v>23</v>
      </c>
      <c r="L507" s="1" t="s">
        <v>28</v>
      </c>
    </row>
    <row r="508" spans="1:12" x14ac:dyDescent="0.25">
      <c r="A508" s="1">
        <v>2021</v>
      </c>
      <c r="B508" s="1" t="s">
        <v>19</v>
      </c>
      <c r="C508" s="1" t="s">
        <v>13</v>
      </c>
      <c r="D508" s="1" t="s">
        <v>40</v>
      </c>
      <c r="E508" s="1">
        <v>75000</v>
      </c>
      <c r="F508" s="1" t="s">
        <v>25</v>
      </c>
      <c r="G508" s="1">
        <v>103160</v>
      </c>
      <c r="H508" s="1" t="s">
        <v>26</v>
      </c>
      <c r="I508" s="1">
        <v>100</v>
      </c>
      <c r="J508" s="1" t="s">
        <v>26</v>
      </c>
      <c r="K508" s="1" t="s">
        <v>23</v>
      </c>
      <c r="L508" s="1" t="s">
        <v>35</v>
      </c>
    </row>
    <row r="509" spans="1:12" x14ac:dyDescent="0.25">
      <c r="A509" s="1">
        <v>2022</v>
      </c>
      <c r="B509" s="1" t="s">
        <v>57</v>
      </c>
      <c r="C509" s="1" t="s">
        <v>13</v>
      </c>
      <c r="D509" s="1" t="s">
        <v>40</v>
      </c>
      <c r="E509" s="1">
        <v>150000</v>
      </c>
      <c r="F509" s="1" t="s">
        <v>65</v>
      </c>
      <c r="G509" s="1">
        <v>118187</v>
      </c>
      <c r="H509" s="1" t="s">
        <v>66</v>
      </c>
      <c r="I509" s="1">
        <v>100</v>
      </c>
      <c r="J509" s="1" t="s">
        <v>66</v>
      </c>
      <c r="K509" s="1" t="s">
        <v>23</v>
      </c>
      <c r="L509" s="1" t="s">
        <v>35</v>
      </c>
    </row>
    <row r="510" spans="1:12" x14ac:dyDescent="0.25">
      <c r="A510" s="1">
        <v>2020</v>
      </c>
      <c r="B510" s="1" t="s">
        <v>19</v>
      </c>
      <c r="C510" s="1" t="s">
        <v>13</v>
      </c>
      <c r="D510" s="1" t="s">
        <v>36</v>
      </c>
      <c r="E510" s="1">
        <v>190000</v>
      </c>
      <c r="F510" s="1" t="s">
        <v>21</v>
      </c>
      <c r="G510" s="1">
        <v>190000</v>
      </c>
      <c r="H510" s="1" t="s">
        <v>32</v>
      </c>
      <c r="I510" s="1">
        <v>100</v>
      </c>
      <c r="J510" s="1" t="s">
        <v>32</v>
      </c>
      <c r="K510" s="1" t="s">
        <v>23</v>
      </c>
      <c r="L510" s="1" t="s">
        <v>35</v>
      </c>
    </row>
    <row r="511" spans="1:12" x14ac:dyDescent="0.25">
      <c r="A511" s="1">
        <v>2020</v>
      </c>
      <c r="B511" s="1" t="s">
        <v>12</v>
      </c>
      <c r="C511" s="1" t="s">
        <v>13</v>
      </c>
      <c r="D511" s="1" t="s">
        <v>36</v>
      </c>
      <c r="E511" s="1">
        <v>115000</v>
      </c>
      <c r="F511" s="1" t="s">
        <v>21</v>
      </c>
      <c r="G511" s="1">
        <v>115000</v>
      </c>
      <c r="H511" s="1" t="s">
        <v>56</v>
      </c>
      <c r="I511" s="1">
        <v>0</v>
      </c>
      <c r="J511" s="1" t="s">
        <v>56</v>
      </c>
      <c r="K511" s="1" t="s">
        <v>17</v>
      </c>
      <c r="L511" s="1" t="s">
        <v>18</v>
      </c>
    </row>
    <row r="512" spans="1:12" x14ac:dyDescent="0.25">
      <c r="A512" s="1">
        <v>2021</v>
      </c>
      <c r="B512" s="1" t="s">
        <v>19</v>
      </c>
      <c r="C512" s="1" t="s">
        <v>13</v>
      </c>
      <c r="D512" s="1" t="s">
        <v>36</v>
      </c>
      <c r="E512" s="1">
        <v>3000000</v>
      </c>
      <c r="F512" s="1" t="s">
        <v>43</v>
      </c>
      <c r="G512" s="1">
        <v>40570</v>
      </c>
      <c r="H512" s="1" t="s">
        <v>44</v>
      </c>
      <c r="I512" s="1">
        <v>50</v>
      </c>
      <c r="J512" s="1" t="s">
        <v>44</v>
      </c>
      <c r="K512" s="1" t="s">
        <v>17</v>
      </c>
      <c r="L512" s="1" t="s">
        <v>28</v>
      </c>
    </row>
    <row r="513" spans="1:12" x14ac:dyDescent="0.25">
      <c r="A513" s="1">
        <v>2022</v>
      </c>
      <c r="B513" s="1" t="s">
        <v>19</v>
      </c>
      <c r="C513" s="1" t="s">
        <v>13</v>
      </c>
      <c r="D513" s="1" t="s">
        <v>141</v>
      </c>
      <c r="E513" s="1">
        <v>80000</v>
      </c>
      <c r="F513" s="1" t="s">
        <v>15</v>
      </c>
      <c r="G513" s="1">
        <v>87932</v>
      </c>
      <c r="H513" s="1" t="s">
        <v>16</v>
      </c>
      <c r="I513" s="1">
        <v>0</v>
      </c>
      <c r="J513" s="1" t="s">
        <v>16</v>
      </c>
      <c r="K513" s="1" t="s">
        <v>27</v>
      </c>
      <c r="L513" s="1" t="s">
        <v>18</v>
      </c>
    </row>
    <row r="514" spans="1:12" x14ac:dyDescent="0.25">
      <c r="A514" s="1">
        <v>2021</v>
      </c>
      <c r="B514" s="1" t="s">
        <v>33</v>
      </c>
      <c r="C514" s="1" t="s">
        <v>13</v>
      </c>
      <c r="D514" s="1" t="s">
        <v>103</v>
      </c>
      <c r="E514" s="1">
        <v>100000</v>
      </c>
      <c r="F514" s="1" t="s">
        <v>21</v>
      </c>
      <c r="G514" s="1">
        <v>100000</v>
      </c>
      <c r="H514" s="1" t="s">
        <v>104</v>
      </c>
      <c r="I514" s="1">
        <v>50</v>
      </c>
      <c r="J514" s="1" t="s">
        <v>104</v>
      </c>
      <c r="K514" s="1" t="s">
        <v>23</v>
      </c>
      <c r="L514" s="1" t="s">
        <v>28</v>
      </c>
    </row>
    <row r="515" spans="1:12" x14ac:dyDescent="0.25">
      <c r="A515" s="1">
        <v>2022</v>
      </c>
      <c r="B515" s="1" t="s">
        <v>12</v>
      </c>
      <c r="C515" s="1" t="s">
        <v>13</v>
      </c>
      <c r="D515" s="1" t="s">
        <v>103</v>
      </c>
      <c r="E515" s="1">
        <v>100000</v>
      </c>
      <c r="F515" s="1" t="s">
        <v>65</v>
      </c>
      <c r="G515" s="1">
        <v>78791</v>
      </c>
      <c r="H515" s="1" t="s">
        <v>66</v>
      </c>
      <c r="I515" s="1">
        <v>100</v>
      </c>
      <c r="J515" s="1" t="s">
        <v>66</v>
      </c>
      <c r="K515" s="1" t="s">
        <v>27</v>
      </c>
      <c r="L515" s="1" t="s">
        <v>35</v>
      </c>
    </row>
    <row r="516" spans="1:12" x14ac:dyDescent="0.25">
      <c r="A516" s="1">
        <v>2022</v>
      </c>
      <c r="B516" s="1" t="s">
        <v>19</v>
      </c>
      <c r="C516" s="1" t="s">
        <v>13</v>
      </c>
      <c r="D516" s="1" t="s">
        <v>103</v>
      </c>
      <c r="E516" s="1">
        <v>100000</v>
      </c>
      <c r="F516" s="1" t="s">
        <v>65</v>
      </c>
      <c r="G516" s="1">
        <v>78791</v>
      </c>
      <c r="H516" s="1" t="s">
        <v>66</v>
      </c>
      <c r="I516" s="1">
        <v>100</v>
      </c>
      <c r="J516" s="1" t="s">
        <v>66</v>
      </c>
      <c r="K516" s="1" t="s">
        <v>27</v>
      </c>
      <c r="L516" s="1" t="s">
        <v>35</v>
      </c>
    </row>
    <row r="517" spans="1:12" x14ac:dyDescent="0.25">
      <c r="A517" s="1">
        <v>2020</v>
      </c>
      <c r="B517" s="1" t="s">
        <v>19</v>
      </c>
      <c r="C517" s="1" t="s">
        <v>13</v>
      </c>
      <c r="D517" s="1" t="s">
        <v>31</v>
      </c>
      <c r="E517" s="1">
        <v>150000</v>
      </c>
      <c r="F517" s="1" t="s">
        <v>21</v>
      </c>
      <c r="G517" s="1">
        <v>150000</v>
      </c>
      <c r="H517" s="1" t="s">
        <v>32</v>
      </c>
      <c r="I517" s="1">
        <v>50</v>
      </c>
      <c r="J517" s="1" t="s">
        <v>32</v>
      </c>
      <c r="K517" s="1" t="s">
        <v>17</v>
      </c>
      <c r="L517" s="1" t="s">
        <v>28</v>
      </c>
    </row>
    <row r="518" spans="1:12" x14ac:dyDescent="0.25">
      <c r="A518" s="1">
        <v>2020</v>
      </c>
      <c r="B518" s="1" t="s">
        <v>33</v>
      </c>
      <c r="C518" s="1" t="s">
        <v>13</v>
      </c>
      <c r="D518" s="1" t="s">
        <v>31</v>
      </c>
      <c r="E518" s="1">
        <v>250000</v>
      </c>
      <c r="F518" s="1" t="s">
        <v>21</v>
      </c>
      <c r="G518" s="1">
        <v>250000</v>
      </c>
      <c r="H518" s="1" t="s">
        <v>32</v>
      </c>
      <c r="I518" s="1">
        <v>50</v>
      </c>
      <c r="J518" s="1" t="s">
        <v>32</v>
      </c>
      <c r="K518" s="1" t="s">
        <v>17</v>
      </c>
      <c r="L518" s="1" t="s">
        <v>28</v>
      </c>
    </row>
    <row r="519" spans="1:12" x14ac:dyDescent="0.25">
      <c r="A519" s="1">
        <v>2021</v>
      </c>
      <c r="B519" s="1" t="s">
        <v>33</v>
      </c>
      <c r="C519" s="1" t="s">
        <v>13</v>
      </c>
      <c r="D519" s="1" t="s">
        <v>31</v>
      </c>
      <c r="E519" s="1">
        <v>81000</v>
      </c>
      <c r="F519" s="1" t="s">
        <v>21</v>
      </c>
      <c r="G519" s="1">
        <v>81000</v>
      </c>
      <c r="H519" s="1" t="s">
        <v>32</v>
      </c>
      <c r="I519" s="1">
        <v>50</v>
      </c>
      <c r="J519" s="1" t="s">
        <v>32</v>
      </c>
      <c r="K519" s="1" t="s">
        <v>23</v>
      </c>
      <c r="L519" s="1" t="s">
        <v>28</v>
      </c>
    </row>
    <row r="520" spans="1:12" x14ac:dyDescent="0.25">
      <c r="A520" s="1">
        <v>2021</v>
      </c>
      <c r="B520" s="1" t="s">
        <v>19</v>
      </c>
      <c r="C520" s="1" t="s">
        <v>13</v>
      </c>
      <c r="D520" s="1" t="s">
        <v>31</v>
      </c>
      <c r="E520" s="1">
        <v>185000</v>
      </c>
      <c r="F520" s="1" t="s">
        <v>21</v>
      </c>
      <c r="G520" s="1">
        <v>185000</v>
      </c>
      <c r="H520" s="1" t="s">
        <v>32</v>
      </c>
      <c r="I520" s="1">
        <v>50</v>
      </c>
      <c r="J520" s="1" t="s">
        <v>32</v>
      </c>
      <c r="K520" s="1" t="s">
        <v>17</v>
      </c>
      <c r="L520" s="1" t="s">
        <v>28</v>
      </c>
    </row>
    <row r="521" spans="1:12" x14ac:dyDescent="0.25">
      <c r="A521" s="1">
        <v>2022</v>
      </c>
      <c r="B521" s="1" t="s">
        <v>19</v>
      </c>
      <c r="C521" s="1" t="s">
        <v>13</v>
      </c>
      <c r="D521" s="1" t="s">
        <v>31</v>
      </c>
      <c r="E521" s="1">
        <v>189650</v>
      </c>
      <c r="F521" s="1" t="s">
        <v>21</v>
      </c>
      <c r="G521" s="1">
        <v>189650</v>
      </c>
      <c r="H521" s="1" t="s">
        <v>32</v>
      </c>
      <c r="I521" s="1">
        <v>0</v>
      </c>
      <c r="J521" s="1" t="s">
        <v>32</v>
      </c>
      <c r="K521" s="1" t="s">
        <v>27</v>
      </c>
      <c r="L521" s="1" t="s">
        <v>18</v>
      </c>
    </row>
    <row r="522" spans="1:12" x14ac:dyDescent="0.25">
      <c r="A522" s="1">
        <v>2022</v>
      </c>
      <c r="B522" s="1" t="s">
        <v>19</v>
      </c>
      <c r="C522" s="1" t="s">
        <v>13</v>
      </c>
      <c r="D522" s="1" t="s">
        <v>31</v>
      </c>
      <c r="E522" s="1">
        <v>164996</v>
      </c>
      <c r="F522" s="1" t="s">
        <v>21</v>
      </c>
      <c r="G522" s="1">
        <v>164996</v>
      </c>
      <c r="H522" s="1" t="s">
        <v>32</v>
      </c>
      <c r="I522" s="1">
        <v>0</v>
      </c>
      <c r="J522" s="1" t="s">
        <v>32</v>
      </c>
      <c r="K522" s="1" t="s">
        <v>27</v>
      </c>
      <c r="L522" s="1" t="s">
        <v>18</v>
      </c>
    </row>
    <row r="523" spans="1:12" x14ac:dyDescent="0.25">
      <c r="A523" s="1">
        <v>2022</v>
      </c>
      <c r="B523" s="1" t="s">
        <v>19</v>
      </c>
      <c r="C523" s="1" t="s">
        <v>13</v>
      </c>
      <c r="D523" s="1" t="s">
        <v>31</v>
      </c>
      <c r="E523" s="1">
        <v>189650</v>
      </c>
      <c r="F523" s="1" t="s">
        <v>21</v>
      </c>
      <c r="G523" s="1">
        <v>189650</v>
      </c>
      <c r="H523" s="1" t="s">
        <v>32</v>
      </c>
      <c r="I523" s="1">
        <v>0</v>
      </c>
      <c r="J523" s="1" t="s">
        <v>32</v>
      </c>
      <c r="K523" s="1" t="s">
        <v>27</v>
      </c>
      <c r="L523" s="1" t="s">
        <v>18</v>
      </c>
    </row>
    <row r="524" spans="1:12" x14ac:dyDescent="0.25">
      <c r="A524" s="1">
        <v>2022</v>
      </c>
      <c r="B524" s="1" t="s">
        <v>19</v>
      </c>
      <c r="C524" s="1" t="s">
        <v>13</v>
      </c>
      <c r="D524" s="1" t="s">
        <v>31</v>
      </c>
      <c r="E524" s="1">
        <v>164996</v>
      </c>
      <c r="F524" s="1" t="s">
        <v>21</v>
      </c>
      <c r="G524" s="1">
        <v>164996</v>
      </c>
      <c r="H524" s="1" t="s">
        <v>32</v>
      </c>
      <c r="I524" s="1">
        <v>0</v>
      </c>
      <c r="J524" s="1" t="s">
        <v>32</v>
      </c>
      <c r="K524" s="1" t="s">
        <v>27</v>
      </c>
      <c r="L524" s="1" t="s">
        <v>18</v>
      </c>
    </row>
    <row r="525" spans="1:12" x14ac:dyDescent="0.25">
      <c r="A525" s="1">
        <v>2020</v>
      </c>
      <c r="B525" s="1" t="s">
        <v>33</v>
      </c>
      <c r="C525" s="1" t="s">
        <v>13</v>
      </c>
      <c r="D525" s="1" t="s">
        <v>31</v>
      </c>
      <c r="E525" s="1">
        <v>138000</v>
      </c>
      <c r="F525" s="1" t="s">
        <v>21</v>
      </c>
      <c r="G525" s="1">
        <v>138000</v>
      </c>
      <c r="H525" s="1" t="s">
        <v>32</v>
      </c>
      <c r="I525" s="1">
        <v>100</v>
      </c>
      <c r="J525" s="1" t="s">
        <v>32</v>
      </c>
      <c r="K525" s="1" t="s">
        <v>23</v>
      </c>
      <c r="L525" s="1" t="s">
        <v>35</v>
      </c>
    </row>
    <row r="526" spans="1:12" x14ac:dyDescent="0.25">
      <c r="A526" s="1">
        <v>2021</v>
      </c>
      <c r="B526" s="1" t="s">
        <v>33</v>
      </c>
      <c r="C526" s="1" t="s">
        <v>13</v>
      </c>
      <c r="D526" s="1" t="s">
        <v>31</v>
      </c>
      <c r="E526" s="1">
        <v>125000</v>
      </c>
      <c r="F526" s="1" t="s">
        <v>21</v>
      </c>
      <c r="G526" s="1">
        <v>125000</v>
      </c>
      <c r="H526" s="1" t="s">
        <v>32</v>
      </c>
      <c r="I526" s="1">
        <v>100</v>
      </c>
      <c r="J526" s="1" t="s">
        <v>32</v>
      </c>
      <c r="K526" s="1" t="s">
        <v>23</v>
      </c>
      <c r="L526" s="1" t="s">
        <v>35</v>
      </c>
    </row>
    <row r="527" spans="1:12" x14ac:dyDescent="0.25">
      <c r="A527" s="1">
        <v>2021</v>
      </c>
      <c r="B527" s="1" t="s">
        <v>19</v>
      </c>
      <c r="C527" s="1" t="s">
        <v>13</v>
      </c>
      <c r="D527" s="1" t="s">
        <v>31</v>
      </c>
      <c r="E527" s="1">
        <v>200000</v>
      </c>
      <c r="F527" s="1" t="s">
        <v>21</v>
      </c>
      <c r="G527" s="1">
        <v>200000</v>
      </c>
      <c r="H527" s="1" t="s">
        <v>32</v>
      </c>
      <c r="I527" s="1">
        <v>100</v>
      </c>
      <c r="J527" s="1" t="s">
        <v>32</v>
      </c>
      <c r="K527" s="1" t="s">
        <v>17</v>
      </c>
      <c r="L527" s="1" t="s">
        <v>35</v>
      </c>
    </row>
    <row r="528" spans="1:12" x14ac:dyDescent="0.25">
      <c r="A528" s="1">
        <v>2022</v>
      </c>
      <c r="B528" s="1" t="s">
        <v>12</v>
      </c>
      <c r="C528" s="1" t="s">
        <v>13</v>
      </c>
      <c r="D528" s="1" t="s">
        <v>31</v>
      </c>
      <c r="E528" s="1">
        <v>120000</v>
      </c>
      <c r="F528" s="1" t="s">
        <v>21</v>
      </c>
      <c r="G528" s="1">
        <v>120000</v>
      </c>
      <c r="H528" s="1" t="s">
        <v>32</v>
      </c>
      <c r="I528" s="1">
        <v>100</v>
      </c>
      <c r="J528" s="1" t="s">
        <v>32</v>
      </c>
      <c r="K528" s="1" t="s">
        <v>23</v>
      </c>
      <c r="L528" s="1" t="s">
        <v>35</v>
      </c>
    </row>
    <row r="529" spans="1:12" x14ac:dyDescent="0.25">
      <c r="A529" s="1">
        <v>2022</v>
      </c>
      <c r="B529" s="1" t="s">
        <v>19</v>
      </c>
      <c r="C529" s="1" t="s">
        <v>13</v>
      </c>
      <c r="D529" s="1" t="s">
        <v>31</v>
      </c>
      <c r="E529" s="1">
        <v>220000</v>
      </c>
      <c r="F529" s="1" t="s">
        <v>21</v>
      </c>
      <c r="G529" s="1">
        <v>220000</v>
      </c>
      <c r="H529" s="1" t="s">
        <v>32</v>
      </c>
      <c r="I529" s="1">
        <v>100</v>
      </c>
      <c r="J529" s="1" t="s">
        <v>32</v>
      </c>
      <c r="K529" s="1" t="s">
        <v>27</v>
      </c>
      <c r="L529" s="1" t="s">
        <v>35</v>
      </c>
    </row>
    <row r="530" spans="1:12" x14ac:dyDescent="0.25">
      <c r="A530" s="1">
        <v>2022</v>
      </c>
      <c r="B530" s="1" t="s">
        <v>19</v>
      </c>
      <c r="C530" s="1" t="s">
        <v>13</v>
      </c>
      <c r="D530" s="1" t="s">
        <v>31</v>
      </c>
      <c r="E530" s="1">
        <v>120000</v>
      </c>
      <c r="F530" s="1" t="s">
        <v>21</v>
      </c>
      <c r="G530" s="1">
        <v>120000</v>
      </c>
      <c r="H530" s="1" t="s">
        <v>32</v>
      </c>
      <c r="I530" s="1">
        <v>100</v>
      </c>
      <c r="J530" s="1" t="s">
        <v>32</v>
      </c>
      <c r="K530" s="1" t="s">
        <v>27</v>
      </c>
      <c r="L530" s="1" t="s">
        <v>35</v>
      </c>
    </row>
    <row r="531" spans="1:12" x14ac:dyDescent="0.25">
      <c r="A531" s="1">
        <v>2022</v>
      </c>
      <c r="B531" s="1" t="s">
        <v>19</v>
      </c>
      <c r="C531" s="1" t="s">
        <v>13</v>
      </c>
      <c r="D531" s="1" t="s">
        <v>31</v>
      </c>
      <c r="E531" s="1">
        <v>214000</v>
      </c>
      <c r="F531" s="1" t="s">
        <v>21</v>
      </c>
      <c r="G531" s="1">
        <v>214000</v>
      </c>
      <c r="H531" s="1" t="s">
        <v>32</v>
      </c>
      <c r="I531" s="1">
        <v>100</v>
      </c>
      <c r="J531" s="1" t="s">
        <v>32</v>
      </c>
      <c r="K531" s="1" t="s">
        <v>27</v>
      </c>
      <c r="L531" s="1" t="s">
        <v>35</v>
      </c>
    </row>
    <row r="532" spans="1:12" x14ac:dyDescent="0.25">
      <c r="A532" s="1">
        <v>2022</v>
      </c>
      <c r="B532" s="1" t="s">
        <v>19</v>
      </c>
      <c r="C532" s="1" t="s">
        <v>13</v>
      </c>
      <c r="D532" s="1" t="s">
        <v>31</v>
      </c>
      <c r="E532" s="1">
        <v>192600</v>
      </c>
      <c r="F532" s="1" t="s">
        <v>21</v>
      </c>
      <c r="G532" s="1">
        <v>192600</v>
      </c>
      <c r="H532" s="1" t="s">
        <v>32</v>
      </c>
      <c r="I532" s="1">
        <v>100</v>
      </c>
      <c r="J532" s="1" t="s">
        <v>32</v>
      </c>
      <c r="K532" s="1" t="s">
        <v>27</v>
      </c>
      <c r="L532" s="1" t="s">
        <v>35</v>
      </c>
    </row>
    <row r="533" spans="1:12" x14ac:dyDescent="0.25">
      <c r="A533" s="1">
        <v>2020</v>
      </c>
      <c r="B533" s="1" t="s">
        <v>12</v>
      </c>
      <c r="C533" s="1" t="s">
        <v>13</v>
      </c>
      <c r="D533" s="1" t="s">
        <v>31</v>
      </c>
      <c r="E533" s="1">
        <v>299000</v>
      </c>
      <c r="F533" s="1" t="s">
        <v>52</v>
      </c>
      <c r="G533" s="1">
        <v>43331</v>
      </c>
      <c r="H533" s="1" t="s">
        <v>53</v>
      </c>
      <c r="I533" s="1">
        <v>0</v>
      </c>
      <c r="J533" s="1" t="s">
        <v>53</v>
      </c>
      <c r="K533" s="1" t="s">
        <v>27</v>
      </c>
      <c r="L533" s="1" t="s">
        <v>18</v>
      </c>
    </row>
    <row r="534" spans="1:12" x14ac:dyDescent="0.25">
      <c r="A534" s="1">
        <v>2021</v>
      </c>
      <c r="B534" s="1" t="s">
        <v>33</v>
      </c>
      <c r="C534" s="1" t="s">
        <v>13</v>
      </c>
      <c r="D534" s="1" t="s">
        <v>31</v>
      </c>
      <c r="E534" s="1">
        <v>20000</v>
      </c>
      <c r="F534" s="1" t="s">
        <v>21</v>
      </c>
      <c r="G534" s="1">
        <v>20000</v>
      </c>
      <c r="H534" s="1" t="s">
        <v>44</v>
      </c>
      <c r="I534" s="1">
        <v>100</v>
      </c>
      <c r="J534" s="1" t="s">
        <v>44</v>
      </c>
      <c r="K534" s="1" t="s">
        <v>23</v>
      </c>
      <c r="L534" s="1" t="s">
        <v>35</v>
      </c>
    </row>
    <row r="535" spans="1:12" x14ac:dyDescent="0.25">
      <c r="A535" s="1">
        <v>2021</v>
      </c>
      <c r="B535" s="1" t="s">
        <v>12</v>
      </c>
      <c r="C535" s="1" t="s">
        <v>13</v>
      </c>
      <c r="D535" s="1" t="s">
        <v>31</v>
      </c>
      <c r="E535" s="1">
        <v>74000</v>
      </c>
      <c r="F535" s="1" t="s">
        <v>21</v>
      </c>
      <c r="G535" s="1">
        <v>74000</v>
      </c>
      <c r="H535" s="1" t="s">
        <v>22</v>
      </c>
      <c r="I535" s="1">
        <v>50</v>
      </c>
      <c r="J535" s="1" t="s">
        <v>22</v>
      </c>
      <c r="K535" s="1" t="s">
        <v>23</v>
      </c>
      <c r="L535" s="1" t="s">
        <v>28</v>
      </c>
    </row>
    <row r="536" spans="1:12" x14ac:dyDescent="0.25">
      <c r="A536" s="1">
        <v>2021</v>
      </c>
      <c r="B536" s="1" t="s">
        <v>33</v>
      </c>
      <c r="C536" s="1" t="s">
        <v>13</v>
      </c>
      <c r="D536" s="1" t="s">
        <v>31</v>
      </c>
      <c r="E536" s="1">
        <v>21844</v>
      </c>
      <c r="F536" s="1" t="s">
        <v>21</v>
      </c>
      <c r="G536" s="1">
        <v>21844</v>
      </c>
      <c r="H536" s="1" t="s">
        <v>119</v>
      </c>
      <c r="I536" s="1">
        <v>50</v>
      </c>
      <c r="J536" s="1" t="s">
        <v>119</v>
      </c>
      <c r="K536" s="1" t="s">
        <v>27</v>
      </c>
      <c r="L536" s="1" t="s">
        <v>28</v>
      </c>
    </row>
    <row r="537" spans="1:12" x14ac:dyDescent="0.25">
      <c r="A537" s="1">
        <v>2021</v>
      </c>
      <c r="B537" s="1" t="s">
        <v>19</v>
      </c>
      <c r="C537" s="1" t="s">
        <v>13</v>
      </c>
      <c r="D537" s="1" t="s">
        <v>31</v>
      </c>
      <c r="E537" s="1">
        <v>1799997</v>
      </c>
      <c r="F537" s="1" t="s">
        <v>43</v>
      </c>
      <c r="G537" s="1">
        <v>24342</v>
      </c>
      <c r="H537" s="1" t="s">
        <v>44</v>
      </c>
      <c r="I537" s="1">
        <v>100</v>
      </c>
      <c r="J537" s="1" t="s">
        <v>44</v>
      </c>
      <c r="K537" s="1" t="s">
        <v>17</v>
      </c>
      <c r="L537" s="1" t="s">
        <v>35</v>
      </c>
    </row>
    <row r="538" spans="1:12" x14ac:dyDescent="0.25">
      <c r="A538" s="1">
        <v>2021</v>
      </c>
      <c r="B538" s="1" t="s">
        <v>12</v>
      </c>
      <c r="C538" s="1" t="s">
        <v>13</v>
      </c>
      <c r="D538" s="1" t="s">
        <v>31</v>
      </c>
      <c r="E538" s="1">
        <v>180000</v>
      </c>
      <c r="F538" s="1" t="s">
        <v>90</v>
      </c>
      <c r="G538" s="1">
        <v>46597</v>
      </c>
      <c r="H538" s="1" t="s">
        <v>49</v>
      </c>
      <c r="I538" s="1">
        <v>100</v>
      </c>
      <c r="J538" s="1" t="s">
        <v>49</v>
      </c>
      <c r="K538" s="1" t="s">
        <v>17</v>
      </c>
      <c r="L538" s="1" t="s">
        <v>35</v>
      </c>
    </row>
    <row r="539" spans="1:12" x14ac:dyDescent="0.25">
      <c r="A539" s="1">
        <v>2021</v>
      </c>
      <c r="B539" s="1" t="s">
        <v>19</v>
      </c>
      <c r="C539" s="1" t="s">
        <v>13</v>
      </c>
      <c r="D539" s="1" t="s">
        <v>31</v>
      </c>
      <c r="E539" s="1">
        <v>4900000</v>
      </c>
      <c r="F539" s="1" t="s">
        <v>43</v>
      </c>
      <c r="G539" s="1">
        <v>66265</v>
      </c>
      <c r="H539" s="1" t="s">
        <v>44</v>
      </c>
      <c r="I539" s="1">
        <v>0</v>
      </c>
      <c r="J539" s="1" t="s">
        <v>44</v>
      </c>
      <c r="K539" s="1" t="s">
        <v>17</v>
      </c>
      <c r="L539" s="1" t="s">
        <v>18</v>
      </c>
    </row>
    <row r="540" spans="1:12" x14ac:dyDescent="0.25">
      <c r="A540" s="1">
        <v>2021</v>
      </c>
      <c r="B540" s="1" t="s">
        <v>33</v>
      </c>
      <c r="C540" s="1" t="s">
        <v>13</v>
      </c>
      <c r="D540" s="1" t="s">
        <v>31</v>
      </c>
      <c r="E540" s="1">
        <v>85000</v>
      </c>
      <c r="F540" s="1" t="s">
        <v>21</v>
      </c>
      <c r="G540" s="1">
        <v>85000</v>
      </c>
      <c r="H540" s="1" t="s">
        <v>60</v>
      </c>
      <c r="I540" s="1">
        <v>100</v>
      </c>
      <c r="J540" s="1" t="s">
        <v>16</v>
      </c>
      <c r="K540" s="1" t="s">
        <v>23</v>
      </c>
      <c r="L540" s="1" t="s">
        <v>35</v>
      </c>
    </row>
    <row r="541" spans="1:12" x14ac:dyDescent="0.25">
      <c r="A541" s="1">
        <v>2022</v>
      </c>
      <c r="B541" s="1" t="s">
        <v>33</v>
      </c>
      <c r="C541" s="1" t="s">
        <v>13</v>
      </c>
      <c r="D541" s="1" t="s">
        <v>31</v>
      </c>
      <c r="E541" s="1">
        <v>28500</v>
      </c>
      <c r="F541" s="1" t="s">
        <v>25</v>
      </c>
      <c r="G541" s="1">
        <v>37300</v>
      </c>
      <c r="H541" s="1" t="s">
        <v>26</v>
      </c>
      <c r="I541" s="1">
        <v>100</v>
      </c>
      <c r="J541" s="1" t="s">
        <v>26</v>
      </c>
      <c r="K541" s="1" t="s">
        <v>17</v>
      </c>
      <c r="L541" s="1" t="s">
        <v>35</v>
      </c>
    </row>
    <row r="542" spans="1:12" x14ac:dyDescent="0.25">
      <c r="A542" s="1">
        <v>2022</v>
      </c>
      <c r="B542" s="1" t="s">
        <v>12</v>
      </c>
      <c r="C542" s="1" t="s">
        <v>13</v>
      </c>
      <c r="D542" s="1" t="s">
        <v>31</v>
      </c>
      <c r="E542" s="1">
        <v>95000</v>
      </c>
      <c r="F542" s="1" t="s">
        <v>25</v>
      </c>
      <c r="G542" s="1">
        <v>124333</v>
      </c>
      <c r="H542" s="1" t="s">
        <v>26</v>
      </c>
      <c r="I542" s="1">
        <v>0</v>
      </c>
      <c r="J542" s="1" t="s">
        <v>26</v>
      </c>
      <c r="K542" s="1" t="s">
        <v>27</v>
      </c>
      <c r="L542" s="1" t="s">
        <v>18</v>
      </c>
    </row>
    <row r="543" spans="1:12" x14ac:dyDescent="0.25">
      <c r="A543" s="1">
        <v>2022</v>
      </c>
      <c r="B543" s="1" t="s">
        <v>12</v>
      </c>
      <c r="C543" s="1" t="s">
        <v>13</v>
      </c>
      <c r="D543" s="1" t="s">
        <v>31</v>
      </c>
      <c r="E543" s="1">
        <v>75000</v>
      </c>
      <c r="F543" s="1" t="s">
        <v>25</v>
      </c>
      <c r="G543" s="1">
        <v>98158</v>
      </c>
      <c r="H543" s="1" t="s">
        <v>26</v>
      </c>
      <c r="I543" s="1">
        <v>0</v>
      </c>
      <c r="J543" s="1" t="s">
        <v>26</v>
      </c>
      <c r="K543" s="1" t="s">
        <v>27</v>
      </c>
      <c r="L543" s="1" t="s">
        <v>18</v>
      </c>
    </row>
    <row r="544" spans="1:12" x14ac:dyDescent="0.25">
      <c r="A544" s="1">
        <v>2022</v>
      </c>
      <c r="B544" s="1" t="s">
        <v>19</v>
      </c>
      <c r="C544" s="1" t="s">
        <v>13</v>
      </c>
      <c r="D544" s="1" t="s">
        <v>31</v>
      </c>
      <c r="E544" s="1">
        <v>120000</v>
      </c>
      <c r="F544" s="1" t="s">
        <v>21</v>
      </c>
      <c r="G544" s="1">
        <v>120000</v>
      </c>
      <c r="H544" s="1" t="s">
        <v>56</v>
      </c>
      <c r="I544" s="1">
        <v>100</v>
      </c>
      <c r="J544" s="1" t="s">
        <v>56</v>
      </c>
      <c r="K544" s="1" t="s">
        <v>23</v>
      </c>
      <c r="L544" s="1" t="s">
        <v>35</v>
      </c>
    </row>
    <row r="545" spans="1:12" x14ac:dyDescent="0.25">
      <c r="A545" s="1">
        <v>2022</v>
      </c>
      <c r="B545" s="1" t="s">
        <v>19</v>
      </c>
      <c r="C545" s="1" t="s">
        <v>13</v>
      </c>
      <c r="D545" s="1" t="s">
        <v>31</v>
      </c>
      <c r="E545" s="1">
        <v>65000</v>
      </c>
      <c r="F545" s="1" t="s">
        <v>21</v>
      </c>
      <c r="G545" s="1">
        <v>65000</v>
      </c>
      <c r="H545" s="1" t="s">
        <v>56</v>
      </c>
      <c r="I545" s="1">
        <v>100</v>
      </c>
      <c r="J545" s="1" t="s">
        <v>56</v>
      </c>
      <c r="K545" s="1" t="s">
        <v>23</v>
      </c>
      <c r="L545" s="1" t="s">
        <v>35</v>
      </c>
    </row>
    <row r="546" spans="1:12" x14ac:dyDescent="0.25">
      <c r="A546" s="1">
        <v>2022</v>
      </c>
      <c r="B546" s="1" t="s">
        <v>12</v>
      </c>
      <c r="C546" s="1" t="s">
        <v>13</v>
      </c>
      <c r="D546" s="1" t="s">
        <v>31</v>
      </c>
      <c r="E546" s="1">
        <v>121000</v>
      </c>
      <c r="F546" s="1" t="s">
        <v>146</v>
      </c>
      <c r="G546" s="1">
        <v>87425</v>
      </c>
      <c r="H546" s="1" t="s">
        <v>147</v>
      </c>
      <c r="I546" s="1">
        <v>100</v>
      </c>
      <c r="J546" s="1" t="s">
        <v>147</v>
      </c>
      <c r="K546" s="1" t="s">
        <v>17</v>
      </c>
      <c r="L546" s="1" t="s">
        <v>35</v>
      </c>
    </row>
    <row r="547" spans="1:12" x14ac:dyDescent="0.25">
      <c r="A547" s="1">
        <v>2020</v>
      </c>
      <c r="B547" s="1" t="s">
        <v>19</v>
      </c>
      <c r="C547" s="1" t="s">
        <v>13</v>
      </c>
      <c r="D547" s="1" t="s">
        <v>31</v>
      </c>
      <c r="E547" s="1">
        <v>40000</v>
      </c>
      <c r="F547" s="1" t="s">
        <v>15</v>
      </c>
      <c r="G547" s="1">
        <v>45618</v>
      </c>
      <c r="H547" s="1" t="s">
        <v>83</v>
      </c>
      <c r="I547" s="1">
        <v>100</v>
      </c>
      <c r="J547" s="1" t="s">
        <v>83</v>
      </c>
      <c r="K547" s="1" t="s">
        <v>23</v>
      </c>
      <c r="L547" s="1" t="s">
        <v>35</v>
      </c>
    </row>
    <row r="548" spans="1:12" x14ac:dyDescent="0.25">
      <c r="A548" s="1">
        <v>2021</v>
      </c>
      <c r="B548" s="1" t="s">
        <v>12</v>
      </c>
      <c r="C548" s="1" t="s">
        <v>13</v>
      </c>
      <c r="D548" s="1" t="s">
        <v>31</v>
      </c>
      <c r="E548" s="1">
        <v>40000</v>
      </c>
      <c r="F548" s="1" t="s">
        <v>15</v>
      </c>
      <c r="G548" s="1">
        <v>47282</v>
      </c>
      <c r="H548" s="1" t="s">
        <v>71</v>
      </c>
      <c r="I548" s="1">
        <v>100</v>
      </c>
      <c r="J548" s="1" t="s">
        <v>71</v>
      </c>
      <c r="K548" s="1" t="s">
        <v>23</v>
      </c>
      <c r="L548" s="1" t="s">
        <v>35</v>
      </c>
    </row>
    <row r="549" spans="1:12" x14ac:dyDescent="0.25">
      <c r="A549" s="1">
        <v>2021</v>
      </c>
      <c r="B549" s="1" t="s">
        <v>19</v>
      </c>
      <c r="C549" s="1" t="s">
        <v>13</v>
      </c>
      <c r="D549" s="1" t="s">
        <v>31</v>
      </c>
      <c r="E549" s="1">
        <v>80000</v>
      </c>
      <c r="F549" s="1" t="s">
        <v>15</v>
      </c>
      <c r="G549" s="1">
        <v>94564</v>
      </c>
      <c r="H549" s="1" t="s">
        <v>16</v>
      </c>
      <c r="I549" s="1">
        <v>50</v>
      </c>
      <c r="J549" s="1" t="s">
        <v>16</v>
      </c>
      <c r="K549" s="1" t="s">
        <v>17</v>
      </c>
      <c r="L549" s="1" t="s">
        <v>28</v>
      </c>
    </row>
    <row r="550" spans="1:12" x14ac:dyDescent="0.25">
      <c r="A550" s="1">
        <v>2021</v>
      </c>
      <c r="B550" s="1" t="s">
        <v>19</v>
      </c>
      <c r="C550" s="1" t="s">
        <v>13</v>
      </c>
      <c r="D550" s="1" t="s">
        <v>31</v>
      </c>
      <c r="E550" s="1">
        <v>70000</v>
      </c>
      <c r="F550" s="1" t="s">
        <v>15</v>
      </c>
      <c r="G550" s="1">
        <v>82744</v>
      </c>
      <c r="H550" s="1" t="s">
        <v>107</v>
      </c>
      <c r="I550" s="1">
        <v>50</v>
      </c>
      <c r="J550" s="1" t="s">
        <v>107</v>
      </c>
      <c r="K550" s="1" t="s">
        <v>27</v>
      </c>
      <c r="L550" s="1" t="s">
        <v>28</v>
      </c>
    </row>
    <row r="551" spans="1:12" x14ac:dyDescent="0.25">
      <c r="A551" s="1">
        <v>2021</v>
      </c>
      <c r="B551" s="1" t="s">
        <v>12</v>
      </c>
      <c r="C551" s="1" t="s">
        <v>13</v>
      </c>
      <c r="D551" s="1" t="s">
        <v>31</v>
      </c>
      <c r="E551" s="1">
        <v>21000</v>
      </c>
      <c r="F551" s="1" t="s">
        <v>15</v>
      </c>
      <c r="G551" s="1">
        <v>24823</v>
      </c>
      <c r="H551" s="1" t="s">
        <v>123</v>
      </c>
      <c r="I551" s="1">
        <v>50</v>
      </c>
      <c r="J551" s="1" t="s">
        <v>123</v>
      </c>
      <c r="K551" s="1" t="s">
        <v>17</v>
      </c>
      <c r="L551" s="1" t="s">
        <v>28</v>
      </c>
    </row>
    <row r="552" spans="1:12" x14ac:dyDescent="0.25">
      <c r="A552" s="1">
        <v>2021</v>
      </c>
      <c r="B552" s="1" t="s">
        <v>33</v>
      </c>
      <c r="C552" s="1" t="s">
        <v>13</v>
      </c>
      <c r="D552" s="1" t="s">
        <v>31</v>
      </c>
      <c r="E552" s="1">
        <v>21000</v>
      </c>
      <c r="F552" s="1" t="s">
        <v>15</v>
      </c>
      <c r="G552" s="1">
        <v>24823</v>
      </c>
      <c r="H552" s="1" t="s">
        <v>16</v>
      </c>
      <c r="I552" s="1">
        <v>50</v>
      </c>
      <c r="J552" s="1" t="s">
        <v>16</v>
      </c>
      <c r="K552" s="1" t="s">
        <v>27</v>
      </c>
      <c r="L552" s="1" t="s">
        <v>28</v>
      </c>
    </row>
    <row r="553" spans="1:12" x14ac:dyDescent="0.25">
      <c r="A553" s="1">
        <v>2021</v>
      </c>
      <c r="B553" s="1" t="s">
        <v>12</v>
      </c>
      <c r="C553" s="1" t="s">
        <v>13</v>
      </c>
      <c r="D553" s="1" t="s">
        <v>31</v>
      </c>
      <c r="E553" s="1">
        <v>75000</v>
      </c>
      <c r="F553" s="1" t="s">
        <v>15</v>
      </c>
      <c r="G553" s="1">
        <v>88654</v>
      </c>
      <c r="H553" s="1" t="s">
        <v>107</v>
      </c>
      <c r="I553" s="1">
        <v>100</v>
      </c>
      <c r="J553" s="1" t="s">
        <v>107</v>
      </c>
      <c r="K553" s="1" t="s">
        <v>27</v>
      </c>
      <c r="L553" s="1" t="s">
        <v>35</v>
      </c>
    </row>
    <row r="554" spans="1:12" x14ac:dyDescent="0.25">
      <c r="A554" s="1">
        <v>2021</v>
      </c>
      <c r="B554" s="1" t="s">
        <v>12</v>
      </c>
      <c r="C554" s="1" t="s">
        <v>13</v>
      </c>
      <c r="D554" s="1" t="s">
        <v>31</v>
      </c>
      <c r="E554" s="1">
        <v>43200</v>
      </c>
      <c r="F554" s="1" t="s">
        <v>15</v>
      </c>
      <c r="G554" s="1">
        <v>51064</v>
      </c>
      <c r="H554" s="1" t="s">
        <v>82</v>
      </c>
      <c r="I554" s="1">
        <v>50</v>
      </c>
      <c r="J554" s="1" t="s">
        <v>82</v>
      </c>
      <c r="K554" s="1" t="s">
        <v>17</v>
      </c>
      <c r="L554" s="1" t="s">
        <v>28</v>
      </c>
    </row>
    <row r="555" spans="1:12" x14ac:dyDescent="0.25">
      <c r="A555" s="1">
        <v>2022</v>
      </c>
      <c r="B555" s="1" t="s">
        <v>12</v>
      </c>
      <c r="C555" s="1" t="s">
        <v>13</v>
      </c>
      <c r="D555" s="1" t="s">
        <v>31</v>
      </c>
      <c r="E555" s="1">
        <v>80000</v>
      </c>
      <c r="F555" s="1" t="s">
        <v>15</v>
      </c>
      <c r="G555" s="1">
        <v>87932</v>
      </c>
      <c r="H555" s="1" t="s">
        <v>42</v>
      </c>
      <c r="I555" s="1">
        <v>100</v>
      </c>
      <c r="J555" s="1" t="s">
        <v>16</v>
      </c>
      <c r="K555" s="1" t="s">
        <v>27</v>
      </c>
      <c r="L555" s="1" t="s">
        <v>35</v>
      </c>
    </row>
    <row r="556" spans="1:12" x14ac:dyDescent="0.25">
      <c r="A556" s="1">
        <v>2022</v>
      </c>
      <c r="B556" s="1" t="s">
        <v>19</v>
      </c>
      <c r="C556" s="1" t="s">
        <v>13</v>
      </c>
      <c r="D556" s="1" t="s">
        <v>31</v>
      </c>
      <c r="E556" s="1">
        <v>57000</v>
      </c>
      <c r="F556" s="1" t="s">
        <v>15</v>
      </c>
      <c r="G556" s="1">
        <v>62651</v>
      </c>
      <c r="H556" s="1" t="s">
        <v>60</v>
      </c>
      <c r="I556" s="1">
        <v>100</v>
      </c>
      <c r="J556" s="1" t="s">
        <v>60</v>
      </c>
      <c r="K556" s="1" t="s">
        <v>17</v>
      </c>
      <c r="L556" s="1" t="s">
        <v>35</v>
      </c>
    </row>
    <row r="557" spans="1:12" x14ac:dyDescent="0.25">
      <c r="A557" s="1">
        <v>2022</v>
      </c>
      <c r="B557" s="1" t="s">
        <v>19</v>
      </c>
      <c r="C557" s="1" t="s">
        <v>13</v>
      </c>
      <c r="D557" s="1" t="s">
        <v>31</v>
      </c>
      <c r="E557" s="1">
        <v>65000</v>
      </c>
      <c r="F557" s="1" t="s">
        <v>15</v>
      </c>
      <c r="G557" s="1">
        <v>71444</v>
      </c>
      <c r="H557" s="1" t="s">
        <v>149</v>
      </c>
      <c r="I557" s="1">
        <v>100</v>
      </c>
      <c r="J557" s="1" t="s">
        <v>149</v>
      </c>
      <c r="K557" s="1" t="s">
        <v>23</v>
      </c>
      <c r="L557" s="1" t="s">
        <v>35</v>
      </c>
    </row>
    <row r="558" spans="1:12" x14ac:dyDescent="0.25">
      <c r="A558" s="1">
        <v>2021</v>
      </c>
      <c r="B558" s="1" t="s">
        <v>19</v>
      </c>
      <c r="C558" s="1" t="s">
        <v>13</v>
      </c>
      <c r="D558" s="1" t="s">
        <v>72</v>
      </c>
      <c r="E558" s="1">
        <v>195000</v>
      </c>
      <c r="F558" s="1" t="s">
        <v>21</v>
      </c>
      <c r="G558" s="1">
        <v>195000</v>
      </c>
      <c r="H558" s="1" t="s">
        <v>32</v>
      </c>
      <c r="I558" s="1">
        <v>100</v>
      </c>
      <c r="J558" s="1" t="s">
        <v>32</v>
      </c>
      <c r="K558" s="1" t="s">
        <v>27</v>
      </c>
      <c r="L558" s="1" t="s">
        <v>35</v>
      </c>
    </row>
    <row r="559" spans="1:12" x14ac:dyDescent="0.25">
      <c r="A559" s="1">
        <v>2020</v>
      </c>
      <c r="B559" s="1" t="s">
        <v>12</v>
      </c>
      <c r="C559" s="1" t="s">
        <v>13</v>
      </c>
      <c r="D559" s="1" t="s">
        <v>72</v>
      </c>
      <c r="E559" s="1">
        <v>44000</v>
      </c>
      <c r="F559" s="1" t="s">
        <v>15</v>
      </c>
      <c r="G559" s="1">
        <v>50180</v>
      </c>
      <c r="H559" s="1" t="s">
        <v>51</v>
      </c>
      <c r="I559" s="1">
        <v>0</v>
      </c>
      <c r="J559" s="1" t="s">
        <v>51</v>
      </c>
      <c r="K559" s="1" t="s">
        <v>27</v>
      </c>
      <c r="L559" s="1" t="s">
        <v>18</v>
      </c>
    </row>
    <row r="560" spans="1:12" x14ac:dyDescent="0.25">
      <c r="A560" s="1">
        <v>2022</v>
      </c>
      <c r="B560" s="1" t="s">
        <v>12</v>
      </c>
      <c r="C560" s="1" t="s">
        <v>13</v>
      </c>
      <c r="D560" s="1" t="s">
        <v>72</v>
      </c>
      <c r="E560" s="1">
        <v>53000</v>
      </c>
      <c r="F560" s="1" t="s">
        <v>15</v>
      </c>
      <c r="G560" s="1">
        <v>58255</v>
      </c>
      <c r="H560" s="1" t="s">
        <v>51</v>
      </c>
      <c r="I560" s="1">
        <v>50</v>
      </c>
      <c r="J560" s="1" t="s">
        <v>51</v>
      </c>
      <c r="K560" s="1" t="s">
        <v>17</v>
      </c>
      <c r="L560" s="1" t="s">
        <v>28</v>
      </c>
    </row>
    <row r="561" spans="1:12" x14ac:dyDescent="0.25">
      <c r="A561" s="1">
        <v>2020</v>
      </c>
      <c r="B561" s="1" t="s">
        <v>19</v>
      </c>
      <c r="C561" s="1" t="s">
        <v>13</v>
      </c>
      <c r="D561" s="1" t="s">
        <v>64</v>
      </c>
      <c r="E561" s="1">
        <v>157000</v>
      </c>
      <c r="F561" s="1" t="s">
        <v>65</v>
      </c>
      <c r="G561" s="1">
        <v>117104</v>
      </c>
      <c r="H561" s="1" t="s">
        <v>66</v>
      </c>
      <c r="I561" s="1">
        <v>50</v>
      </c>
      <c r="J561" s="1" t="s">
        <v>66</v>
      </c>
      <c r="K561" s="1" t="s">
        <v>17</v>
      </c>
      <c r="L561" s="1" t="s">
        <v>28</v>
      </c>
    </row>
    <row r="562" spans="1:12" x14ac:dyDescent="0.25">
      <c r="A562" s="1">
        <v>2021</v>
      </c>
      <c r="B562" s="1" t="s">
        <v>19</v>
      </c>
      <c r="C562" s="1" t="s">
        <v>13</v>
      </c>
      <c r="D562" s="1" t="s">
        <v>20</v>
      </c>
      <c r="E562" s="1">
        <v>120000</v>
      </c>
      <c r="F562" s="1" t="s">
        <v>21</v>
      </c>
      <c r="G562" s="1">
        <v>120000</v>
      </c>
      <c r="H562" s="1" t="s">
        <v>32</v>
      </c>
      <c r="I562" s="1">
        <v>50</v>
      </c>
      <c r="J562" s="1" t="s">
        <v>32</v>
      </c>
      <c r="K562" s="1" t="s">
        <v>23</v>
      </c>
      <c r="L562" s="1" t="s">
        <v>28</v>
      </c>
    </row>
    <row r="563" spans="1:12" x14ac:dyDescent="0.25">
      <c r="A563" s="1">
        <v>2022</v>
      </c>
      <c r="B563" s="1" t="s">
        <v>12</v>
      </c>
      <c r="C563" s="1" t="s">
        <v>13</v>
      </c>
      <c r="D563" s="1" t="s">
        <v>20</v>
      </c>
      <c r="E563" s="1">
        <v>153000</v>
      </c>
      <c r="F563" s="1" t="s">
        <v>21</v>
      </c>
      <c r="G563" s="1">
        <v>153000</v>
      </c>
      <c r="H563" s="1" t="s">
        <v>32</v>
      </c>
      <c r="I563" s="1">
        <v>50</v>
      </c>
      <c r="J563" s="1" t="s">
        <v>32</v>
      </c>
      <c r="K563" s="1" t="s">
        <v>27</v>
      </c>
      <c r="L563" s="1" t="s">
        <v>28</v>
      </c>
    </row>
    <row r="564" spans="1:12" x14ac:dyDescent="0.25">
      <c r="A564" s="1">
        <v>2021</v>
      </c>
      <c r="B564" s="1" t="s">
        <v>33</v>
      </c>
      <c r="C564" s="1" t="s">
        <v>13</v>
      </c>
      <c r="D564" s="1" t="s">
        <v>20</v>
      </c>
      <c r="E564" s="1">
        <v>225000</v>
      </c>
      <c r="F564" s="1" t="s">
        <v>21</v>
      </c>
      <c r="G564" s="1">
        <v>225000</v>
      </c>
      <c r="H564" s="1" t="s">
        <v>32</v>
      </c>
      <c r="I564" s="1">
        <v>100</v>
      </c>
      <c r="J564" s="1" t="s">
        <v>32</v>
      </c>
      <c r="K564" s="1" t="s">
        <v>17</v>
      </c>
      <c r="L564" s="1" t="s">
        <v>35</v>
      </c>
    </row>
    <row r="565" spans="1:12" x14ac:dyDescent="0.25">
      <c r="A565" s="1">
        <v>2022</v>
      </c>
      <c r="B565" s="1" t="s">
        <v>12</v>
      </c>
      <c r="C565" s="1" t="s">
        <v>13</v>
      </c>
      <c r="D565" s="1" t="s">
        <v>20</v>
      </c>
      <c r="E565" s="1">
        <v>160000</v>
      </c>
      <c r="F565" s="1" t="s">
        <v>21</v>
      </c>
      <c r="G565" s="1">
        <v>160000</v>
      </c>
      <c r="H565" s="1" t="s">
        <v>32</v>
      </c>
      <c r="I565" s="1">
        <v>100</v>
      </c>
      <c r="J565" s="1" t="s">
        <v>32</v>
      </c>
      <c r="K565" s="1" t="s">
        <v>17</v>
      </c>
      <c r="L565" s="1" t="s">
        <v>35</v>
      </c>
    </row>
    <row r="566" spans="1:12" x14ac:dyDescent="0.25">
      <c r="A566" s="1">
        <v>2022</v>
      </c>
      <c r="B566" s="1" t="s">
        <v>12</v>
      </c>
      <c r="C566" s="1" t="s">
        <v>13</v>
      </c>
      <c r="D566" s="1" t="s">
        <v>20</v>
      </c>
      <c r="E566" s="1">
        <v>112300</v>
      </c>
      <c r="F566" s="1" t="s">
        <v>21</v>
      </c>
      <c r="G566" s="1">
        <v>112300</v>
      </c>
      <c r="H566" s="1" t="s">
        <v>32</v>
      </c>
      <c r="I566" s="1">
        <v>100</v>
      </c>
      <c r="J566" s="1" t="s">
        <v>32</v>
      </c>
      <c r="K566" s="1" t="s">
        <v>17</v>
      </c>
      <c r="L566" s="1" t="s">
        <v>35</v>
      </c>
    </row>
    <row r="567" spans="1:12" x14ac:dyDescent="0.25">
      <c r="A567" s="1">
        <v>2021</v>
      </c>
      <c r="B567" s="1" t="s">
        <v>12</v>
      </c>
      <c r="C567" s="1" t="s">
        <v>78</v>
      </c>
      <c r="D567" s="1" t="s">
        <v>20</v>
      </c>
      <c r="E567" s="1">
        <v>12000</v>
      </c>
      <c r="F567" s="1" t="s">
        <v>21</v>
      </c>
      <c r="G567" s="1">
        <v>12000</v>
      </c>
      <c r="H567" s="1" t="s">
        <v>46</v>
      </c>
      <c r="I567" s="1">
        <v>50</v>
      </c>
      <c r="J567" s="1" t="s">
        <v>46</v>
      </c>
      <c r="K567" s="1" t="s">
        <v>27</v>
      </c>
      <c r="L567" s="1" t="s">
        <v>28</v>
      </c>
    </row>
    <row r="568" spans="1:12" x14ac:dyDescent="0.25">
      <c r="A568" s="1">
        <v>2020</v>
      </c>
      <c r="B568" s="1" t="s">
        <v>19</v>
      </c>
      <c r="C568" s="1" t="s">
        <v>13</v>
      </c>
      <c r="D568" s="1" t="s">
        <v>20</v>
      </c>
      <c r="E568" s="1">
        <v>260000</v>
      </c>
      <c r="F568" s="1" t="s">
        <v>21</v>
      </c>
      <c r="G568" s="1">
        <v>260000</v>
      </c>
      <c r="H568" s="1" t="s">
        <v>22</v>
      </c>
      <c r="I568" s="1">
        <v>0</v>
      </c>
      <c r="J568" s="1" t="s">
        <v>22</v>
      </c>
      <c r="K568" s="1" t="s">
        <v>23</v>
      </c>
      <c r="L568" s="1" t="s">
        <v>18</v>
      </c>
    </row>
    <row r="569" spans="1:12" x14ac:dyDescent="0.25">
      <c r="A569" s="1">
        <v>2021</v>
      </c>
      <c r="B569" s="1" t="s">
        <v>19</v>
      </c>
      <c r="C569" s="1" t="s">
        <v>13</v>
      </c>
      <c r="D569" s="1" t="s">
        <v>20</v>
      </c>
      <c r="E569" s="1">
        <v>225000</v>
      </c>
      <c r="F569" s="1" t="s">
        <v>21</v>
      </c>
      <c r="G569" s="1">
        <v>225000</v>
      </c>
      <c r="H569" s="1" t="s">
        <v>32</v>
      </c>
      <c r="I569" s="1">
        <v>100</v>
      </c>
      <c r="J569" s="1" t="s">
        <v>66</v>
      </c>
      <c r="K569" s="1" t="s">
        <v>17</v>
      </c>
      <c r="L569" s="1" t="s">
        <v>35</v>
      </c>
    </row>
    <row r="570" spans="1:12" x14ac:dyDescent="0.25">
      <c r="A570" s="1">
        <v>2021</v>
      </c>
      <c r="B570" s="1" t="s">
        <v>19</v>
      </c>
      <c r="C570" s="1" t="s">
        <v>13</v>
      </c>
      <c r="D570" s="1" t="s">
        <v>92</v>
      </c>
      <c r="E570" s="1">
        <v>75000</v>
      </c>
      <c r="F570" s="1" t="s">
        <v>15</v>
      </c>
      <c r="G570" s="1">
        <v>88654</v>
      </c>
      <c r="H570" s="1" t="s">
        <v>54</v>
      </c>
      <c r="I570" s="1">
        <v>100</v>
      </c>
      <c r="J570" s="1" t="s">
        <v>77</v>
      </c>
      <c r="K570" s="1" t="s">
        <v>17</v>
      </c>
      <c r="L570" s="1" t="s">
        <v>35</v>
      </c>
    </row>
    <row r="571" spans="1:12" x14ac:dyDescent="0.25">
      <c r="A571" s="1">
        <v>2021</v>
      </c>
      <c r="B571" s="1" t="s">
        <v>19</v>
      </c>
      <c r="C571" s="1" t="s">
        <v>13</v>
      </c>
      <c r="D571" s="1" t="s">
        <v>74</v>
      </c>
      <c r="E571" s="1">
        <v>256000</v>
      </c>
      <c r="F571" s="1" t="s">
        <v>21</v>
      </c>
      <c r="G571" s="1">
        <v>256000</v>
      </c>
      <c r="H571" s="1" t="s">
        <v>32</v>
      </c>
      <c r="I571" s="1">
        <v>100</v>
      </c>
      <c r="J571" s="1" t="s">
        <v>32</v>
      </c>
      <c r="K571" s="1" t="s">
        <v>23</v>
      </c>
      <c r="L571" s="1" t="s">
        <v>35</v>
      </c>
    </row>
    <row r="572" spans="1:12" x14ac:dyDescent="0.25">
      <c r="A572" s="1">
        <v>2021</v>
      </c>
      <c r="B572" s="1" t="s">
        <v>12</v>
      </c>
      <c r="C572" s="1" t="s">
        <v>63</v>
      </c>
      <c r="D572" s="1" t="s">
        <v>74</v>
      </c>
      <c r="E572" s="1">
        <v>270000</v>
      </c>
      <c r="F572" s="1" t="s">
        <v>21</v>
      </c>
      <c r="G572" s="1">
        <v>270000</v>
      </c>
      <c r="H572" s="1" t="s">
        <v>32</v>
      </c>
      <c r="I572" s="1">
        <v>100</v>
      </c>
      <c r="J572" s="1" t="s">
        <v>32</v>
      </c>
      <c r="K572" s="1" t="s">
        <v>17</v>
      </c>
      <c r="L572" s="1" t="s">
        <v>35</v>
      </c>
    </row>
    <row r="573" spans="1:12" x14ac:dyDescent="0.25">
      <c r="A573" s="1">
        <v>2020</v>
      </c>
      <c r="B573" s="1" t="s">
        <v>33</v>
      </c>
      <c r="C573" s="1" t="s">
        <v>73</v>
      </c>
      <c r="D573" s="1" t="s">
        <v>74</v>
      </c>
      <c r="E573" s="1">
        <v>14000</v>
      </c>
      <c r="F573" s="1" t="s">
        <v>15</v>
      </c>
      <c r="G573" s="1">
        <v>15966</v>
      </c>
      <c r="H573" s="1" t="s">
        <v>16</v>
      </c>
      <c r="I573" s="1">
        <v>100</v>
      </c>
      <c r="J573" s="1" t="s">
        <v>16</v>
      </c>
      <c r="K573" s="1" t="s">
        <v>23</v>
      </c>
      <c r="L573" s="1" t="s">
        <v>35</v>
      </c>
    </row>
    <row r="574" spans="1:12" x14ac:dyDescent="0.25">
      <c r="A574" s="1">
        <v>2021</v>
      </c>
      <c r="B574" s="1" t="s">
        <v>12</v>
      </c>
      <c r="C574" s="1" t="s">
        <v>13</v>
      </c>
      <c r="D574" s="1" t="s">
        <v>74</v>
      </c>
      <c r="E574" s="1">
        <v>7000000</v>
      </c>
      <c r="F574" s="1" t="s">
        <v>48</v>
      </c>
      <c r="G574" s="1">
        <v>63711</v>
      </c>
      <c r="H574" s="1" t="s">
        <v>22</v>
      </c>
      <c r="I574" s="1">
        <v>50</v>
      </c>
      <c r="J574" s="1" t="s">
        <v>22</v>
      </c>
      <c r="K574" s="1" t="s">
        <v>23</v>
      </c>
      <c r="L574" s="1" t="s">
        <v>28</v>
      </c>
    </row>
    <row r="575" spans="1:12" x14ac:dyDescent="0.25">
      <c r="A575" s="1">
        <v>2021</v>
      </c>
      <c r="B575" s="1" t="s">
        <v>12</v>
      </c>
      <c r="C575" s="1" t="s">
        <v>13</v>
      </c>
      <c r="D575" s="1" t="s">
        <v>74</v>
      </c>
      <c r="E575" s="1">
        <v>8500000</v>
      </c>
      <c r="F575" s="1" t="s">
        <v>48</v>
      </c>
      <c r="G575" s="1">
        <v>77364</v>
      </c>
      <c r="H575" s="1" t="s">
        <v>22</v>
      </c>
      <c r="I575" s="1">
        <v>50</v>
      </c>
      <c r="J575" s="1" t="s">
        <v>22</v>
      </c>
      <c r="K575" s="1" t="s">
        <v>23</v>
      </c>
      <c r="L575" s="1" t="s">
        <v>28</v>
      </c>
    </row>
    <row r="576" spans="1:12" x14ac:dyDescent="0.25">
      <c r="A576" s="1">
        <v>2022</v>
      </c>
      <c r="B576" s="1" t="s">
        <v>33</v>
      </c>
      <c r="C576" s="1" t="s">
        <v>13</v>
      </c>
      <c r="D576" s="1" t="s">
        <v>74</v>
      </c>
      <c r="E576" s="1">
        <v>20000</v>
      </c>
      <c r="F576" s="1" t="s">
        <v>15</v>
      </c>
      <c r="G576" s="1">
        <v>21983</v>
      </c>
      <c r="H576" s="1" t="s">
        <v>51</v>
      </c>
      <c r="I576" s="1">
        <v>100</v>
      </c>
      <c r="J576" s="1" t="s">
        <v>51</v>
      </c>
      <c r="K576" s="1" t="s">
        <v>17</v>
      </c>
      <c r="L576" s="1" t="s">
        <v>35</v>
      </c>
    </row>
    <row r="577" spans="1:12" x14ac:dyDescent="0.25">
      <c r="A577" s="1">
        <v>2022</v>
      </c>
      <c r="B577" s="1" t="s">
        <v>12</v>
      </c>
      <c r="C577" s="1" t="s">
        <v>13</v>
      </c>
      <c r="D577" s="1" t="s">
        <v>140</v>
      </c>
      <c r="E577" s="1">
        <v>240000</v>
      </c>
      <c r="F577" s="1" t="s">
        <v>52</v>
      </c>
      <c r="G577" s="1">
        <v>37236</v>
      </c>
      <c r="H577" s="1" t="s">
        <v>32</v>
      </c>
      <c r="I577" s="1">
        <v>50</v>
      </c>
      <c r="J577" s="1" t="s">
        <v>32</v>
      </c>
      <c r="K577" s="1" t="s">
        <v>17</v>
      </c>
      <c r="L577" s="1" t="s">
        <v>28</v>
      </c>
    </row>
    <row r="578" spans="1:12" x14ac:dyDescent="0.25">
      <c r="A578" s="1">
        <v>2021</v>
      </c>
      <c r="B578" s="1" t="s">
        <v>19</v>
      </c>
      <c r="C578" s="1" t="s">
        <v>13</v>
      </c>
      <c r="D578" s="1" t="s">
        <v>129</v>
      </c>
      <c r="E578" s="1">
        <v>170000</v>
      </c>
      <c r="F578" s="1" t="s">
        <v>21</v>
      </c>
      <c r="G578" s="1">
        <v>170000</v>
      </c>
      <c r="H578" s="1" t="s">
        <v>32</v>
      </c>
      <c r="I578" s="1">
        <v>100</v>
      </c>
      <c r="J578" s="1" t="s">
        <v>32</v>
      </c>
      <c r="K578" s="1" t="s">
        <v>27</v>
      </c>
      <c r="L578" s="1" t="s">
        <v>35</v>
      </c>
    </row>
    <row r="579" spans="1:12" x14ac:dyDescent="0.25">
      <c r="A579" s="1">
        <v>2022</v>
      </c>
      <c r="B579" s="1" t="s">
        <v>12</v>
      </c>
      <c r="C579" s="1" t="s">
        <v>13</v>
      </c>
      <c r="D579" s="1" t="s">
        <v>129</v>
      </c>
      <c r="E579" s="1">
        <v>75000</v>
      </c>
      <c r="F579" s="1" t="s">
        <v>21</v>
      </c>
      <c r="G579" s="1">
        <v>75000</v>
      </c>
      <c r="H579" s="1" t="s">
        <v>66</v>
      </c>
      <c r="I579" s="1">
        <v>100</v>
      </c>
      <c r="J579" s="1" t="s">
        <v>66</v>
      </c>
      <c r="K579" s="1" t="s">
        <v>23</v>
      </c>
      <c r="L579" s="1" t="s">
        <v>35</v>
      </c>
    </row>
    <row r="580" spans="1:12" x14ac:dyDescent="0.25">
      <c r="A580" s="1">
        <v>2021</v>
      </c>
      <c r="B580" s="1" t="s">
        <v>19</v>
      </c>
      <c r="C580" s="1" t="s">
        <v>13</v>
      </c>
      <c r="D580" s="1" t="s">
        <v>102</v>
      </c>
      <c r="E580" s="1">
        <v>200000</v>
      </c>
      <c r="F580" s="1" t="s">
        <v>21</v>
      </c>
      <c r="G580" s="1">
        <v>200000</v>
      </c>
      <c r="H580" s="1" t="s">
        <v>32</v>
      </c>
      <c r="I580" s="1">
        <v>100</v>
      </c>
      <c r="J580" s="1" t="s">
        <v>32</v>
      </c>
      <c r="K580" s="1" t="s">
        <v>27</v>
      </c>
      <c r="L580" s="1" t="s">
        <v>35</v>
      </c>
    </row>
    <row r="581" spans="1:12" x14ac:dyDescent="0.25">
      <c r="A581" s="1">
        <v>2021</v>
      </c>
      <c r="B581" s="1" t="s">
        <v>19</v>
      </c>
      <c r="C581" s="1" t="s">
        <v>13</v>
      </c>
      <c r="D581" s="1" t="s">
        <v>102</v>
      </c>
      <c r="E581" s="1">
        <v>185000</v>
      </c>
      <c r="F581" s="1" t="s">
        <v>21</v>
      </c>
      <c r="G581" s="1">
        <v>185000</v>
      </c>
      <c r="H581" s="1" t="s">
        <v>32</v>
      </c>
      <c r="I581" s="1">
        <v>100</v>
      </c>
      <c r="J581" s="1" t="s">
        <v>32</v>
      </c>
      <c r="K581" s="1" t="s">
        <v>17</v>
      </c>
      <c r="L581" s="1" t="s">
        <v>35</v>
      </c>
    </row>
    <row r="582" spans="1:12" x14ac:dyDescent="0.25">
      <c r="A582" s="1">
        <v>2021</v>
      </c>
      <c r="B582" s="1" t="s">
        <v>57</v>
      </c>
      <c r="C582" s="1" t="s">
        <v>13</v>
      </c>
      <c r="D582" s="1" t="s">
        <v>102</v>
      </c>
      <c r="E582" s="1">
        <v>600000</v>
      </c>
      <c r="F582" s="1" t="s">
        <v>21</v>
      </c>
      <c r="G582" s="1">
        <v>600000</v>
      </c>
      <c r="H582" s="1" t="s">
        <v>32</v>
      </c>
      <c r="I582" s="1">
        <v>100</v>
      </c>
      <c r="J582" s="1" t="s">
        <v>32</v>
      </c>
      <c r="K582" s="1" t="s">
        <v>17</v>
      </c>
      <c r="L582" s="1" t="s">
        <v>35</v>
      </c>
    </row>
    <row r="583" spans="1:12" x14ac:dyDescent="0.25">
      <c r="A583" s="1">
        <v>2021</v>
      </c>
      <c r="B583" s="1" t="s">
        <v>19</v>
      </c>
      <c r="C583" s="1" t="s">
        <v>13</v>
      </c>
      <c r="D583" s="1" t="s">
        <v>81</v>
      </c>
      <c r="E583" s="1">
        <v>220000</v>
      </c>
      <c r="F583" s="1" t="s">
        <v>21</v>
      </c>
      <c r="G583" s="1">
        <v>220000</v>
      </c>
      <c r="H583" s="1" t="s">
        <v>32</v>
      </c>
      <c r="I583" s="1">
        <v>0</v>
      </c>
      <c r="J583" s="1" t="s">
        <v>32</v>
      </c>
      <c r="K583" s="1" t="s">
        <v>17</v>
      </c>
      <c r="L583" s="1" t="s">
        <v>18</v>
      </c>
    </row>
    <row r="584" spans="1:12" x14ac:dyDescent="0.25">
      <c r="A584" s="1">
        <v>2021</v>
      </c>
      <c r="B584" s="1" t="s">
        <v>12</v>
      </c>
      <c r="C584" s="1" t="s">
        <v>13</v>
      </c>
      <c r="D584" s="1" t="s">
        <v>81</v>
      </c>
      <c r="E584" s="1">
        <v>151000</v>
      </c>
      <c r="F584" s="1" t="s">
        <v>21</v>
      </c>
      <c r="G584" s="1">
        <v>151000</v>
      </c>
      <c r="H584" s="1" t="s">
        <v>32</v>
      </c>
      <c r="I584" s="1">
        <v>100</v>
      </c>
      <c r="J584" s="1" t="s">
        <v>32</v>
      </c>
      <c r="K584" s="1" t="s">
        <v>17</v>
      </c>
      <c r="L584" s="1" t="s">
        <v>35</v>
      </c>
    </row>
    <row r="585" spans="1:12" x14ac:dyDescent="0.25">
      <c r="A585" s="1">
        <v>2021</v>
      </c>
      <c r="B585" s="1" t="s">
        <v>19</v>
      </c>
      <c r="C585" s="1" t="s">
        <v>13</v>
      </c>
      <c r="D585" s="1" t="s">
        <v>81</v>
      </c>
      <c r="E585" s="1">
        <v>235000</v>
      </c>
      <c r="F585" s="1" t="s">
        <v>21</v>
      </c>
      <c r="G585" s="1">
        <v>235000</v>
      </c>
      <c r="H585" s="1" t="s">
        <v>32</v>
      </c>
      <c r="I585" s="1">
        <v>100</v>
      </c>
      <c r="J585" s="1" t="s">
        <v>32</v>
      </c>
      <c r="K585" s="1" t="s">
        <v>17</v>
      </c>
      <c r="L585" s="1" t="s">
        <v>35</v>
      </c>
    </row>
    <row r="586" spans="1:12" x14ac:dyDescent="0.25">
      <c r="A586" s="1">
        <v>2021</v>
      </c>
      <c r="B586" s="1" t="s">
        <v>57</v>
      </c>
      <c r="C586" s="1" t="s">
        <v>63</v>
      </c>
      <c r="D586" s="1" t="s">
        <v>81</v>
      </c>
      <c r="E586" s="1">
        <v>416000</v>
      </c>
      <c r="F586" s="1" t="s">
        <v>21</v>
      </c>
      <c r="G586" s="1">
        <v>416000</v>
      </c>
      <c r="H586" s="1" t="s">
        <v>32</v>
      </c>
      <c r="I586" s="1">
        <v>100</v>
      </c>
      <c r="J586" s="1" t="s">
        <v>32</v>
      </c>
      <c r="K586" s="1" t="s">
        <v>23</v>
      </c>
      <c r="L586" s="1" t="s">
        <v>35</v>
      </c>
    </row>
    <row r="587" spans="1:12" x14ac:dyDescent="0.25">
      <c r="A587" s="1">
        <v>2020</v>
      </c>
      <c r="B587" s="1" t="s">
        <v>19</v>
      </c>
      <c r="C587" s="1" t="s">
        <v>13</v>
      </c>
      <c r="D587" s="1" t="s">
        <v>81</v>
      </c>
      <c r="E587" s="1">
        <v>130000</v>
      </c>
      <c r="F587" s="1" t="s">
        <v>15</v>
      </c>
      <c r="G587" s="1">
        <v>148261</v>
      </c>
      <c r="H587" s="1" t="s">
        <v>16</v>
      </c>
      <c r="I587" s="1">
        <v>100</v>
      </c>
      <c r="J587" s="1" t="s">
        <v>16</v>
      </c>
      <c r="K587" s="1" t="s">
        <v>27</v>
      </c>
      <c r="L587" s="1" t="s">
        <v>35</v>
      </c>
    </row>
    <row r="588" spans="1:12" x14ac:dyDescent="0.25">
      <c r="A588" s="1">
        <v>2021</v>
      </c>
      <c r="B588" s="1" t="s">
        <v>19</v>
      </c>
      <c r="C588" s="1" t="s">
        <v>13</v>
      </c>
      <c r="D588" s="1" t="s">
        <v>81</v>
      </c>
      <c r="E588" s="1">
        <v>147000</v>
      </c>
      <c r="F588" s="1" t="s">
        <v>15</v>
      </c>
      <c r="G588" s="1">
        <v>173762</v>
      </c>
      <c r="H588" s="1" t="s">
        <v>16</v>
      </c>
      <c r="I588" s="1">
        <v>100</v>
      </c>
      <c r="J588" s="1" t="s">
        <v>16</v>
      </c>
      <c r="K588" s="1" t="s">
        <v>27</v>
      </c>
      <c r="L588" s="1" t="s">
        <v>35</v>
      </c>
    </row>
    <row r="589" spans="1:12" x14ac:dyDescent="0.25">
      <c r="A589" s="1">
        <v>2022</v>
      </c>
      <c r="B589" s="1" t="s">
        <v>19</v>
      </c>
      <c r="C589" s="1" t="s">
        <v>13</v>
      </c>
      <c r="D589" s="1" t="s">
        <v>81</v>
      </c>
      <c r="E589" s="1">
        <v>148000</v>
      </c>
      <c r="F589" s="1" t="s">
        <v>15</v>
      </c>
      <c r="G589" s="1">
        <v>162674</v>
      </c>
      <c r="H589" s="1" t="s">
        <v>16</v>
      </c>
      <c r="I589" s="1">
        <v>100</v>
      </c>
      <c r="J589" s="1" t="s">
        <v>16</v>
      </c>
      <c r="K589" s="1" t="s">
        <v>27</v>
      </c>
      <c r="L589" s="1" t="s">
        <v>35</v>
      </c>
    </row>
    <row r="590" spans="1:12" x14ac:dyDescent="0.25">
      <c r="A590" s="1">
        <v>2020</v>
      </c>
      <c r="B590" s="1" t="s">
        <v>12</v>
      </c>
      <c r="C590" s="1" t="s">
        <v>13</v>
      </c>
      <c r="D590" s="1" t="s">
        <v>29</v>
      </c>
      <c r="E590" s="1">
        <v>20000</v>
      </c>
      <c r="F590" s="1" t="s">
        <v>21</v>
      </c>
      <c r="G590" s="1">
        <v>20000</v>
      </c>
      <c r="H590" s="1" t="s">
        <v>30</v>
      </c>
      <c r="I590" s="1">
        <v>0</v>
      </c>
      <c r="J590" s="1" t="s">
        <v>30</v>
      </c>
      <c r="K590" s="1" t="s">
        <v>23</v>
      </c>
      <c r="L590" s="1" t="s">
        <v>18</v>
      </c>
    </row>
    <row r="591" spans="1:12" x14ac:dyDescent="0.25">
      <c r="A591" s="1">
        <v>2020</v>
      </c>
      <c r="B591" s="1" t="s">
        <v>12</v>
      </c>
      <c r="C591" s="1" t="s">
        <v>13</v>
      </c>
      <c r="D591" s="1" t="s">
        <v>29</v>
      </c>
      <c r="E591" s="1">
        <v>450000</v>
      </c>
      <c r="F591" s="1" t="s">
        <v>43</v>
      </c>
      <c r="G591" s="1">
        <v>6072</v>
      </c>
      <c r="H591" s="1" t="s">
        <v>44</v>
      </c>
      <c r="I591" s="1">
        <v>100</v>
      </c>
      <c r="J591" s="1" t="s">
        <v>44</v>
      </c>
      <c r="K591" s="1" t="s">
        <v>17</v>
      </c>
      <c r="L591" s="1" t="s">
        <v>35</v>
      </c>
    </row>
    <row r="592" spans="1:12" x14ac:dyDescent="0.25">
      <c r="A592" s="1">
        <v>2020</v>
      </c>
      <c r="B592" s="1" t="s">
        <v>12</v>
      </c>
      <c r="C592" s="1" t="s">
        <v>13</v>
      </c>
      <c r="D592" s="1" t="s">
        <v>59</v>
      </c>
      <c r="E592" s="1">
        <v>450000</v>
      </c>
      <c r="F592" s="1" t="s">
        <v>21</v>
      </c>
      <c r="G592" s="1">
        <v>450000</v>
      </c>
      <c r="H592" s="1" t="s">
        <v>32</v>
      </c>
      <c r="I592" s="1">
        <v>0</v>
      </c>
      <c r="J592" s="1" t="s">
        <v>32</v>
      </c>
      <c r="K592" s="1" t="s">
        <v>27</v>
      </c>
      <c r="L592" s="1" t="s">
        <v>18</v>
      </c>
    </row>
    <row r="593" spans="1:12" x14ac:dyDescent="0.25">
      <c r="A593" s="1">
        <v>2022</v>
      </c>
      <c r="B593" s="1" t="s">
        <v>19</v>
      </c>
      <c r="C593" s="1" t="s">
        <v>13</v>
      </c>
      <c r="D593" s="1" t="s">
        <v>59</v>
      </c>
      <c r="E593" s="1">
        <v>144000</v>
      </c>
      <c r="F593" s="1" t="s">
        <v>21</v>
      </c>
      <c r="G593" s="1">
        <v>144000</v>
      </c>
      <c r="H593" s="1" t="s">
        <v>32</v>
      </c>
      <c r="I593" s="1">
        <v>50</v>
      </c>
      <c r="J593" s="1" t="s">
        <v>32</v>
      </c>
      <c r="K593" s="1" t="s">
        <v>17</v>
      </c>
      <c r="L593" s="1" t="s">
        <v>28</v>
      </c>
    </row>
    <row r="594" spans="1:12" x14ac:dyDescent="0.25">
      <c r="A594" s="1">
        <v>2022</v>
      </c>
      <c r="B594" s="1" t="s">
        <v>33</v>
      </c>
      <c r="C594" s="1" t="s">
        <v>13</v>
      </c>
      <c r="D594" s="1" t="s">
        <v>59</v>
      </c>
      <c r="E594" s="1">
        <v>120000</v>
      </c>
      <c r="F594" s="1" t="s">
        <v>21</v>
      </c>
      <c r="G594" s="1">
        <v>120000</v>
      </c>
      <c r="H594" s="1" t="s">
        <v>32</v>
      </c>
      <c r="I594" s="1">
        <v>100</v>
      </c>
      <c r="J594" s="1" t="s">
        <v>32</v>
      </c>
      <c r="K594" s="1" t="s">
        <v>17</v>
      </c>
      <c r="L594" s="1" t="s">
        <v>35</v>
      </c>
    </row>
    <row r="595" spans="1:12" x14ac:dyDescent="0.25">
      <c r="A595" s="1">
        <v>2021</v>
      </c>
      <c r="B595" s="1" t="s">
        <v>19</v>
      </c>
      <c r="C595" s="1" t="s">
        <v>13</v>
      </c>
      <c r="D595" s="1" t="s">
        <v>59</v>
      </c>
      <c r="E595" s="1">
        <v>50000</v>
      </c>
      <c r="F595" s="1" t="s">
        <v>21</v>
      </c>
      <c r="G595" s="1">
        <v>50000</v>
      </c>
      <c r="H595" s="1" t="s">
        <v>42</v>
      </c>
      <c r="I595" s="1">
        <v>100</v>
      </c>
      <c r="J595" s="1" t="s">
        <v>32</v>
      </c>
      <c r="K595" s="1" t="s">
        <v>23</v>
      </c>
      <c r="L595" s="1" t="s">
        <v>35</v>
      </c>
    </row>
    <row r="596" spans="1:12" x14ac:dyDescent="0.25">
      <c r="A596" s="1">
        <v>2020</v>
      </c>
      <c r="B596" s="1" t="s">
        <v>33</v>
      </c>
      <c r="C596" s="1" t="s">
        <v>13</v>
      </c>
      <c r="D596" s="1" t="s">
        <v>59</v>
      </c>
      <c r="E596" s="1">
        <v>42000</v>
      </c>
      <c r="F596" s="1" t="s">
        <v>21</v>
      </c>
      <c r="G596" s="1">
        <v>42000</v>
      </c>
      <c r="H596" s="1" t="s">
        <v>60</v>
      </c>
      <c r="I596" s="1">
        <v>50</v>
      </c>
      <c r="J596" s="1" t="s">
        <v>60</v>
      </c>
      <c r="K596" s="1" t="s">
        <v>17</v>
      </c>
      <c r="L596" s="1" t="s">
        <v>28</v>
      </c>
    </row>
    <row r="597" spans="1:12" x14ac:dyDescent="0.25">
      <c r="A597" s="1">
        <v>2021</v>
      </c>
      <c r="B597" s="1" t="s">
        <v>33</v>
      </c>
      <c r="C597" s="1" t="s">
        <v>13</v>
      </c>
      <c r="D597" s="1" t="s">
        <v>59</v>
      </c>
      <c r="E597" s="1">
        <v>60000</v>
      </c>
      <c r="F597" s="1" t="s">
        <v>25</v>
      </c>
      <c r="G597" s="1">
        <v>82528</v>
      </c>
      <c r="H597" s="1" t="s">
        <v>26</v>
      </c>
      <c r="I597" s="1">
        <v>50</v>
      </c>
      <c r="J597" s="1" t="s">
        <v>26</v>
      </c>
      <c r="K597" s="1" t="s">
        <v>17</v>
      </c>
      <c r="L597" s="1" t="s">
        <v>28</v>
      </c>
    </row>
    <row r="598" spans="1:12" x14ac:dyDescent="0.25">
      <c r="A598" s="1">
        <v>2021</v>
      </c>
      <c r="B598" s="1" t="s">
        <v>12</v>
      </c>
      <c r="C598" s="1" t="s">
        <v>13</v>
      </c>
      <c r="D598" s="1" t="s">
        <v>59</v>
      </c>
      <c r="E598" s="1">
        <v>235000</v>
      </c>
      <c r="F598" s="1" t="s">
        <v>65</v>
      </c>
      <c r="G598" s="1">
        <v>187442</v>
      </c>
      <c r="H598" s="1" t="s">
        <v>66</v>
      </c>
      <c r="I598" s="1">
        <v>100</v>
      </c>
      <c r="J598" s="1" t="s">
        <v>66</v>
      </c>
      <c r="K598" s="1" t="s">
        <v>17</v>
      </c>
      <c r="L598" s="1" t="s">
        <v>35</v>
      </c>
    </row>
    <row r="599" spans="1:12" x14ac:dyDescent="0.25">
      <c r="A599" s="1">
        <v>2021</v>
      </c>
      <c r="B599" s="1" t="s">
        <v>19</v>
      </c>
      <c r="C599" s="1" t="s">
        <v>13</v>
      </c>
      <c r="D599" s="1" t="s">
        <v>59</v>
      </c>
      <c r="E599" s="1">
        <v>120500</v>
      </c>
      <c r="F599" s="1" t="s">
        <v>65</v>
      </c>
      <c r="G599" s="1">
        <v>96113</v>
      </c>
      <c r="H599" s="1" t="s">
        <v>66</v>
      </c>
      <c r="I599" s="1">
        <v>50</v>
      </c>
      <c r="J599" s="1" t="s">
        <v>66</v>
      </c>
      <c r="K599" s="1" t="s">
        <v>17</v>
      </c>
      <c r="L599" s="1" t="s">
        <v>28</v>
      </c>
    </row>
    <row r="600" spans="1:12" x14ac:dyDescent="0.25">
      <c r="A600" s="1">
        <v>2021</v>
      </c>
      <c r="B600" s="1" t="s">
        <v>12</v>
      </c>
      <c r="C600" s="1" t="s">
        <v>13</v>
      </c>
      <c r="D600" s="1" t="s">
        <v>59</v>
      </c>
      <c r="E600" s="1">
        <v>80000</v>
      </c>
      <c r="F600" s="1" t="s">
        <v>65</v>
      </c>
      <c r="G600" s="1">
        <v>63810</v>
      </c>
      <c r="H600" s="1" t="s">
        <v>66</v>
      </c>
      <c r="I600" s="1">
        <v>100</v>
      </c>
      <c r="J600" s="1" t="s">
        <v>66</v>
      </c>
      <c r="K600" s="1" t="s">
        <v>27</v>
      </c>
      <c r="L600" s="1" t="s">
        <v>35</v>
      </c>
    </row>
    <row r="601" spans="1:12" x14ac:dyDescent="0.25">
      <c r="A601" s="1">
        <v>2021</v>
      </c>
      <c r="B601" s="1" t="s">
        <v>33</v>
      </c>
      <c r="C601" s="1" t="s">
        <v>13</v>
      </c>
      <c r="D601" s="1" t="s">
        <v>59</v>
      </c>
      <c r="E601" s="1">
        <v>100000</v>
      </c>
      <c r="F601" s="1" t="s">
        <v>21</v>
      </c>
      <c r="G601" s="1">
        <v>100000</v>
      </c>
      <c r="H601" s="1" t="s">
        <v>133</v>
      </c>
      <c r="I601" s="1">
        <v>0</v>
      </c>
      <c r="J601" s="1" t="s">
        <v>53</v>
      </c>
      <c r="K601" s="1" t="s">
        <v>17</v>
      </c>
      <c r="L601" s="1" t="s">
        <v>18</v>
      </c>
    </row>
    <row r="602" spans="1:12" x14ac:dyDescent="0.25">
      <c r="A602" s="1">
        <v>2021</v>
      </c>
      <c r="B602" s="1" t="s">
        <v>12</v>
      </c>
      <c r="C602" s="1" t="s">
        <v>13</v>
      </c>
      <c r="D602" s="1" t="s">
        <v>59</v>
      </c>
      <c r="E602" s="1">
        <v>69999</v>
      </c>
      <c r="F602" s="1" t="s">
        <v>21</v>
      </c>
      <c r="G602" s="1">
        <v>69999</v>
      </c>
      <c r="H602" s="1" t="s">
        <v>135</v>
      </c>
      <c r="I602" s="1">
        <v>50</v>
      </c>
      <c r="J602" s="1" t="s">
        <v>135</v>
      </c>
      <c r="K602" s="1" t="s">
        <v>17</v>
      </c>
      <c r="L602" s="1" t="s">
        <v>28</v>
      </c>
    </row>
    <row r="603" spans="1:12" x14ac:dyDescent="0.25">
      <c r="A603" s="1">
        <v>2021</v>
      </c>
      <c r="B603" s="1" t="s">
        <v>12</v>
      </c>
      <c r="C603" s="1" t="s">
        <v>13</v>
      </c>
      <c r="D603" s="1" t="s">
        <v>59</v>
      </c>
      <c r="E603" s="1">
        <v>53000</v>
      </c>
      <c r="F603" s="1" t="s">
        <v>15</v>
      </c>
      <c r="G603" s="1">
        <v>62649</v>
      </c>
      <c r="H603" s="1" t="s">
        <v>42</v>
      </c>
      <c r="I603" s="1">
        <v>50</v>
      </c>
      <c r="J603" s="1" t="s">
        <v>42</v>
      </c>
      <c r="K603" s="1" t="s">
        <v>27</v>
      </c>
      <c r="L603" s="1" t="s">
        <v>28</v>
      </c>
    </row>
    <row r="604" spans="1:12" x14ac:dyDescent="0.25">
      <c r="A604" s="1">
        <v>2021</v>
      </c>
      <c r="B604" s="1" t="s">
        <v>19</v>
      </c>
      <c r="C604" s="1" t="s">
        <v>13</v>
      </c>
      <c r="D604" s="1" t="s">
        <v>59</v>
      </c>
      <c r="E604" s="1">
        <v>51400</v>
      </c>
      <c r="F604" s="1" t="s">
        <v>15</v>
      </c>
      <c r="G604" s="1">
        <v>60757</v>
      </c>
      <c r="H604" s="1" t="s">
        <v>51</v>
      </c>
      <c r="I604" s="1">
        <v>50</v>
      </c>
      <c r="J604" s="1" t="s">
        <v>51</v>
      </c>
      <c r="K604" s="1" t="s">
        <v>17</v>
      </c>
      <c r="L604" s="1" t="s">
        <v>28</v>
      </c>
    </row>
    <row r="605" spans="1:12" x14ac:dyDescent="0.25">
      <c r="A605" s="1">
        <v>2021</v>
      </c>
      <c r="B605" s="1" t="s">
        <v>12</v>
      </c>
      <c r="C605" s="1" t="s">
        <v>13</v>
      </c>
      <c r="D605" s="1" t="s">
        <v>59</v>
      </c>
      <c r="E605" s="1">
        <v>48000</v>
      </c>
      <c r="F605" s="1" t="s">
        <v>15</v>
      </c>
      <c r="G605" s="1">
        <v>56738</v>
      </c>
      <c r="H605" s="1" t="s">
        <v>42</v>
      </c>
      <c r="I605" s="1">
        <v>50</v>
      </c>
      <c r="J605" s="1" t="s">
        <v>42</v>
      </c>
      <c r="K605" s="1" t="s">
        <v>23</v>
      </c>
      <c r="L605" s="1" t="s">
        <v>28</v>
      </c>
    </row>
    <row r="606" spans="1:12" x14ac:dyDescent="0.25">
      <c r="A606" s="1">
        <v>2022</v>
      </c>
      <c r="B606" s="1" t="s">
        <v>19</v>
      </c>
      <c r="C606" s="1" t="s">
        <v>13</v>
      </c>
      <c r="D606" s="1" t="s">
        <v>59</v>
      </c>
      <c r="E606" s="1">
        <v>85000</v>
      </c>
      <c r="F606" s="1" t="s">
        <v>15</v>
      </c>
      <c r="G606" s="1">
        <v>93427</v>
      </c>
      <c r="H606" s="1" t="s">
        <v>42</v>
      </c>
      <c r="I606" s="1">
        <v>50</v>
      </c>
      <c r="J606" s="1" t="s">
        <v>42</v>
      </c>
      <c r="K606" s="1" t="s">
        <v>17</v>
      </c>
      <c r="L606" s="1" t="s">
        <v>28</v>
      </c>
    </row>
    <row r="607" spans="1:12" x14ac:dyDescent="0.25">
      <c r="A607" s="1">
        <v>2022</v>
      </c>
      <c r="B607" s="1" t="s">
        <v>12</v>
      </c>
      <c r="C607" s="1" t="s">
        <v>13</v>
      </c>
      <c r="D607" s="1" t="s">
        <v>59</v>
      </c>
      <c r="E607" s="1">
        <v>59000</v>
      </c>
      <c r="F607" s="1" t="s">
        <v>15</v>
      </c>
      <c r="G607" s="1">
        <v>64849</v>
      </c>
      <c r="H607" s="1" t="s">
        <v>68</v>
      </c>
      <c r="I607" s="1">
        <v>0</v>
      </c>
      <c r="J607" s="1" t="s">
        <v>68</v>
      </c>
      <c r="K607" s="1" t="s">
        <v>17</v>
      </c>
      <c r="L607" s="1" t="s">
        <v>18</v>
      </c>
    </row>
    <row r="608" spans="1:12" x14ac:dyDescent="0.25">
      <c r="A608" s="1">
        <v>2021</v>
      </c>
      <c r="B608" s="1" t="s">
        <v>19</v>
      </c>
      <c r="C608" s="1" t="s">
        <v>63</v>
      </c>
      <c r="D608" s="1" t="s">
        <v>134</v>
      </c>
      <c r="E608" s="1">
        <v>105000</v>
      </c>
      <c r="F608" s="1" t="s">
        <v>21</v>
      </c>
      <c r="G608" s="1">
        <v>105000</v>
      </c>
      <c r="H608" s="1" t="s">
        <v>32</v>
      </c>
      <c r="I608" s="1">
        <v>100</v>
      </c>
      <c r="J608" s="1" t="s">
        <v>32</v>
      </c>
      <c r="K608" s="1" t="s">
        <v>27</v>
      </c>
      <c r="L608" s="1" t="s">
        <v>35</v>
      </c>
    </row>
  </sheetData>
  <sheetProtection algorithmName="SHA-512" hashValue="wcsDv/uSGiC6EJ36V4WmcAQRsZ7Y00ngwQUUtItLA8ewL+/nSasKIqJXu58NWxywKgtBs/gHOGthcldR0+WFog==" saltValue="ORIhyT9muxVUJVIIw/Jwtg==" spinCount="100000" sheet="1" objects="1" scenarios="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o E A A B Q S w M E F A A C A A g A 7 4 F r W u a 1 E Q S m A A A A 9 g A A A B I A H A B D b 2 5 m a W c v U G F j a 2 F n Z S 5 4 b W w g o h g A K K A U A A A A A A A A A A A A A A A A A A A A A A A A A A A A h Y / B C o J A G I R f R f b u 7 m o G I b / r o V O Q E Q T R V d Z N l / Q 3 3 L X 1 3 T r 0 S L 1 C R l n d O s 7 M N z B z v 9 4 g H Z r a u 6 j O 6 B Y T E l B O P I W y L T S W C e n t 0 V + Q V M A 2 l 6 e 8 V N 4 I o 4 k H o x N S W X u O G X P O U T e j b V e y k P O A H b L 1 T l a q y X 2 N x u Y o F f m 0 i v 8 t I m D / G i N C G k S c R n x O O b D J h E z j F w j H v c / 0 x 4 R l X 9 u + U 0 K h v 9 o A m y S w 9 w f x A F B L A w Q U A A I A C A D v g W 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4 F r W h a U p L e C A Q A A + w I A A B M A H A B G b 3 J t d W x h c y 9 T Z W N 0 a W 9 u M S 5 t I K I Y A C i g F A A A A A A A A A A A A A A A A A A A A A A A A A A A A H V S w W o b M R C 9 G / w P Q r n Y s B g C o Y c G H 8 q m p a E 5 B O z S g 2 2 E v D u N l c z O m J E 2 2 a 3 x v 1 f y b p O U d X Q R m v f m v a e R P B T B M a l F t 1 9 e j 0 f j k d 9 Z g V I t d g D h U s 0 V Q h i P V F w L r q W A W P n a F I C z X y x P W + a n y T e H M M u Z A l D w E 5 1 / X v / 0 I H 5 9 B 8 T P v L 7 h F 0 K 2 p V / n C J a g N I + 8 N a U N d t a g b / Q 0 U 1 Q j Z i p I D d O s 9 z q 5 m 9 M W H T v r w + o 2 Q D X X H a i z H 4 7 K / q Q 3 x 9 V N l N z 0 / R f 6 X r j i E C / y H W w Z 4 + g o s 7 T b G L V H + v r k v V W m V j 3 6 B X F R W L T i 5 y n X Z v o q n O 8 s P U T d Z b u H N 9 G l W P K / W a q c s a 4 o g X 5 y J k V 2 O O i X O D n T g h W d q V s K n 6 5 m i X 7 M 1 E F D s w d x Q A U Y h G f A y A g R U w G a 0 B G q P X J b x V G b B A z w N N v g A g 4 R n 2 7 T D i 2 7 u i l q k e j b f t B n H J n a l 2 c S n w I B G A H v y p R 8 o C C Q Z m D E x k 8 2 F C i 4 2 l t q D X K R C D R o / 0 f w 7 s 9 H 2 i q 2 w g P L / + m P 0 / H I 0 d l 3 u / 4 L U E s B A i 0 A F A A C A A g A 7 4 F r W u a 1 E Q S m A A A A 9 g A A A B I A A A A A A A A A A A A A A A A A A A A A A E N v b m Z p Z y 9 Q Y W N r Y W d l L n h t b F B L A Q I t A B Q A A g A I A O + B a 1 o P y u m r p A A A A O k A A A A T A A A A A A A A A A A A A A A A A P I A A A B b Q 2 9 u d G V u d F 9 U e X B l c 1 0 u e G 1 s U E s B A i 0 A F A A C A A g A 7 4 F r W h a U p L e C A Q A A + w I A A B M A A A A A A A A A A A A A A A A A 4 w E A A E Z v c m 1 1 b G F z L 1 N l Y 3 R p b 2 4 x L m 1 Q S w U G A A A A A A M A A w D C A A A A s 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w 8 A A A A A A A C l 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M T A 1 N D I 4 Z W I t Z T U 1 Y y 0 0 M z E y L T l i Y z k t Z G V l M j U 1 M D V k M W I 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x I i A v P j x F b n R y e S B U e X B l P S J G a W x s Q 2 9 1 b n Q i I F Z h b H V l P S J s N j A 3 I i A v P j x F b n R y e S B U e X B l P S J G a W x s R X J y b 3 J D b 2 R l I i B W Y W x 1 Z T 0 i c 1 V u a 2 5 v d 2 4 i I C 8 + P E V u d H J 5 I F R 5 c G U 9 I k Z p b G x F c n J v c k N v d W 5 0 I i B W Y W x 1 Z T 0 i b D A i I C 8 + P E V u d H J 5 I F R 5 c G U 9 I k Z p b G x M Y X N 0 V X B k Y X R l Z C I g V m F s d W U 9 I m Q y M D I 1 L T A z L T E x V D E w O j Q 1 O j M w L j M w M T Y z N T V a I i A v P j x F b n R y e S B U e X B l P S J G a W x s Q 2 9 s d W 1 u V H l w Z X M i I F Z h b H V l P S J z Q X d Z R 0 J n T U d B d 1 l E Q m d Z R y I g L z 4 8 R W 5 0 c n k g V H l w Z T 0 i R m l s b E N v b H V t b k 5 h b W V z I i B W Y W x 1 Z T 0 i c 1 s m c X V v d D t 3 b 3 J r X 3 l l Y X I m c X V v d D s s J n F 1 b 3 Q 7 Z X h w Z X J p Z W 5 j Z V 9 s Z X Z l b C Z x d W 9 0 O y w m c X V v d D t l b X B s b 3 l t Z W 5 0 X 3 R 5 c G U m c X V v d D s s J n F 1 b 3 Q 7 a m 9 i X 3 R p d G x l J n F 1 b 3 Q 7 L C Z x d W 9 0 O 3 N h b G F y e S Z x d W 9 0 O y w m c X V v d D t z Y W x h c n l f Y 3 V y c m V u Y 3 k m c X V v d D s s J n F 1 b 3 Q 7 c 2 F s Y X J 5 X 2 l u X 3 V z Z C Z x d W 9 0 O y w m c X V v d D t l b X B s b 3 l l Z V 9 y Z X N p Z G V u Y 2 U m c X V v d D s s J n F 1 b 3 Q 7 c m V t b 3 R l X 3 J h d G l v J n F 1 b 3 Q 7 L C Z x d W 9 0 O 2 N v b X B h b n l f b G 9 j Y X R p b 2 4 m c X V v d D s s J n F 1 b 3 Q 7 Y 2 9 t c G F u e V 9 z a X p l J n F 1 b 3 Q 7 L C Z x d W 9 0 O 3 J l b W 9 0 Z S B j Y X R l Z 2 9 y e 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T a G V l d D E v Q 2 h h b m d l Z C B U e X B l L n t 3 b 3 J r X 3 l l Y X I s M H 0 m c X V v d D s s J n F 1 b 3 Q 7 U 2 V j d G l v b j E v U 2 h l Z X Q x L 0 N o Y W 5 n Z W Q g V H l w Z S 5 7 Z X h w Z X J p Z W 5 j Z V 9 s Z X Z l b C w x f S Z x d W 9 0 O y w m c X V v d D t T Z W N 0 a W 9 u M S 9 T a G V l d D E v Q 2 h h b m d l Z C B U e X B l L n t l b X B s b 3 l t Z W 5 0 X 3 R 5 c G U s M n 0 m c X V v d D s s J n F 1 b 3 Q 7 U 2 V j d G l v b j E v U 2 h l Z X Q x L 0 N o Y W 5 n Z W Q g V H l w Z S 5 7 a m 9 i X 3 R p d G x l L D N 9 J n F 1 b 3 Q 7 L C Z x d W 9 0 O 1 N l Y 3 R p b 2 4 x L 1 N o Z W V 0 M S 9 D a G F u Z 2 V k I F R 5 c G U u e 3 N h b G F y e S w 0 f S Z x d W 9 0 O y w m c X V v d D t T Z W N 0 a W 9 u M S 9 T a G V l d D E v Q 2 h h b m d l Z C B U e X B l L n t z Y W x h c n l f Y 3 V y c m V u Y 3 k s N X 0 m c X V v d D s s J n F 1 b 3 Q 7 U 2 V j d G l v b j E v U 2 h l Z X Q x L 0 N o Y W 5 n Z W Q g V H l w Z S 5 7 c 2 F s Y X J 5 X 2 l u X 3 V z Z C w 2 f S Z x d W 9 0 O y w m c X V v d D t T Z W N 0 a W 9 u M S 9 T a G V l d D E v Q 2 h h b m d l Z C B U e X B l L n t l b X B s b 3 l l Z V 9 y Z X N p Z G V u Y 2 U s N 3 0 m c X V v d D s s J n F 1 b 3 Q 7 U 2 V j d G l v b j E v U 2 h l Z X Q x L 0 N o Y W 5 n Z W Q g V H l w Z S 5 7 c m V t b 3 R l X 3 J h d G l v L D h 9 J n F 1 b 3 Q 7 L C Z x d W 9 0 O 1 N l Y 3 R p b 2 4 x L 1 N o Z W V 0 M S 9 D a G F u Z 2 V k I F R 5 c G U u e 2 N v b X B h b n l f b G 9 j Y X R p b 2 4 s O X 0 m c X V v d D s s J n F 1 b 3 Q 7 U 2 V j d G l v b j E v U 2 h l Z X Q x L 0 N o Y W 5 n Z W Q g V H l w Z S 5 7 Y 2 9 t c G F u e V 9 z a X p l L D E w f S Z x d W 9 0 O y w m c X V v d D t T Z W N 0 a W 9 u M S 9 T a G V l d D E v Q 2 h h b m d l Z C B U e X B l L n t y Z W 1 v d G U g Y 2 F 0 Z W d v c n k s M T F 9 J n F 1 b 3 Q 7 X S w m c X V v d D t D b 2 x 1 b W 5 D b 3 V u d C Z x d W 9 0 O z o x M i w m c X V v d D t L Z X l D b 2 x 1 b W 5 O Y W 1 l c y Z x d W 9 0 O z p b X S w m c X V v d D t D b 2 x 1 b W 5 J Z G V u d G l 0 a W V z J n F 1 b 3 Q 7 O l s m c X V v d D t T Z W N 0 a W 9 u M S 9 T a G V l d D E v Q 2 h h b m d l Z C B U e X B l L n t 3 b 3 J r X 3 l l Y X I s M H 0 m c X V v d D s s J n F 1 b 3 Q 7 U 2 V j d G l v b j E v U 2 h l Z X Q x L 0 N o Y W 5 n Z W Q g V H l w Z S 5 7 Z X h w Z X J p Z W 5 j Z V 9 s Z X Z l b C w x f S Z x d W 9 0 O y w m c X V v d D t T Z W N 0 a W 9 u M S 9 T a G V l d D E v Q 2 h h b m d l Z C B U e X B l L n t l b X B s b 3 l t Z W 5 0 X 3 R 5 c G U s M n 0 m c X V v d D s s J n F 1 b 3 Q 7 U 2 V j d G l v b j E v U 2 h l Z X Q x L 0 N o Y W 5 n Z W Q g V H l w Z S 5 7 a m 9 i X 3 R p d G x l L D N 9 J n F 1 b 3 Q 7 L C Z x d W 9 0 O 1 N l Y 3 R p b 2 4 x L 1 N o Z W V 0 M S 9 D a G F u Z 2 V k I F R 5 c G U u e 3 N h b G F y e S w 0 f S Z x d W 9 0 O y w m c X V v d D t T Z W N 0 a W 9 u M S 9 T a G V l d D E v Q 2 h h b m d l Z C B U e X B l L n t z Y W x h c n l f Y 3 V y c m V u Y 3 k s N X 0 m c X V v d D s s J n F 1 b 3 Q 7 U 2 V j d G l v b j E v U 2 h l Z X Q x L 0 N o Y W 5 n Z W Q g V H l w Z S 5 7 c 2 F s Y X J 5 X 2 l u X 3 V z Z C w 2 f S Z x d W 9 0 O y w m c X V v d D t T Z W N 0 a W 9 u M S 9 T a G V l d D E v Q 2 h h b m d l Z C B U e X B l L n t l b X B s b 3 l l Z V 9 y Z X N p Z G V u Y 2 U s N 3 0 m c X V v d D s s J n F 1 b 3 Q 7 U 2 V j d G l v b j E v U 2 h l Z X Q x L 0 N o Y W 5 n Z W Q g V H l w Z S 5 7 c m V t b 3 R l X 3 J h d G l v L D h 9 J n F 1 b 3 Q 7 L C Z x d W 9 0 O 1 N l Y 3 R p b 2 4 x L 1 N o Z W V 0 M S 9 D a G F u Z 2 V k I F R 5 c G U u e 2 N v b X B h b n l f b G 9 j Y X R p b 2 4 s O X 0 m c X V v d D s s J n F 1 b 3 Q 7 U 2 V j d G l v b j E v U 2 h l Z X Q x L 0 N o Y W 5 n Z W Q g V H l w Z S 5 7 Y 2 9 t c G F u e V 9 z a X p l L D E w f S Z x d W 9 0 O y w m c X V v d D t T Z W N 0 a W 9 u M S 9 T a G V l d D E v Q 2 h h b m d l Z C B U e X B l L n t y Z W 1 v d G U g Y 2 F 0 Z W d v c n k s M T F 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w v S X R l b X M + P C 9 M b 2 N h b F B h Y 2 t h Z 2 V N Z X R h Z G F 0 Y U Z p b G U + F g A A A F B L B Q Y A A A A A A A A A A A A A A A A A A A A A A A A m A Q A A A Q A A A N C M n d 8 B F d E R j H o A w E / C l + s B A A A A M M R o J A 7 X D E S l q I F 4 f Z O u k Q A A A A A C A A A A A A A Q Z g A A A A E A A C A A A A C U t i c O E W w 1 w j o x / C i o + b j g k U F Y 8 g A S D 9 w h 9 x O 5 6 2 h W H g A A A A A O g A A A A A I A A C A A A A C I E G e c W r 8 G Y f 9 b q U t C V z r F J D 2 4 j + t H Q Q a 6 6 a 9 b O k A f Q 1 A A A A A l l 0 r H x S k 4 i Z i + + z / P 4 0 X w 7 u V 0 G 9 p z 0 8 e U W E x z 5 L s B o p t S m x t 4 M 3 b F z L U w W S G K j T F Z + I R k 3 h F k / w x J h X D 2 F C N x H a a y / 0 C w 5 v Q L M M s J c h J Y u U A A A A B h b X l v K c I 9 P + P K p W K Q r 3 F A Y A S t o p o y X r 0 u H w V N Y p 3 D n P 0 3 K k F m f e T c 7 q H h o V J U d 8 K 6 3 Z b 7 n / s m B s F J 4 O + l 5 M 1 J < / D a t a M a s h u p > 
</file>

<file path=customXml/item10.xml>��< ? x m l   v e r s i o n = " 1 . 0 "   e n c o d i n g = " U T F - 1 6 " ? > < G e m i n i   x m l n s = " h t t p : / / g e m i n i / p i v o t c u s t o m i z a t i o n / 1 d 1 d 8 f 4 8 - 1 3 e f - 4 0 3 2 - a 1 d 4 - 2 f f 3 a 8 c 0 e 2 8 5 " > < C u s t o m C o n t e n t > < ! [ C D A T A [ < ? x m l   v e r s i o n = " 1 . 0 "   e n c o d i n g = " u t f - 1 6 " ? > < S e t t i n g s > < C a l c u l a t e d F i e l d s > < i t e m > < M e a s u r e N a m e > a v e r a g e   s a l a r y < / M e a s u r e N a m e > < D i s p l a y N a m e > a v e r a g e   s a l a r y < / D i s p l a y N a m e > < V i s i b l e > F a l s e < / V i s i b l e > < / i t e m > < i t e m > < M e a s u r e N a m e > J o b   P o s t i n g s < / M e a s u r e N a m e > < D i s p l a y N a m e > J o b   P o s t i n g s < / D i s p l a y N a m e > < V i s i b l e > F a l s e < / V i s i b l e > < / i t e m > < / C a l c u l a t e d F i e l d s > < S A H o s t H a s h > 0 < / S A H o s t H a s h > < G e m i n i F i e l d L i s t V i s i b l e > T r u e < / G e m i n i F i e l d L i s t V i s i b l e > < / S e t t i n g s > ] ] > < / C u s t o m C o n t e n t > < / G e m i n i > 
</file>

<file path=customXml/item11.xml>��< ? x m l   v e r s i o n = " 1 . 0 "   e n c o d i n g = " U T F - 1 6 " ? > < G e m i n i   x m l n s = " h t t p : / / g e m i n i / p i v o t c u s t o m i z a t i o n / b 0 b 0 f 0 c b - 6 4 e 9 - 4 e 8 a - 8 f e 8 - 5 8 5 9 8 2 5 f 0 0 0 d " > < C u s t o m C o n t e n t > < ! [ C D A T A [ < ? x m l   v e r s i o n = " 1 . 0 "   e n c o d i n g = " u t f - 1 6 " ? > < S e t t i n g s > < C a l c u l a t e d F i e l d s > < i t e m > < M e a s u r e N a m e > a v e r a g e   s a l a r y < / M e a s u r e N a m e > < D i s p l a y N a m e > a v e r a g e   s a l a r y < / D i s p l a y N a m e > < V i s i b l e > F a l s e < / V i s i b l e > < / i t e m > < i t e m > < M e a s u r e N a m e > J o b   P o s t i n g s < / M e a s u r e N a m e > < D i s p l a y N a m e > J o b   P o s t i n g s < / D i s p l a y N a m e > < V i s i b l e > F a l s e < / V i s i b l e > < / i t e m > < / C a l c u l a t e d F i e l d s > < S A H o s t H a s h > 0 < / S A H o s t H a s h > < G e m i n i F i e l d L i s t V i s i b l e > T r u e < / G e m i n i F i e l d L i s t V i s i b l e > < / S e t t i n g s > ] ] > < / C u s t o m C o n t e n t > < / G e m i n i > 
</file>

<file path=customXml/item12.xml>��< ? x m l   v e r s i o n = " 1 . 0 "   e n c o d i n g = " U T F - 1 6 " ? > < G e m i n i   x m l n s = " h t t p : / / g e m i n i / p i v o t c u s t o m i z a t i o n / 9 5 d 3 e 5 9 6 - d 3 d 5 - 4 a 5 a - a 1 8 2 - 4 b d a 9 8 5 2 3 d 5 4 " > < C u s t o m C o n t e n t > < ! [ C D A T A [ < ? x m l   v e r s i o n = " 1 . 0 "   e n c o d i n g = " u t f - 1 6 " ? > < S e t t i n g s > < C a l c u l a t e d F i e l d s > < i t e m > < M e a s u r e N a m e > a v e r a g e   s a l a r y < / M e a s u r e N a m e > < D i s p l a y N a m e > a v e r a g e   s a l a r y < / D i s p l a y N a m e > < V i s i b l e > F a l s e < / V i s i b l e > < / i t e m > < i t e m > < M e a s u r e N a m e > J o b   P o s t i n g s < / M e a s u r e N a m e > < D i s p l a y N a m e > J o b   P o s t i n g s < / D i s p l a y N a m e > < V i s i b l e > F a l s e < / V i s i b l e > < / i t e m > < / C a l c u l a t e d F i e l d s > < S A H o s t H a s h > 0 < / S A H o s t H a s h > < G e m i n i F i e l d L i s t V i s i b l e > T r u e < / G e m i n i F i e l d L i s t V i s i b l e > < / S e t t i n g s > ] ] > < / C u s t o m C o n t e n t > < / G e m i n i > 
</file>

<file path=customXml/item13.xml>��< ? x m l   v e r s i o n = " 1 . 0 "   e n c o d i n g = " U T F - 1 6 " ? > < G e m i n i   x m l n s = " h t t p : / / g e m i n i / p i v o t c u s t o m i z a t i o n / c 8 9 9 d 0 4 7 - 8 e 6 7 - 4 8 b d - 8 4 f 3 - 0 d 4 7 3 3 1 8 b f 5 b " > < C u s t o m C o n t e n t > < ! [ C D A T A [ < ? x m l   v e r s i o n = " 1 . 0 "   e n c o d i n g = " u t f - 1 6 " ? > < S e t t i n g s > < C a l c u l a t e d F i e l d s > < i t e m > < M e a s u r e N a m e > a v e r a g e   s a l a r y < / M e a s u r e N a m e > < D i s p l a y N a m e > a v e r a g e   s a l a r y < / D i s p l a y N a m e > < V i s i b l e > F a l s e < / V i s i b l e > < / i t e m > < i t e m > < M e a s u r e N a m e > J o b   P o s t i n g s < / M e a s u r e N a m e > < D i s p l a y N a m e > J o b   P o s t i n g s < / D i s p l a y N a m e > < V i s i b l e > F a l s e < / V i s i b l e > < / i t e m > < / C a l c u l a t e d F i e l d s > < S A H o s t H a s h > 0 < / S A H o s t H a s h > < G e m i n i F i e l d L i s t V i s i b l e > T r u e < / G e m i n i F i e l d L i s t V i s i b l e > < / S e t t i n g s > ] ] > < / C u s t o m C o n t e n t > < / G e m i n i > 
</file>

<file path=customXml/item14.xml>��< ? x m l   v e r s i o n = " 1 . 0 "   e n c o d i n g = " U T F - 1 6 " ? > < G e m i n i   x m l n s = " h t t p : / / g e m i n i / p i v o t c u s t o m i z a t i o n / 1 a d 1 f 7 7 f - 3 a d 4 - 4 7 3 7 - a e 2 c - 5 a 6 3 f 4 c b 3 e 8 2 " > < C u s t o m C o n t e n t > < ! [ C D A T A [ < ? x m l   v e r s i o n = " 1 . 0 "   e n c o d i n g = " u t f - 1 6 " ? > < S e t t i n g s > < C a l c u l a t e d F i e l d s > < i t e m > < M e a s u r e N a m e > a v e r a g e   s a l a r y < / M e a s u r e N a m e > < D i s p l a y N a m e > a v e r a g e   s a l a r y < / D i s p l a y N a m e > < V i s i b l e > F a l s e < / V i s i b l e > < / i t e m > < i t e m > < M e a s u r e N a m e > J o b   P o s t i n g s < / M e a s u r e N a m e > < D i s p l a y N a m e > J o b   P o s t i n g s < / D i s p l a y N a m e > < V i s i b l e > F a l s e < / V i s i b l e > < / i t e m > < / C a l c u l a t e d F i e l d s > < S A H o s t H a s h > 0 < / S A H o s t H a s h > < G e m i n i F i e l d L i s t V i s i b l e > T r u e < / G e m i n i F i e l d L i s t V i s i b l e > < / S e t t i n g 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0 1 d 5 5 0 c 2 - 4 a 6 e - 4 8 6 b - a 4 8 2 - 9 1 d 3 a 0 7 e 4 0 3 1 " > < C u s t o m C o n t e n t > < ! [ C D A T A [ < ? x m l   v e r s i o n = " 1 . 0 "   e n c o d i n g = " u t f - 1 6 " ? > < S e t t i n g s > < C a l c u l a t e d F i e l d s > < i t e m > < M e a s u r e N a m e > a v e r a g e   s a l a r y < / M e a s u r e N a m e > < D i s p l a y N a m e > a v e r a g e   s a l a r y < / D i s p l a y N a m e > < V i s i b l e > F a l s e < / V i s i b l e > < / i t e m > < i t e m > < M e a s u r e N a m e > J o b   P o s t i n g s < / M e a s u r e N a m e > < D i s p l a y N a m e > J o b   P o s t i n g s < / D i s p l a y N a m e > < V i s i b l e > F a l s e < / V i s i b l e > < / i t e m > < / C a l c u l a t e d F i e l d s > < S A H o s t H a s h > 0 < / S A H o s t H a s h > < G e m i n i F i e l d L i s t V i s i b l e > T r u e < / G e m i n i F i e l d L i s t V i s i b l e > < / S e t t i n g s > ] ] > < / C u s t o m C o n t e n t > < / G e m i n i > 
</file>

<file path=customXml/item4.xml>��< ? x m l   v e r s i o n = " 1 . 0 "   e n c o d i n g = " U T F - 1 6 " ? > < G e m i n i   x m l n s = " h t t p : / / g e m i n i / p i v o t c u s t o m i z a t i o n / 7 d 7 e 6 4 c f - 0 4 b 1 - 4 3 d 8 - a 6 d 0 - 2 3 f f d f b 4 0 9 f 6 " > < C u s t o m C o n t e n t > < ! [ C D A T A [ < ? x m l   v e r s i o n = " 1 . 0 "   e n c o d i n g = " u t f - 1 6 " ? > < S e t t i n g s > < C a l c u l a t e d F i e l d s > < i t e m > < M e a s u r e N a m e > a v e r a g e   s a l a r y < / M e a s u r e N a m e > < D i s p l a y N a m e > a v e r a g e   s a l a r y < / D i s p l a y N a m e > < V i s i b l e > F a l s e < / V i s i b l e > < / i t e m > < i t e m > < M e a s u r e N a m e > J o b   P o s t i n g s < / M e a s u r e N a m e > < D i s p l a y N a m e > J o b   P o s t i n g s < / D i s p l a y N a m e > < V i s i b l e > F a l s e < / V i s i b l e > < / i t e m > < / C a l c u l a t e d F i e l d s > < S A H o s t H a s h > 0 < / S A H o s t H a s h > < G e m i n i F i e l d L i s t V i s i b l e > T r u e < / G e m i n i F i e l d L i s t V i s i b l e > < / S e t t i n g s > ] ] > < / C u s t o m C o n t e n t > < / G e m i n i > 
</file>

<file path=customXml/item5.xml>��< ? x m l   v e r s i o n = " 1 . 0 "   e n c o d i n g = " U T F - 1 6 " ? > < G e m i n i   x m l n s = " h t t p : / / g e m i n i / p i v o t c u s t o m i z a t i o n / 8 3 5 4 d 7 4 d - b 0 7 c - 4 3 4 3 - b 5 b 9 - 9 f 2 c 7 0 0 5 0 d b 8 " > < C u s t o m C o n t e n t > < ! [ C D A T A [ < ? x m l   v e r s i o n = " 1 . 0 "   e n c o d i n g = " u t f - 1 6 " ? > < S e t t i n g s > < C a l c u l a t e d F i e l d s > < i t e m > < M e a s u r e N a m e > a v e r a g e   s a l a r y < / M e a s u r e N a m e > < D i s p l a y N a m e > a v e r a g e   s a l a r y < / D i s p l a y N a m e > < V i s i b l e > F a l s e < / V i s i b l e > < / i t e m > < i t e m > < M e a s u r e N a m e > J o b   P o s t i n g s < / M e a s u r e N a m e > < D i s p l a y N a m e > J o b   P o s t i n g s < / D i s p l a y N a m e > < V i s i b l e > F a l s e < / V i s i b l e > < / i t e m > < / C a l c u l a t e d F i e l d s > < S A H o s t H a s h > 0 < / S A H o s t H a s h > < G e m i n i F i e l d L i s t V i s i b l e > T r u e < / G e m i n i F i e l d L i s t V i s i b l e > < / S e t t i n g s > ] ] > < / C u s t o m C o n t e n t > < / G e m i n i > 
</file>

<file path=customXml/item6.xml>��< ? x m l   v e r s i o n = " 1 . 0 "   e n c o d i n g = " U T F - 1 6 " ? > < G e m i n i   x m l n s = " h t t p : / / g e m i n i / p i v o t c u s t o m i z a t i o n / 5 d c b f 5 4 d - 8 7 8 0 - 4 9 8 c - b f c 5 - 2 0 d 3 f 6 f a 6 e c 7 " > < C u s t o m C o n t e n t > < ! [ C D A T A [ < ? x m l   v e r s i o n = " 1 . 0 "   e n c o d i n g = " u t f - 1 6 " ? > < S e t t i n g s > < C a l c u l a t e d F i e l d s > < i t e m > < M e a s u r e N a m e > a v e r a g e   s a l a r y < / M e a s u r e N a m e > < D i s p l a y N a m e > a v e r a g e   s a l a r y < / D i s p l a y N a m e > < V i s i b l e > F a l s e < / V i s i b l e > < / i t e m > < i t e m > < M e a s u r e N a m e > J o b   P o s t i n g s < / M e a s u r e N a m e > < D i s p l a y N a m e > J o b   P o s t i n g s < / D i s p l a y N a m e > < V i s i b l e > F a l s e < / V i s i b l e > < / i t e m > < / C a l c u l a t e d F i e l d s > < S A H o s t H a s h > 0 < / S A H o s t H a s h > < G e m i n i F i e l d L i s t V i s i b l e > T r u e < / G e m i n i F i e l d L i s t V i s i b l e > < / S e t t i n g 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 2 0 2 5 - 0 3 - 1 4 T 1 5 : 1 3 : 0 0 . 0 4 6 4 3 5 6 + 0 5 : 3 0 < / L a s t P r o c e s s e d T i m e > < / D a t a M o d e l i n g S a n d b o x . S e r i a l i z e d S a n d b o x E r r o r C a c h e > ] ] > < / C u s t o m C o n t e n t > < / G e m i n i > 
</file>

<file path=customXml/item8.xml>��< ? x m l   v e r s i o n = " 1 . 0 "   e n c o d i n g = " U T F - 1 6 " ? > < G e m i n i   x m l n s = " h t t p : / / g e m i n i / p i v o t c u s t o m i z a t i o n / 8 3 4 3 5 6 b d - 2 a a 6 - 4 d 0 5 - 8 c 3 4 - 4 7 0 7 1 8 d 4 5 7 3 3 " > < C u s t o m C o n t e n t > < ! [ C D A T A [ < ? x m l   v e r s i o n = " 1 . 0 "   e n c o d i n g = " u t f - 1 6 " ? > < S e t t i n g s > < C a l c u l a t e d F i e l d s > < i t e m > < M e a s u r e N a m e > a v e r a g e   s a l a r y < / M e a s u r e N a m e > < D i s p l a y N a m e > a v e r a g e   s a l a r y < / D i s p l a y N a m e > < V i s i b l e > F a l s e < / V i s i b l e > < / i t e m > < i t e m > < M e a s u r e N a m e > J o b   P o s t i n g s < / M e a s u r e N a m e > < D i s p l a y N a m e > J o b   P o s t i n g s < / D i s p l a y N a m e > < V i s i b l e > F a l s e < / V i s i b l e > < / i t e m > < / C a l c u l a t e d F i e l d s > < S A H o s t H a s h > 0 < / S A H o s t H a s h > < G e m i n i F i e l d L i s t V i s i b l e > T r u e < / G e m i n i F i e l d L i s t V i s i b l e > < / S e t t i n g s > ] ] > < / C u s t o m C o n t e n t > < / G e m i n i > 
</file>

<file path=customXml/item9.xml>��< ? x m l   v e r s i o n = " 1 . 0 "   e n c o d i n g = " U T F - 1 6 " ? > < G e m i n i   x m l n s = " h t t p : / / g e m i n i / p i v o t c u s t o m i z a t i o n / 8 f 7 9 b e f a - 5 b 1 a - 4 4 a d - b 0 f 0 - a f a 6 e 6 4 8 3 7 c 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5A3D881-EBA5-42D2-B578-EA62B0470729}">
  <ds:schemaRefs>
    <ds:schemaRef ds:uri="http://schemas.microsoft.com/DataMashup"/>
  </ds:schemaRefs>
</ds:datastoreItem>
</file>

<file path=customXml/itemProps10.xml><?xml version="1.0" encoding="utf-8"?>
<ds:datastoreItem xmlns:ds="http://schemas.openxmlformats.org/officeDocument/2006/customXml" ds:itemID="{399962A0-7C7E-420A-B005-C837222B9862}">
  <ds:schemaRefs/>
</ds:datastoreItem>
</file>

<file path=customXml/itemProps11.xml><?xml version="1.0" encoding="utf-8"?>
<ds:datastoreItem xmlns:ds="http://schemas.openxmlformats.org/officeDocument/2006/customXml" ds:itemID="{1DE9C3E8-7727-498C-A89C-E47F21078631}">
  <ds:schemaRefs/>
</ds:datastoreItem>
</file>

<file path=customXml/itemProps12.xml><?xml version="1.0" encoding="utf-8"?>
<ds:datastoreItem xmlns:ds="http://schemas.openxmlformats.org/officeDocument/2006/customXml" ds:itemID="{93D1CEC3-9742-4320-963A-981DA034E2EA}">
  <ds:schemaRefs/>
</ds:datastoreItem>
</file>

<file path=customXml/itemProps13.xml><?xml version="1.0" encoding="utf-8"?>
<ds:datastoreItem xmlns:ds="http://schemas.openxmlformats.org/officeDocument/2006/customXml" ds:itemID="{C6947B37-DD3A-4B1C-A5DC-8B5B70187BF1}">
  <ds:schemaRefs/>
</ds:datastoreItem>
</file>

<file path=customXml/itemProps14.xml><?xml version="1.0" encoding="utf-8"?>
<ds:datastoreItem xmlns:ds="http://schemas.openxmlformats.org/officeDocument/2006/customXml" ds:itemID="{92ED1D4A-97C6-42AD-AD41-86E7C9C88697}">
  <ds:schemaRefs/>
</ds:datastoreItem>
</file>

<file path=customXml/itemProps15.xml><?xml version="1.0" encoding="utf-8"?>
<ds:datastoreItem xmlns:ds="http://schemas.openxmlformats.org/officeDocument/2006/customXml" ds:itemID="{83C7C0CF-3677-44CB-87CC-F5768E202220}">
  <ds:schemaRefs/>
</ds:datastoreItem>
</file>

<file path=customXml/itemProps16.xml><?xml version="1.0" encoding="utf-8"?>
<ds:datastoreItem xmlns:ds="http://schemas.openxmlformats.org/officeDocument/2006/customXml" ds:itemID="{79B2F764-D70B-4E8D-A533-11538D4E6F41}">
  <ds:schemaRefs/>
</ds:datastoreItem>
</file>

<file path=customXml/itemProps17.xml><?xml version="1.0" encoding="utf-8"?>
<ds:datastoreItem xmlns:ds="http://schemas.openxmlformats.org/officeDocument/2006/customXml" ds:itemID="{3111236C-4E04-4811-8AE7-6AB10A86D120}">
  <ds:schemaRefs/>
</ds:datastoreItem>
</file>

<file path=customXml/itemProps2.xml><?xml version="1.0" encoding="utf-8"?>
<ds:datastoreItem xmlns:ds="http://schemas.openxmlformats.org/officeDocument/2006/customXml" ds:itemID="{8A2BD81A-0746-4111-A4C1-BAE7FA42A61D}">
  <ds:schemaRefs/>
</ds:datastoreItem>
</file>

<file path=customXml/itemProps3.xml><?xml version="1.0" encoding="utf-8"?>
<ds:datastoreItem xmlns:ds="http://schemas.openxmlformats.org/officeDocument/2006/customXml" ds:itemID="{1840F8A9-09F4-4502-873C-10CF777675E4}">
  <ds:schemaRefs/>
</ds:datastoreItem>
</file>

<file path=customXml/itemProps4.xml><?xml version="1.0" encoding="utf-8"?>
<ds:datastoreItem xmlns:ds="http://schemas.openxmlformats.org/officeDocument/2006/customXml" ds:itemID="{B1DBBC14-B605-43A6-92D2-A2F55356E8A9}">
  <ds:schemaRefs/>
</ds:datastoreItem>
</file>

<file path=customXml/itemProps5.xml><?xml version="1.0" encoding="utf-8"?>
<ds:datastoreItem xmlns:ds="http://schemas.openxmlformats.org/officeDocument/2006/customXml" ds:itemID="{3D8408BC-5F1C-4D4D-BD62-84E207378DD0}">
  <ds:schemaRefs/>
</ds:datastoreItem>
</file>

<file path=customXml/itemProps6.xml><?xml version="1.0" encoding="utf-8"?>
<ds:datastoreItem xmlns:ds="http://schemas.openxmlformats.org/officeDocument/2006/customXml" ds:itemID="{23CDE58D-08D7-4A46-9918-735D1A0B9AD7}">
  <ds:schemaRefs/>
</ds:datastoreItem>
</file>

<file path=customXml/itemProps7.xml><?xml version="1.0" encoding="utf-8"?>
<ds:datastoreItem xmlns:ds="http://schemas.openxmlformats.org/officeDocument/2006/customXml" ds:itemID="{33ED2ECD-2556-479E-927E-25ECD053AED0}">
  <ds:schemaRefs/>
</ds:datastoreItem>
</file>

<file path=customXml/itemProps8.xml><?xml version="1.0" encoding="utf-8"?>
<ds:datastoreItem xmlns:ds="http://schemas.openxmlformats.org/officeDocument/2006/customXml" ds:itemID="{A5337FB3-A67B-4CA5-9F00-94AE620618BC}">
  <ds:schemaRefs/>
</ds:datastoreItem>
</file>

<file path=customXml/itemProps9.xml><?xml version="1.0" encoding="utf-8"?>
<ds:datastoreItem xmlns:ds="http://schemas.openxmlformats.org/officeDocument/2006/customXml" ds:itemID="{9E58B020-3025-45C2-9B27-8D04B34744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vt:lpstr>
      <vt:lpstr>kpis_pivot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jyotigola439@gmail.com</cp:lastModifiedBy>
  <dcterms:created xsi:type="dcterms:W3CDTF">2025-03-11T10:41:27Z</dcterms:created>
  <dcterms:modified xsi:type="dcterms:W3CDTF">2025-03-25T11:52:15Z</dcterms:modified>
</cp:coreProperties>
</file>