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5"/>
  </bookViews>
  <sheets>
    <sheet name="Summary" sheetId="32" r:id="rId1"/>
    <sheet name="Page_Load" sheetId="33" r:id="rId2"/>
    <sheet name="Submit_Click" sheetId="34" r:id="rId3"/>
    <sheet name="Clear_Click" sheetId="35" r:id="rId4"/>
    <sheet name="Template" sheetId="21" state="hidden" r:id="rId5"/>
    <sheet name="Evidence" sheetId="36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Clear_Click!$H$50:$AF$50</definedName>
    <definedName name="BugCount" localSheetId="1">Page_Load!$H$48:$AF$48</definedName>
    <definedName name="BugCount" localSheetId="2">Submit_Click!$H$104:$AF$104</definedName>
    <definedName name="BugCount">Template!$H$29:$AF$29</definedName>
    <definedName name="BugSheetName" localSheetId="3">Clear_Click!$F$49</definedName>
    <definedName name="BugSheetName" localSheetId="1">Page_Load!$F$47</definedName>
    <definedName name="BugSheetName" localSheetId="2">Submit_Click!$F$103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3">Clear_Click!$A$1:$AF$51</definedName>
    <definedName name="_xlnm.Print_Area" localSheetId="1">Page_Load!$A$1:$AF$49</definedName>
    <definedName name="_xlnm.Print_Area" localSheetId="2">Submit_Click!$A$1:$AF$105</definedName>
    <definedName name="_xlnm.Print_Area" localSheetId="0">Summary!$A$5:$AM$33</definedName>
    <definedName name="_xlnm.Print_Area" localSheetId="4">Template!$A$1:$AF$30</definedName>
    <definedName name="_xlnm.Print_Titles" localSheetId="3">Clear_Click!$1:$3</definedName>
    <definedName name="_xlnm.Print_Titles" localSheetId="1">Page_Load!$1:$3</definedName>
    <definedName name="_xlnm.Print_Titles" localSheetId="2">Submit_Click!$1:$3</definedName>
    <definedName name="_xlnm.Print_Titles" localSheetId="0">Summary!$5:$9</definedName>
    <definedName name="_xlnm.Print_Titles" localSheetId="4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3">Clear_Click!$G$48</definedName>
    <definedName name="TestResult" localSheetId="1">Page_Load!$G$46</definedName>
    <definedName name="TestResult" localSheetId="2">Submit_Click!$G$102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50" i="35"/>
  <c r="AE50"/>
  <c r="AD50"/>
  <c r="AC50"/>
  <c r="AB50"/>
  <c r="AA50"/>
  <c r="Z50"/>
  <c r="Y50"/>
  <c r="X50"/>
  <c r="W50"/>
  <c r="V50"/>
  <c r="U50"/>
  <c r="T50"/>
  <c r="S50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AF104" i="34"/>
  <c r="AE104"/>
  <c r="AD104"/>
  <c r="AC104"/>
  <c r="AB104"/>
  <c r="AA104"/>
  <c r="Z104"/>
  <c r="Y104"/>
  <c r="X104"/>
  <c r="W104"/>
  <c r="V104"/>
  <c r="U104"/>
  <c r="T104"/>
  <c r="S104"/>
  <c r="H3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/>
  <c r="AF48" i="33"/>
  <c r="AE48"/>
  <c r="AD48"/>
  <c r="AC48"/>
  <c r="AB48"/>
  <c r="AA48"/>
  <c r="Z48"/>
  <c r="Y48"/>
  <c r="X48"/>
  <c r="W48"/>
  <c r="V48"/>
  <c r="U48"/>
  <c r="T48"/>
  <c r="S48"/>
  <c r="AF3"/>
  <c r="AE3"/>
  <c r="AD3"/>
  <c r="AC3"/>
  <c r="I3"/>
  <c r="J3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F47" i="33"/>
  <c r="AI12" i="32"/>
  <c r="U11"/>
  <c r="X12"/>
  <c r="AI10"/>
  <c r="O11"/>
  <c r="X11"/>
  <c r="R10"/>
  <c r="F49" i="35"/>
  <c r="U12" i="32"/>
  <c r="O12"/>
  <c r="O10"/>
  <c r="U10"/>
  <c r="K10"/>
  <c r="X10"/>
  <c r="R12"/>
  <c r="AI11"/>
  <c r="F28" i="21"/>
  <c r="K12" i="32"/>
  <c r="K11"/>
  <c r="R11"/>
  <c r="F103" i="34"/>
  <c r="AA3" i="32" l="1"/>
  <c r="AE3" s="1"/>
  <c r="U14"/>
  <c r="R14"/>
  <c r="AA12"/>
  <c r="AE12" s="1"/>
  <c r="X14"/>
  <c r="K14"/>
  <c r="AI14"/>
  <c r="AA11"/>
  <c r="AE11" s="1"/>
  <c r="AA10"/>
  <c r="O14"/>
  <c r="O15" l="1"/>
  <c r="R15"/>
  <c r="AA14"/>
  <c r="AA15" s="1"/>
  <c r="U15"/>
  <c r="AE10"/>
  <c r="AE14" s="1"/>
  <c r="AE15" s="1"/>
  <c r="X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<sst xmlns="http://schemas.openxmlformats.org/spreadsheetml/2006/main" count="1056" uniqueCount="183">
  <si>
    <t>Creators Name</t>
    <phoneticPr fontId="4"/>
  </si>
  <si>
    <t>Test Result</t>
    <phoneticPr fontId="4"/>
  </si>
  <si>
    <t>Total</t>
    <phoneticPr fontId="4"/>
  </si>
  <si>
    <t>% of Total</t>
    <phoneticPr fontId="4"/>
  </si>
  <si>
    <t>Module Code</t>
    <phoneticPr fontId="4"/>
  </si>
  <si>
    <t>Project Code</t>
    <phoneticPr fontId="4"/>
  </si>
  <si>
    <t>&lt;Project Name&gt;</t>
    <phoneticPr fontId="4"/>
  </si>
  <si>
    <t>&lt;Module Name&gt;</t>
    <phoneticPr fontId="4"/>
  </si>
  <si>
    <t>&lt;code&gt;</t>
    <phoneticPr fontId="4"/>
  </si>
  <si>
    <t>[ Project Code : Project Name ]</t>
    <phoneticPr fontId="9" type="noConversion"/>
  </si>
  <si>
    <t>&lt;Person Name&gt;</t>
    <phoneticPr fontId="4"/>
  </si>
  <si>
    <t>Date</t>
    <phoneticPr fontId="4"/>
  </si>
  <si>
    <t>&lt;Function Name&gt;</t>
    <phoneticPr fontId="4"/>
  </si>
  <si>
    <t>Page</t>
    <phoneticPr fontId="4"/>
  </si>
  <si>
    <t>1</t>
    <phoneticPr fontId="4"/>
  </si>
  <si>
    <t>New PCL</t>
    <phoneticPr fontId="4"/>
  </si>
  <si>
    <t>No</t>
    <phoneticPr fontId="4"/>
  </si>
  <si>
    <t>Function Name</t>
    <phoneticPr fontId="4"/>
  </si>
  <si>
    <t>OK</t>
    <phoneticPr fontId="4"/>
  </si>
  <si>
    <t>NG</t>
    <phoneticPr fontId="4"/>
  </si>
  <si>
    <t>PT</t>
    <phoneticPr fontId="4"/>
  </si>
  <si>
    <t>NA</t>
    <phoneticPr fontId="4"/>
  </si>
  <si>
    <t>Method Name</t>
    <phoneticPr fontId="4"/>
  </si>
  <si>
    <t>Caller function / Event</t>
    <phoneticPr fontId="4"/>
  </si>
  <si>
    <t>①</t>
    <phoneticPr fontId="4"/>
  </si>
  <si>
    <t>②</t>
    <phoneticPr fontId="4"/>
  </si>
  <si>
    <t>Verification of path flow during program execution</t>
    <phoneticPr fontId="4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</si>
  <si>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4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</si>
  <si>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4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</si>
  <si>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4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</si>
  <si>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4"/>
  </si>
  <si>
    <t>Bug Count</t>
    <phoneticPr fontId="4"/>
  </si>
  <si>
    <t>Test Cases</t>
    <phoneticPr fontId="4"/>
  </si>
  <si>
    <t>Done</t>
    <phoneticPr fontId="4"/>
  </si>
  <si>
    <t>Total Test</t>
    <phoneticPr fontId="4"/>
  </si>
  <si>
    <t>Not Done</t>
    <phoneticPr fontId="4"/>
  </si>
  <si>
    <t>Total Bugs</t>
    <phoneticPr fontId="4"/>
  </si>
  <si>
    <t>Condition Type</t>
    <phoneticPr fontId="4"/>
  </si>
  <si>
    <t>Tested By</t>
    <phoneticPr fontId="4"/>
  </si>
  <si>
    <t>Test Date</t>
    <phoneticPr fontId="4"/>
  </si>
  <si>
    <t>Test Result</t>
    <phoneticPr fontId="4"/>
  </si>
  <si>
    <t>Bug ID</t>
    <phoneticPr fontId="4"/>
  </si>
  <si>
    <t xml:space="preserve"> </t>
    <phoneticPr fontId="4"/>
  </si>
  <si>
    <t>Check Conditions / Verification Content</t>
    <phoneticPr fontId="4"/>
  </si>
  <si>
    <t xml:space="preserve">Test Case Number </t>
    <phoneticPr fontId="4"/>
  </si>
  <si>
    <t>Input 
Conditions</t>
    <phoneticPr fontId="4"/>
  </si>
  <si>
    <t>Check Items</t>
    <phoneticPr fontId="4"/>
  </si>
  <si>
    <t>Test Status</t>
    <phoneticPr fontId="4"/>
  </si>
  <si>
    <t>Bug Details</t>
    <phoneticPr fontId="4"/>
  </si>
  <si>
    <t>Click "Add New PCL" button, 
to add new PCL sheet</t>
    <phoneticPr fontId="4"/>
  </si>
  <si>
    <t>=GetBugSheetName()</t>
  </si>
  <si>
    <t>Page_Load</t>
  </si>
  <si>
    <t>JVS</t>
    <phoneticPr fontId="4"/>
  </si>
  <si>
    <t>Assignment 1</t>
    <phoneticPr fontId="4"/>
  </si>
  <si>
    <t>JSPServletSkillup</t>
    <phoneticPr fontId="4"/>
  </si>
  <si>
    <t>UserDetails</t>
    <phoneticPr fontId="4"/>
  </si>
  <si>
    <t>UserDetails.jsp</t>
    <phoneticPr fontId="4"/>
  </si>
  <si>
    <t>Page_Load</t>
    <phoneticPr fontId="4"/>
  </si>
  <si>
    <t>①Personal Details</t>
    <phoneticPr fontId="4"/>
  </si>
  <si>
    <t>①UserID</t>
    <phoneticPr fontId="4"/>
  </si>
  <si>
    <t>②Password</t>
    <phoneticPr fontId="4"/>
  </si>
  <si>
    <t>③Salutation</t>
    <phoneticPr fontId="4"/>
  </si>
  <si>
    <t>④First Name</t>
    <phoneticPr fontId="4"/>
  </si>
  <si>
    <t>⑤Middle Initial</t>
    <phoneticPr fontId="4"/>
  </si>
  <si>
    <t>⑥Last Name</t>
    <phoneticPr fontId="4"/>
  </si>
  <si>
    <t>⑦Sex</t>
    <phoneticPr fontId="4"/>
  </si>
  <si>
    <r>
      <t>⑧</t>
    </r>
    <r>
      <rPr>
        <sz val="9"/>
        <rFont val="Times New Roman"/>
        <family val="1"/>
      </rPr>
      <t>Email Id</t>
    </r>
    <phoneticPr fontId="4"/>
  </si>
  <si>
    <t>⑨Birth Date</t>
    <phoneticPr fontId="4"/>
  </si>
  <si>
    <t>①Day</t>
    <phoneticPr fontId="4"/>
  </si>
  <si>
    <t>②Month</t>
    <phoneticPr fontId="4"/>
  </si>
  <si>
    <t>③Year</t>
    <phoneticPr fontId="4"/>
  </si>
  <si>
    <t>⑩Address</t>
    <phoneticPr fontId="4"/>
  </si>
  <si>
    <t>②Areas of Interest</t>
    <phoneticPr fontId="4"/>
  </si>
  <si>
    <t>①Web Programming</t>
    <phoneticPr fontId="4"/>
  </si>
  <si>
    <t>②Database Programming</t>
    <phoneticPr fontId="4"/>
  </si>
  <si>
    <t>③Swing Programming</t>
    <phoneticPr fontId="4"/>
  </si>
  <si>
    <t>④Mobile Programming</t>
    <phoneticPr fontId="4"/>
  </si>
  <si>
    <t>③Other Interests</t>
    <phoneticPr fontId="4"/>
  </si>
  <si>
    <t>④Page Title</t>
    <phoneticPr fontId="4"/>
  </si>
  <si>
    <t>⑤Operation Button</t>
    <phoneticPr fontId="4"/>
  </si>
  <si>
    <t>Submit</t>
    <phoneticPr fontId="4"/>
  </si>
  <si>
    <t>Clear</t>
    <phoneticPr fontId="4"/>
  </si>
  <si>
    <t>Verification during program execution</t>
    <phoneticPr fontId="4"/>
  </si>
  <si>
    <t>Element</t>
    <phoneticPr fontId="4"/>
  </si>
  <si>
    <t>Blank</t>
    <phoneticPr fontId="4"/>
  </si>
  <si>
    <t>Editable</t>
    <phoneticPr fontId="4"/>
  </si>
  <si>
    <t>Selectable</t>
    <phoneticPr fontId="4"/>
  </si>
  <si>
    <t>Clickable</t>
    <phoneticPr fontId="4"/>
  </si>
  <si>
    <t>Mandatory Field</t>
    <phoneticPr fontId="4"/>
  </si>
  <si>
    <t>Visible</t>
    <phoneticPr fontId="4"/>
  </si>
  <si>
    <t>True</t>
    <phoneticPr fontId="4"/>
  </si>
  <si>
    <t>Focus</t>
    <phoneticPr fontId="4"/>
  </si>
  <si>
    <t>UserID</t>
    <phoneticPr fontId="4"/>
  </si>
  <si>
    <t>Page Title</t>
    <phoneticPr fontId="4"/>
  </si>
  <si>
    <t>○</t>
    <phoneticPr fontId="4"/>
  </si>
  <si>
    <t>○</t>
  </si>
  <si>
    <t>Jyoti Shirahatti</t>
    <phoneticPr fontId="4"/>
  </si>
  <si>
    <t>N</t>
  </si>
  <si>
    <t>Jyoti</t>
    <phoneticPr fontId="4"/>
  </si>
  <si>
    <t>OK</t>
  </si>
  <si>
    <t>Submit_Click</t>
  </si>
  <si>
    <t>JSPServletSkillup</t>
    <phoneticPr fontId="4"/>
  </si>
  <si>
    <t>Jyoti Shirahatti</t>
    <phoneticPr fontId="4"/>
  </si>
  <si>
    <t>Submit_Click</t>
    <phoneticPr fontId="4"/>
  </si>
  <si>
    <r>
      <t>①</t>
    </r>
    <r>
      <rPr>
        <sz val="9"/>
        <rFont val="Times New Roman"/>
        <family val="1"/>
      </rPr>
      <t>UserID</t>
    </r>
    <phoneticPr fontId="4"/>
  </si>
  <si>
    <t>123 (Invalid UserID value)</t>
    <phoneticPr fontId="4"/>
  </si>
  <si>
    <r>
      <t>②</t>
    </r>
    <r>
      <rPr>
        <sz val="9"/>
        <rFont val="Times New Roman"/>
        <family val="1"/>
      </rPr>
      <t>Password</t>
    </r>
    <phoneticPr fontId="4"/>
  </si>
  <si>
    <r>
      <t>③</t>
    </r>
    <r>
      <rPr>
        <sz val="9"/>
        <rFont val="Times New Roman"/>
        <family val="1"/>
      </rPr>
      <t>Salutation</t>
    </r>
    <phoneticPr fontId="4"/>
  </si>
  <si>
    <t>Mr.</t>
    <phoneticPr fontId="4"/>
  </si>
  <si>
    <t>Ms.</t>
    <phoneticPr fontId="4"/>
  </si>
  <si>
    <t>Mrs.</t>
    <phoneticPr fontId="4"/>
  </si>
  <si>
    <t>Dr.</t>
    <phoneticPr fontId="4"/>
  </si>
  <si>
    <t>123 (Wrong First Name)</t>
    <phoneticPr fontId="4"/>
  </si>
  <si>
    <t>123</t>
    <phoneticPr fontId="4"/>
  </si>
  <si>
    <t>123 (Wrong Last Name)</t>
    <phoneticPr fontId="4"/>
  </si>
  <si>
    <t>Unchecked</t>
    <phoneticPr fontId="4"/>
  </si>
  <si>
    <t>Male</t>
    <phoneticPr fontId="4"/>
  </si>
  <si>
    <t>Female</t>
    <phoneticPr fontId="4"/>
  </si>
  <si>
    <t>⑧Email Id</t>
    <phoneticPr fontId="4"/>
  </si>
  <si>
    <t>abcxyz (Wrong Email Id)</t>
    <phoneticPr fontId="4"/>
  </si>
  <si>
    <t>abcxyz@domain (Wrong Email Id)</t>
    <phoneticPr fontId="4"/>
  </si>
  <si>
    <t>abcxyzdomain.com (Wrong Email Id)</t>
    <phoneticPr fontId="4"/>
  </si>
  <si>
    <t>@domain.com (Wrong Email Id)</t>
    <phoneticPr fontId="4"/>
  </si>
  <si>
    <t>Day (Invalid Day selection)</t>
    <phoneticPr fontId="4"/>
  </si>
  <si>
    <t>29</t>
    <phoneticPr fontId="4"/>
  </si>
  <si>
    <t>30</t>
    <phoneticPr fontId="4"/>
  </si>
  <si>
    <t>31</t>
    <phoneticPr fontId="4"/>
  </si>
  <si>
    <t>Month (Invalid Month selection)</t>
    <phoneticPr fontId="4"/>
  </si>
  <si>
    <t>Year (Invalid Year selection)</t>
    <phoneticPr fontId="4"/>
  </si>
  <si>
    <t>1992</t>
    <phoneticPr fontId="4"/>
  </si>
  <si>
    <t>1990</t>
    <phoneticPr fontId="4"/>
  </si>
  <si>
    <t>C. G. Road, Ahmedabad</t>
    <phoneticPr fontId="4"/>
  </si>
  <si>
    <t>Web Programming</t>
    <phoneticPr fontId="4"/>
  </si>
  <si>
    <t>Database Programming</t>
    <phoneticPr fontId="4"/>
  </si>
  <si>
    <t>Swing Programming</t>
    <phoneticPr fontId="4"/>
  </si>
  <si>
    <t>Mobile Programming</t>
    <phoneticPr fontId="4"/>
  </si>
  <si>
    <r>
      <t>③</t>
    </r>
    <r>
      <rPr>
        <sz val="9"/>
        <rFont val="Times New Roman"/>
        <family val="1"/>
      </rPr>
      <t>Other Interests</t>
    </r>
    <phoneticPr fontId="4"/>
  </si>
  <si>
    <t>Any other interest for eg:Calligraphy</t>
    <phoneticPr fontId="4"/>
  </si>
  <si>
    <r>
      <t>④</t>
    </r>
    <r>
      <rPr>
        <sz val="9"/>
        <rFont val="Times New Roman"/>
        <family val="1"/>
      </rPr>
      <t>Submit Button Click</t>
    </r>
    <phoneticPr fontId="4"/>
  </si>
  <si>
    <t>Verification of path flow during program execution</t>
    <phoneticPr fontId="4"/>
  </si>
  <si>
    <t>Below error message is diaplayed</t>
    <phoneticPr fontId="4"/>
  </si>
  <si>
    <t>Please enter UserID</t>
    <phoneticPr fontId="4"/>
  </si>
  <si>
    <t>You have entered invalid UserID.
UserID must start with alphabets.</t>
    <phoneticPr fontId="4"/>
  </si>
  <si>
    <t>Please enter Password</t>
    <phoneticPr fontId="4"/>
  </si>
  <si>
    <t>Invalid salutation is selected for sex. Please select valid salutation or sex.</t>
    <phoneticPr fontId="4"/>
  </si>
  <si>
    <t>Please enter First Name</t>
    <phoneticPr fontId="4"/>
  </si>
  <si>
    <t>You have entered invalid First Name.
First Name must be in alphabets.</t>
    <phoneticPr fontId="4"/>
  </si>
  <si>
    <t>You have entered invalid Middle Initial.
Middle Initial must be in alphabets.</t>
    <phoneticPr fontId="4"/>
  </si>
  <si>
    <t>Please enter Last Name</t>
    <phoneticPr fontId="4"/>
  </si>
  <si>
    <t>You have entered invalid Last Name.
Last Name must be in alphabets.</t>
    <phoneticPr fontId="4"/>
  </si>
  <si>
    <t>Please select Sex</t>
    <phoneticPr fontId="4"/>
  </si>
  <si>
    <t>You have entered an invalid Email Id.</t>
    <phoneticPr fontId="4"/>
  </si>
  <si>
    <t>Please select Birth Date</t>
    <phoneticPr fontId="4"/>
  </si>
  <si>
    <t>Please select Birth Month</t>
    <phoneticPr fontId="4"/>
  </si>
  <si>
    <t>Please select Birth Year</t>
    <phoneticPr fontId="4"/>
  </si>
  <si>
    <t>Birth Date is invalid. Please select valid Birth Date.</t>
    <phoneticPr fontId="4"/>
  </si>
  <si>
    <t>Please select atleast an interest OR specify in other interests.</t>
    <phoneticPr fontId="4"/>
  </si>
  <si>
    <t>Redirect to the Error.jsp page</t>
    <phoneticPr fontId="4"/>
  </si>
  <si>
    <t>Message displayed : Registration is done successfully.</t>
    <phoneticPr fontId="4"/>
  </si>
  <si>
    <t>UserDetail displayed on console (Refer sheet:Output)</t>
    <phoneticPr fontId="4"/>
  </si>
  <si>
    <t>2</t>
    <phoneticPr fontId="4"/>
  </si>
  <si>
    <t>3</t>
    <phoneticPr fontId="4"/>
  </si>
  <si>
    <t>4</t>
    <phoneticPr fontId="4"/>
  </si>
  <si>
    <t>M</t>
    <phoneticPr fontId="4"/>
  </si>
  <si>
    <t>Shirahatti</t>
    <phoneticPr fontId="4"/>
  </si>
  <si>
    <t>jyotishirahatti@usindia.com</t>
    <phoneticPr fontId="4"/>
  </si>
  <si>
    <t>for eg:Jyoti123(Alphanumeric userid starting with alphabet)</t>
    <phoneticPr fontId="4"/>
  </si>
  <si>
    <t>for eg:Jyoti@123</t>
    <phoneticPr fontId="4"/>
  </si>
  <si>
    <t>Clear_Click</t>
  </si>
  <si>
    <t>Clear_Click</t>
    <phoneticPr fontId="4"/>
  </si>
  <si>
    <t>① Clear button click</t>
    <phoneticPr fontId="4"/>
  </si>
  <si>
    <t>Day</t>
    <phoneticPr fontId="4"/>
  </si>
  <si>
    <t>Month</t>
    <phoneticPr fontId="4"/>
  </si>
  <si>
    <t>Year</t>
    <phoneticPr fontId="4"/>
  </si>
  <si>
    <t>⑪Areas of Interest</t>
    <phoneticPr fontId="4"/>
  </si>
  <si>
    <t>⑫Other Interest</t>
    <phoneticPr fontId="4"/>
  </si>
  <si>
    <t>Set focus on UserID</t>
    <phoneticPr fontId="4"/>
  </si>
  <si>
    <t>Output:</t>
    <phoneticPr fontId="4"/>
  </si>
  <si>
    <t>Error</t>
    <phoneticPr fontId="4"/>
  </si>
  <si>
    <t>When submit button clicked without entering any field</t>
    <phoneticPr fontId="4"/>
  </si>
  <si>
    <t>Data Entered</t>
    <phoneticPr fontId="4"/>
  </si>
  <si>
    <t>Registration Successful</t>
    <phoneticPr fontId="4"/>
  </si>
  <si>
    <t>Page_Load</t>
    <phoneticPr fontId="4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</si>
</sst>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3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68">
    <xf numFmtId="0" fontId="0" fillId="0" borderId="0" xfId="0"/>
    <xf numFmtId="49" fontId="11" fillId="0" borderId="0" xfId="7" applyNumberFormat="1" applyFont="1" applyFill="1">
      <alignment vertical="center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176" fontId="14" fillId="0" borderId="1" xfId="3" applyNumberFormat="1" applyFont="1" applyFill="1" applyBorder="1" applyAlignment="1">
      <alignment horizontal="center" vertical="center"/>
    </xf>
    <xf numFmtId="176" fontId="14" fillId="0" borderId="1" xfId="3" applyNumberFormat="1" applyFont="1" applyFill="1" applyBorder="1" applyAlignment="1">
      <alignment horizontal="left" vertical="center"/>
    </xf>
    <xf numFmtId="176" fontId="14" fillId="0" borderId="2" xfId="3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49" fontId="11" fillId="0" borderId="0" xfId="7" applyNumberFormat="1" applyFont="1" applyFill="1" applyBorder="1">
      <alignment vertical="center"/>
    </xf>
    <xf numFmtId="49" fontId="11" fillId="0" borderId="3" xfId="7" applyNumberFormat="1" applyFont="1" applyFill="1" applyBorder="1" applyAlignment="1"/>
    <xf numFmtId="176" fontId="11" fillId="0" borderId="4" xfId="7" applyNumberFormat="1" applyFont="1" applyFill="1" applyBorder="1" applyAlignment="1">
      <alignment horizontal="center" vertical="center"/>
    </xf>
    <xf numFmtId="176" fontId="11" fillId="0" borderId="5" xfId="7" applyNumberFormat="1" applyFont="1" applyFill="1" applyBorder="1" applyAlignment="1">
      <alignment horizontal="center" vertical="center"/>
    </xf>
    <xf numFmtId="176" fontId="11" fillId="0" borderId="6" xfId="7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top" wrapText="1"/>
    </xf>
    <xf numFmtId="49" fontId="11" fillId="0" borderId="8" xfId="0" applyNumberFormat="1" applyFont="1" applyFill="1" applyBorder="1" applyAlignment="1">
      <alignment horizontal="center" vertical="top" wrapText="1"/>
    </xf>
    <xf numFmtId="49" fontId="11" fillId="0" borderId="9" xfId="0" applyNumberFormat="1" applyFont="1" applyFill="1" applyBorder="1" applyAlignment="1">
      <alignment horizontal="center" vertical="top" wrapText="1"/>
    </xf>
    <xf numFmtId="49" fontId="11" fillId="0" borderId="0" xfId="7" applyNumberFormat="1" applyFont="1" applyFill="1" applyAlignment="1">
      <alignment vertical="center" wrapText="1"/>
    </xf>
    <xf numFmtId="49" fontId="11" fillId="0" borderId="10" xfId="0" applyNumberFormat="1" applyFont="1" applyFill="1" applyBorder="1" applyAlignment="1">
      <alignment horizontal="center" vertical="top" wrapText="1"/>
    </xf>
    <xf numFmtId="49" fontId="11" fillId="0" borderId="11" xfId="0" applyNumberFormat="1" applyFont="1" applyFill="1" applyBorder="1" applyAlignment="1">
      <alignment horizontal="center" vertical="top" wrapText="1"/>
    </xf>
    <xf numFmtId="49" fontId="11" fillId="0" borderId="12" xfId="0" applyNumberFormat="1" applyFont="1" applyFill="1" applyBorder="1" applyAlignment="1">
      <alignment horizontal="center" vertical="top" wrapText="1"/>
    </xf>
    <xf numFmtId="49" fontId="11" fillId="0" borderId="0" xfId="0" applyNumberFormat="1" applyFont="1" applyFill="1" applyBorder="1" applyAlignment="1">
      <alignment horizontal="left" vertical="top" wrapText="1"/>
    </xf>
    <xf numFmtId="49" fontId="11" fillId="0" borderId="10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left" vertical="top" wrapText="1"/>
    </xf>
    <xf numFmtId="49" fontId="11" fillId="0" borderId="14" xfId="0" applyNumberFormat="1" applyFont="1" applyFill="1" applyBorder="1" applyAlignment="1">
      <alignment horizontal="center" vertical="center" wrapText="1"/>
    </xf>
    <xf numFmtId="49" fontId="11" fillId="0" borderId="15" xfId="0" applyNumberFormat="1" applyFont="1" applyFill="1" applyBorder="1" applyAlignment="1">
      <alignment horizontal="center" vertical="center" wrapText="1"/>
    </xf>
    <xf numFmtId="49" fontId="11" fillId="0" borderId="16" xfId="0" applyNumberFormat="1" applyFont="1" applyFill="1" applyBorder="1" applyAlignment="1">
      <alignment horizontal="center" vertical="center" wrapText="1"/>
    </xf>
    <xf numFmtId="49" fontId="11" fillId="0" borderId="17" xfId="0" applyNumberFormat="1" applyFont="1" applyFill="1" applyBorder="1" applyAlignment="1">
      <alignment horizontal="center" vertical="center" wrapText="1"/>
    </xf>
    <xf numFmtId="49" fontId="11" fillId="0" borderId="18" xfId="0" applyNumberFormat="1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center" vertical="center" wrapText="1"/>
    </xf>
    <xf numFmtId="49" fontId="11" fillId="0" borderId="20" xfId="7" applyNumberFormat="1" applyFont="1" applyFill="1" applyBorder="1" applyAlignment="1">
      <alignment horizontal="center" vertical="center" wrapText="1"/>
    </xf>
    <xf numFmtId="49" fontId="11" fillId="0" borderId="7" xfId="7" applyNumberFormat="1" applyFont="1" applyFill="1" applyBorder="1" applyAlignment="1">
      <alignment horizontal="center" vertical="center" wrapText="1"/>
    </xf>
    <xf numFmtId="49" fontId="11" fillId="0" borderId="8" xfId="7" applyNumberFormat="1" applyFont="1" applyFill="1" applyBorder="1" applyAlignment="1">
      <alignment horizontal="center" vertical="center" wrapText="1"/>
    </xf>
    <xf numFmtId="49" fontId="11" fillId="0" borderId="9" xfId="7" applyNumberFormat="1" applyFont="1" applyFill="1" applyBorder="1" applyAlignment="1">
      <alignment horizontal="center" vertical="center" wrapText="1"/>
    </xf>
    <xf numFmtId="49" fontId="11" fillId="0" borderId="21" xfId="7" applyNumberFormat="1" applyFont="1" applyFill="1" applyBorder="1" applyAlignment="1">
      <alignment horizontal="center" vertical="center" wrapText="1"/>
    </xf>
    <xf numFmtId="49" fontId="11" fillId="0" borderId="10" xfId="7" applyNumberFormat="1" applyFont="1" applyFill="1" applyBorder="1" applyAlignment="1">
      <alignment horizontal="center" vertical="center" wrapText="1"/>
    </xf>
    <xf numFmtId="49" fontId="11" fillId="0" borderId="11" xfId="7" applyNumberFormat="1" applyFont="1" applyFill="1" applyBorder="1" applyAlignment="1">
      <alignment horizontal="center" vertical="center" wrapText="1"/>
    </xf>
    <xf numFmtId="49" fontId="11" fillId="0" borderId="12" xfId="7" applyNumberFormat="1" applyFont="1" applyFill="1" applyBorder="1" applyAlignment="1">
      <alignment horizontal="center" vertical="center" wrapText="1"/>
    </xf>
    <xf numFmtId="177" fontId="11" fillId="0" borderId="10" xfId="7" applyNumberFormat="1" applyFont="1" applyFill="1" applyBorder="1" applyAlignment="1">
      <alignment horizontal="center" vertical="center" wrapText="1"/>
    </xf>
    <xf numFmtId="177" fontId="11" fillId="0" borderId="11" xfId="7" applyNumberFormat="1" applyFont="1" applyFill="1" applyBorder="1" applyAlignment="1">
      <alignment horizontal="center" vertical="center" wrapText="1"/>
    </xf>
    <xf numFmtId="177" fontId="11" fillId="0" borderId="12" xfId="7" applyNumberFormat="1" applyFont="1" applyFill="1" applyBorder="1" applyAlignment="1">
      <alignment horizontal="center" vertical="center" wrapText="1"/>
    </xf>
    <xf numFmtId="49" fontId="11" fillId="0" borderId="22" xfId="7" applyNumberFormat="1" applyFont="1" applyFill="1" applyBorder="1" applyAlignment="1">
      <alignment horizontal="center" vertical="center" wrapText="1"/>
    </xf>
    <xf numFmtId="49" fontId="11" fillId="0" borderId="0" xfId="7" applyNumberFormat="1" applyFont="1" applyFill="1" applyAlignment="1">
      <alignment horizontal="center" vertical="center" wrapText="1"/>
    </xf>
    <xf numFmtId="49" fontId="11" fillId="0" borderId="23" xfId="7" applyNumberFormat="1" applyFont="1" applyFill="1" applyBorder="1" applyAlignment="1">
      <alignment horizontal="center" vertical="center" wrapText="1"/>
    </xf>
    <xf numFmtId="49" fontId="11" fillId="0" borderId="0" xfId="7" applyNumberFormat="1" applyFont="1" applyFill="1" applyBorder="1" applyAlignment="1">
      <alignment horizontal="center" vertical="center" wrapText="1"/>
    </xf>
    <xf numFmtId="49" fontId="11" fillId="0" borderId="0" xfId="7" applyNumberFormat="1" applyFont="1" applyFill="1" applyBorder="1" applyAlignment="1">
      <alignment vertical="center" wrapText="1"/>
    </xf>
    <xf numFmtId="49" fontId="11" fillId="0" borderId="0" xfId="7" applyNumberFormat="1" applyFont="1" applyFill="1" applyBorder="1" applyAlignment="1">
      <alignment horizontal="center" vertical="center"/>
    </xf>
    <xf numFmtId="176" fontId="14" fillId="0" borderId="2" xfId="3" applyNumberFormat="1" applyFont="1" applyFill="1" applyBorder="1" applyAlignment="1">
      <alignment horizontal="left" vertical="center"/>
    </xf>
    <xf numFmtId="49" fontId="11" fillId="0" borderId="15" xfId="7" applyNumberFormat="1" applyFont="1" applyFill="1" applyBorder="1" applyAlignment="1">
      <alignment horizontal="center" vertical="center" wrapText="1"/>
    </xf>
    <xf numFmtId="49" fontId="11" fillId="0" borderId="16" xfId="7" applyNumberFormat="1" applyFont="1" applyFill="1" applyBorder="1" applyAlignment="1">
      <alignment horizontal="center" vertical="center" wrapText="1"/>
    </xf>
    <xf numFmtId="0" fontId="11" fillId="0" borderId="18" xfId="7" applyNumberFormat="1" applyFont="1" applyFill="1" applyBorder="1" applyAlignment="1">
      <alignment horizontal="center" vertical="center" wrapText="1"/>
    </xf>
    <xf numFmtId="0" fontId="11" fillId="0" borderId="19" xfId="7" applyNumberFormat="1" applyFont="1" applyFill="1" applyBorder="1" applyAlignment="1">
      <alignment horizontal="center" vertical="center" wrapText="1"/>
    </xf>
    <xf numFmtId="176" fontId="12" fillId="0" borderId="0" xfId="3" applyNumberFormat="1" applyFont="1" applyFill="1" applyBorder="1" applyAlignment="1">
      <alignment horizontal="center" vertical="center"/>
    </xf>
    <xf numFmtId="176" fontId="12" fillId="0" borderId="0" xfId="3" applyNumberFormat="1" applyFont="1" applyFill="1" applyBorder="1" applyAlignment="1">
      <alignment horizontal="left" vertical="center"/>
    </xf>
    <xf numFmtId="0" fontId="12" fillId="0" borderId="0" xfId="3" applyFont="1" applyFill="1" applyAlignment="1">
      <alignment horizontal="center" vertical="center"/>
    </xf>
    <xf numFmtId="49" fontId="11" fillId="0" borderId="14" xfId="7" applyNumberFormat="1" applyFont="1" applyFill="1" applyBorder="1" applyAlignment="1">
      <alignment horizontal="center" vertical="center" wrapText="1"/>
    </xf>
    <xf numFmtId="0" fontId="11" fillId="0" borderId="17" xfId="7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horizontal="center" vertical="center" wrapText="1"/>
    </xf>
    <xf numFmtId="49" fontId="11" fillId="2" borderId="7" xfId="7" applyNumberFormat="1" applyFont="1" applyFill="1" applyBorder="1" applyAlignment="1">
      <alignment vertical="center"/>
    </xf>
    <xf numFmtId="49" fontId="11" fillId="2" borderId="17" xfId="7" applyNumberFormat="1" applyFont="1" applyFill="1" applyBorder="1" applyAlignment="1">
      <alignment vertical="center"/>
    </xf>
    <xf numFmtId="49" fontId="16" fillId="0" borderId="24" xfId="7" applyNumberFormat="1" applyFont="1" applyFill="1" applyBorder="1" applyAlignment="1">
      <alignment horizontal="right" vertical="top" wrapText="1"/>
    </xf>
    <xf numFmtId="49" fontId="21" fillId="0" borderId="4" xfId="7" applyNumberFormat="1" applyFont="1" applyFill="1" applyBorder="1" applyAlignment="1"/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15" xfId="0" applyNumberFormat="1" applyFont="1" applyFill="1" applyBorder="1" applyAlignment="1">
      <alignment horizontal="center" vertical="center" wrapText="1"/>
    </xf>
    <xf numFmtId="49" fontId="15" fillId="0" borderId="11" xfId="7" applyNumberFormat="1" applyFont="1" applyFill="1" applyBorder="1" applyAlignment="1">
      <alignment horizontal="center" vertical="center" wrapText="1"/>
    </xf>
    <xf numFmtId="49" fontId="15" fillId="0" borderId="18" xfId="0" applyNumberFormat="1" applyFont="1" applyFill="1" applyBorder="1" applyAlignment="1">
      <alignment horizontal="center" vertical="center" wrapText="1"/>
    </xf>
    <xf numFmtId="49" fontId="11" fillId="0" borderId="22" xfId="6" applyNumberFormat="1" applyFont="1" applyFill="1" applyBorder="1" applyAlignment="1">
      <alignment horizontal="left" wrapText="1"/>
    </xf>
    <xf numFmtId="49" fontId="15" fillId="0" borderId="15" xfId="2" applyNumberFormat="1" applyFont="1" applyFill="1" applyBorder="1" applyAlignment="1">
      <alignment horizontal="center" vertical="top" wrapText="1"/>
    </xf>
    <xf numFmtId="49" fontId="15" fillId="0" borderId="11" xfId="2" applyNumberFormat="1" applyFont="1" applyFill="1" applyBorder="1" applyAlignment="1">
      <alignment horizontal="left" vertical="top" wrapText="1"/>
    </xf>
    <xf numFmtId="49" fontId="15" fillId="0" borderId="10" xfId="2" applyNumberFormat="1" applyFont="1" applyFill="1" applyBorder="1" applyAlignment="1">
      <alignment horizontal="center" vertical="top" wrapText="1"/>
    </xf>
    <xf numFmtId="49" fontId="15" fillId="0" borderId="11" xfId="2" applyNumberFormat="1" applyFont="1" applyFill="1" applyBorder="1" applyAlignment="1">
      <alignment horizontal="center" vertical="top" wrapText="1"/>
    </xf>
    <xf numFmtId="49" fontId="11" fillId="0" borderId="11" xfId="2" applyNumberFormat="1" applyFont="1" applyFill="1" applyBorder="1" applyAlignment="1">
      <alignment horizontal="center" vertical="center" wrapText="1"/>
    </xf>
    <xf numFmtId="49" fontId="15" fillId="0" borderId="11" xfId="2" applyNumberFormat="1" applyFont="1" applyFill="1" applyBorder="1" applyAlignment="1">
      <alignment horizontal="center" vertical="center" wrapText="1"/>
    </xf>
    <xf numFmtId="49" fontId="11" fillId="0" borderId="11" xfId="7" applyNumberFormat="1" applyFont="1" applyFill="1" applyBorder="1" applyAlignment="1">
      <alignment vertical="center" wrapText="1"/>
    </xf>
    <xf numFmtId="49" fontId="15" fillId="0" borderId="11" xfId="7" applyNumberFormat="1" applyFont="1" applyFill="1" applyBorder="1" applyAlignment="1">
      <alignment vertical="center" wrapText="1"/>
    </xf>
    <xf numFmtId="49" fontId="11" fillId="0" borderId="25" xfId="2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left" vertical="top" wrapText="1"/>
    </xf>
    <xf numFmtId="49" fontId="15" fillId="0" borderId="10" xfId="0" applyNumberFormat="1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horizontal="center" vertical="center" wrapText="1"/>
    </xf>
    <xf numFmtId="49" fontId="15" fillId="0" borderId="25" xfId="2" applyNumberFormat="1" applyFont="1" applyFill="1" applyBorder="1" applyAlignment="1">
      <alignment horizontal="center" vertical="center" wrapText="1"/>
    </xf>
    <xf numFmtId="49" fontId="15" fillId="0" borderId="42" xfId="2" applyNumberFormat="1" applyFont="1" applyFill="1" applyBorder="1" applyAlignment="1">
      <alignment horizontal="center" vertical="top" wrapText="1"/>
    </xf>
    <xf numFmtId="49" fontId="15" fillId="0" borderId="42" xfId="0" applyNumberFormat="1" applyFont="1" applyFill="1" applyBorder="1" applyAlignment="1">
      <alignment horizontal="center" vertical="center" wrapText="1"/>
    </xf>
    <xf numFmtId="49" fontId="15" fillId="0" borderId="42" xfId="7" applyNumberFormat="1" applyFont="1" applyFill="1" applyBorder="1" applyAlignment="1">
      <alignment vertical="center" wrapText="1"/>
    </xf>
    <xf numFmtId="49" fontId="15" fillId="0" borderId="49" xfId="2" applyNumberFormat="1" applyFont="1" applyFill="1" applyBorder="1" applyAlignment="1">
      <alignment horizontal="center" vertical="top" wrapText="1"/>
    </xf>
    <xf numFmtId="49" fontId="15" fillId="0" borderId="46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5" fillId="0" borderId="22" xfId="6" applyNumberFormat="1" applyFont="1" applyFill="1" applyBorder="1" applyAlignment="1">
      <alignment horizontal="left" wrapText="1"/>
    </xf>
    <xf numFmtId="49" fontId="15" fillId="0" borderId="11" xfId="2" applyNumberFormat="1" applyFont="1" applyFill="1" applyBorder="1" applyAlignment="1">
      <alignment vertical="top" wrapText="1"/>
    </xf>
    <xf numFmtId="0" fontId="1" fillId="0" borderId="0" xfId="0" applyFont="1"/>
    <xf numFmtId="0" fontId="22" fillId="7" borderId="0" xfId="3" applyFont="1" applyFill="1" applyAlignment="1">
      <alignment horizontal="center" vertical="center" wrapText="1"/>
    </xf>
    <xf numFmtId="9" fontId="12" fillId="3" borderId="22" xfId="4" applyNumberFormat="1" applyFont="1" applyFill="1" applyBorder="1" applyAlignment="1">
      <alignment horizontal="center" vertical="center"/>
    </xf>
    <xf numFmtId="9" fontId="12" fillId="3" borderId="1" xfId="4" applyNumberFormat="1" applyFont="1" applyFill="1" applyBorder="1" applyAlignment="1">
      <alignment horizontal="center" vertical="center"/>
    </xf>
    <xf numFmtId="9" fontId="12" fillId="3" borderId="25" xfId="4" applyNumberFormat="1" applyFont="1" applyFill="1" applyBorder="1" applyAlignment="1">
      <alignment horizontal="center" vertical="center"/>
    </xf>
    <xf numFmtId="176" fontId="12" fillId="4" borderId="22" xfId="3" applyNumberFormat="1" applyFont="1" applyFill="1" applyBorder="1" applyAlignment="1">
      <alignment horizontal="center" vertical="center"/>
    </xf>
    <xf numFmtId="176" fontId="12" fillId="4" borderId="1" xfId="3" applyNumberFormat="1" applyFont="1" applyFill="1" applyBorder="1" applyAlignment="1">
      <alignment horizontal="center" vertical="center"/>
    </xf>
    <xf numFmtId="176" fontId="12" fillId="4" borderId="25" xfId="3" applyNumberFormat="1" applyFont="1" applyFill="1" applyBorder="1" applyAlignment="1">
      <alignment horizontal="center" vertical="center"/>
    </xf>
    <xf numFmtId="176" fontId="12" fillId="2" borderId="22" xfId="3" applyNumberFormat="1" applyFont="1" applyFill="1" applyBorder="1" applyAlignment="1">
      <alignment horizontal="center" vertical="center"/>
    </xf>
    <xf numFmtId="176" fontId="12" fillId="2" borderId="1" xfId="3" applyNumberFormat="1" applyFont="1" applyFill="1" applyBorder="1" applyAlignment="1">
      <alignment horizontal="center" vertical="center"/>
    </xf>
    <xf numFmtId="176" fontId="12" fillId="2" borderId="25" xfId="3" applyNumberFormat="1" applyFont="1" applyFill="1" applyBorder="1" applyAlignment="1">
      <alignment horizontal="center" vertical="center"/>
    </xf>
    <xf numFmtId="176" fontId="12" fillId="0" borderId="22" xfId="3" applyNumberFormat="1" applyFont="1" applyBorder="1" applyAlignment="1">
      <alignment horizontal="center" vertical="center"/>
    </xf>
    <xf numFmtId="176" fontId="12" fillId="0" borderId="25" xfId="3" applyNumberFormat="1" applyFont="1" applyBorder="1" applyAlignment="1">
      <alignment horizontal="center" vertical="center"/>
    </xf>
    <xf numFmtId="176" fontId="12" fillId="0" borderId="22" xfId="3" applyNumberFormat="1" applyFont="1" applyBorder="1" applyAlignment="1" applyProtection="1">
      <alignment vertical="center" wrapText="1"/>
      <protection locked="0"/>
    </xf>
    <xf numFmtId="176" fontId="12" fillId="0" borderId="1" xfId="3" applyNumberFormat="1" applyFont="1" applyBorder="1" applyAlignment="1" applyProtection="1">
      <alignment vertical="center" wrapText="1"/>
      <protection locked="0"/>
    </xf>
    <xf numFmtId="176" fontId="12" fillId="0" borderId="25" xfId="3" applyNumberFormat="1" applyFont="1" applyBorder="1" applyAlignment="1" applyProtection="1">
      <alignment vertical="center" wrapText="1"/>
      <protection locked="0"/>
    </xf>
    <xf numFmtId="176" fontId="12" fillId="0" borderId="1" xfId="3" applyNumberFormat="1" applyFont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/>
      <protection locked="0"/>
    </xf>
    <xf numFmtId="0" fontId="13" fillId="6" borderId="3" xfId="0" applyFont="1" applyFill="1" applyBorder="1" applyAlignment="1" applyProtection="1">
      <alignment horizontal="center" vertical="center" wrapText="1"/>
      <protection locked="0"/>
    </xf>
    <xf numFmtId="0" fontId="13" fillId="6" borderId="30" xfId="0" applyFont="1" applyFill="1" applyBorder="1" applyAlignment="1" applyProtection="1">
      <alignment horizontal="center" vertical="center" wrapText="1"/>
      <protection locked="0"/>
    </xf>
    <xf numFmtId="0" fontId="12" fillId="5" borderId="2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176" fontId="12" fillId="3" borderId="26" xfId="3" applyNumberFormat="1" applyFont="1" applyFill="1" applyBorder="1" applyAlignment="1">
      <alignment horizontal="center" vertical="center"/>
    </xf>
    <xf numFmtId="176" fontId="12" fillId="3" borderId="2" xfId="3" applyNumberFormat="1" applyFont="1" applyFill="1" applyBorder="1" applyAlignment="1">
      <alignment horizontal="center" vertical="center"/>
    </xf>
    <xf numFmtId="176" fontId="12" fillId="3" borderId="27" xfId="3" applyNumberFormat="1" applyFont="1" applyFill="1" applyBorder="1" applyAlignment="1">
      <alignment horizontal="center" vertical="center"/>
    </xf>
    <xf numFmtId="176" fontId="12" fillId="3" borderId="21" xfId="3" applyNumberFormat="1" applyFont="1" applyFill="1" applyBorder="1" applyAlignment="1">
      <alignment horizontal="center" vertical="center"/>
    </xf>
    <xf numFmtId="176" fontId="12" fillId="3" borderId="28" xfId="3" applyNumberFormat="1" applyFont="1" applyFill="1" applyBorder="1" applyAlignment="1">
      <alignment horizontal="center" vertical="center"/>
    </xf>
    <xf numFmtId="176" fontId="12" fillId="3" borderId="29" xfId="3" applyNumberFormat="1" applyFont="1" applyFill="1" applyBorder="1" applyAlignment="1">
      <alignment horizontal="center" vertical="center"/>
    </xf>
    <xf numFmtId="176" fontId="12" fillId="3" borderId="22" xfId="3" applyNumberFormat="1" applyFont="1" applyFill="1" applyBorder="1" applyAlignment="1">
      <alignment horizontal="center" vertical="center"/>
    </xf>
    <xf numFmtId="176" fontId="12" fillId="3" borderId="1" xfId="3" applyNumberFormat="1" applyFont="1" applyFill="1" applyBorder="1" applyAlignment="1">
      <alignment horizontal="center" vertical="center"/>
    </xf>
    <xf numFmtId="176" fontId="12" fillId="3" borderId="25" xfId="3" applyNumberFormat="1" applyFont="1" applyFill="1" applyBorder="1" applyAlignment="1">
      <alignment horizontal="center" vertical="center"/>
    </xf>
    <xf numFmtId="0" fontId="12" fillId="3" borderId="22" xfId="3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0" fontId="12" fillId="3" borderId="25" xfId="3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49" fontId="15" fillId="0" borderId="22" xfId="2" applyNumberFormat="1" applyFont="1" applyFill="1" applyBorder="1" applyAlignment="1">
      <alignment horizontal="left" vertical="top" wrapText="1"/>
    </xf>
    <xf numFmtId="49" fontId="15" fillId="0" borderId="1" xfId="2" applyNumberFormat="1" applyFont="1" applyFill="1" applyBorder="1" applyAlignment="1">
      <alignment horizontal="left" vertical="top" wrapText="1"/>
    </xf>
    <xf numFmtId="49" fontId="15" fillId="0" borderId="44" xfId="2" applyNumberFormat="1" applyFont="1" applyFill="1" applyBorder="1" applyAlignment="1">
      <alignment horizontal="left" vertical="top" wrapText="1"/>
    </xf>
    <xf numFmtId="49" fontId="5" fillId="0" borderId="22" xfId="2" applyNumberFormat="1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 wrapText="1"/>
    </xf>
    <xf numFmtId="49" fontId="11" fillId="0" borderId="35" xfId="0" applyNumberFormat="1" applyFont="1" applyFill="1" applyBorder="1" applyAlignment="1">
      <alignment horizontal="center" vertical="top" wrapText="1"/>
    </xf>
    <xf numFmtId="49" fontId="11" fillId="0" borderId="22" xfId="6" applyNumberFormat="1" applyFont="1" applyFill="1" applyBorder="1" applyAlignment="1">
      <alignment horizontal="left" wrapText="1"/>
    </xf>
    <xf numFmtId="49" fontId="11" fillId="0" borderId="1" xfId="6" applyNumberFormat="1" applyFont="1" applyFill="1" applyBorder="1" applyAlignment="1">
      <alignment horizontal="left" wrapText="1"/>
    </xf>
    <xf numFmtId="49" fontId="11" fillId="0" borderId="44" xfId="6" applyNumberFormat="1" applyFont="1" applyFill="1" applyBorder="1" applyAlignment="1">
      <alignment horizontal="left" wrapText="1"/>
    </xf>
    <xf numFmtId="49" fontId="11" fillId="0" borderId="15" xfId="6" applyNumberFormat="1" applyFont="1" applyFill="1" applyBorder="1" applyAlignment="1">
      <alignment horizontal="center" wrapText="1"/>
    </xf>
    <xf numFmtId="49" fontId="11" fillId="0" borderId="35" xfId="6" applyNumberFormat="1" applyFont="1" applyFill="1" applyBorder="1" applyAlignment="1">
      <alignment horizontal="center" wrapText="1"/>
    </xf>
    <xf numFmtId="49" fontId="11" fillId="0" borderId="46" xfId="6" applyNumberFormat="1" applyFont="1" applyFill="1" applyBorder="1" applyAlignment="1">
      <alignment horizontal="center" wrapText="1"/>
    </xf>
    <xf numFmtId="49" fontId="15" fillId="0" borderId="15" xfId="2" applyNumberFormat="1" applyFont="1" applyFill="1" applyBorder="1" applyAlignment="1">
      <alignment horizontal="center" vertical="top" wrapText="1"/>
    </xf>
    <xf numFmtId="49" fontId="15" fillId="0" borderId="35" xfId="2" applyNumberFormat="1" applyFont="1" applyFill="1" applyBorder="1" applyAlignment="1">
      <alignment horizontal="center" vertical="top" wrapText="1"/>
    </xf>
    <xf numFmtId="49" fontId="15" fillId="0" borderId="46" xfId="2" applyNumberFormat="1" applyFont="1" applyFill="1" applyBorder="1" applyAlignment="1">
      <alignment horizontal="center" vertical="top" wrapText="1"/>
    </xf>
    <xf numFmtId="49" fontId="15" fillId="0" borderId="11" xfId="2" applyNumberFormat="1" applyFont="1" applyFill="1" applyBorder="1" applyAlignment="1">
      <alignment horizontal="left" vertical="top" wrapText="1"/>
    </xf>
    <xf numFmtId="49" fontId="15" fillId="0" borderId="12" xfId="2" applyNumberFormat="1" applyFont="1" applyFill="1" applyBorder="1" applyAlignment="1">
      <alignment horizontal="left" vertical="top" wrapText="1"/>
    </xf>
    <xf numFmtId="49" fontId="20" fillId="0" borderId="42" xfId="7" applyNumberFormat="1" applyFont="1" applyFill="1" applyBorder="1" applyAlignment="1">
      <alignment horizontal="center" vertical="center" wrapText="1"/>
    </xf>
    <xf numFmtId="49" fontId="20" fillId="0" borderId="43" xfId="7" applyNumberFormat="1" applyFont="1" applyFill="1" applyBorder="1" applyAlignment="1">
      <alignment horizontal="center" vertical="center" wrapText="1"/>
    </xf>
    <xf numFmtId="49" fontId="11" fillId="0" borderId="11" xfId="7" applyNumberFormat="1" applyFont="1" applyFill="1" applyBorder="1" applyAlignment="1">
      <alignment horizontal="center" vertical="center" wrapText="1"/>
    </xf>
    <xf numFmtId="0" fontId="11" fillId="0" borderId="22" xfId="7" applyNumberFormat="1" applyFont="1" applyFill="1" applyBorder="1" applyAlignment="1">
      <alignment horizontal="right" vertical="center" wrapText="1"/>
    </xf>
    <xf numFmtId="0" fontId="11" fillId="0" borderId="44" xfId="7" applyNumberFormat="1" applyFont="1" applyFill="1" applyBorder="1" applyAlignment="1">
      <alignment horizontal="right" vertical="center" wrapText="1"/>
    </xf>
    <xf numFmtId="49" fontId="11" fillId="0" borderId="38" xfId="7" applyNumberFormat="1" applyFont="1" applyFill="1" applyBorder="1" applyAlignment="1">
      <alignment horizontal="center" vertical="center" wrapText="1"/>
    </xf>
    <xf numFmtId="49" fontId="11" fillId="0" borderId="39" xfId="7" applyNumberFormat="1" applyFont="1" applyFill="1" applyBorder="1" applyAlignment="1">
      <alignment horizontal="center" vertical="center" wrapText="1"/>
    </xf>
    <xf numFmtId="49" fontId="11" fillId="0" borderId="41" xfId="7" applyNumberFormat="1" applyFont="1" applyFill="1" applyBorder="1" applyAlignment="1">
      <alignment horizontal="center" vertical="center" wrapText="1"/>
    </xf>
    <xf numFmtId="49" fontId="11" fillId="0" borderId="40" xfId="7" applyNumberFormat="1" applyFont="1" applyFill="1" applyBorder="1" applyAlignment="1">
      <alignment horizontal="center" vertical="center" wrapText="1"/>
    </xf>
    <xf numFmtId="49" fontId="17" fillId="0" borderId="31" xfId="7" applyNumberFormat="1" applyFont="1" applyFill="1" applyBorder="1" applyAlignment="1">
      <alignment horizontal="center" vertical="center" wrapText="1"/>
    </xf>
    <xf numFmtId="49" fontId="17" fillId="0" borderId="32" xfId="7" applyNumberFormat="1" applyFont="1" applyFill="1" applyBorder="1" applyAlignment="1">
      <alignment horizontal="center" vertical="center" wrapText="1"/>
    </xf>
    <xf numFmtId="49" fontId="11" fillId="0" borderId="20" xfId="7" applyNumberFormat="1" applyFont="1" applyFill="1" applyBorder="1" applyAlignment="1">
      <alignment vertical="center" wrapText="1"/>
    </xf>
    <xf numFmtId="49" fontId="11" fillId="0" borderId="36" xfId="7" applyNumberFormat="1" applyFont="1" applyFill="1" applyBorder="1" applyAlignment="1">
      <alignment vertical="center" wrapText="1"/>
    </xf>
    <xf numFmtId="49" fontId="11" fillId="0" borderId="37" xfId="7" applyNumberFormat="1" applyFont="1" applyFill="1" applyBorder="1" applyAlignment="1">
      <alignment vertical="center" wrapText="1"/>
    </xf>
    <xf numFmtId="49" fontId="11" fillId="0" borderId="22" xfId="7" applyNumberFormat="1" applyFont="1" applyFill="1" applyBorder="1" applyAlignment="1">
      <alignment vertical="center" wrapText="1"/>
    </xf>
    <xf numFmtId="49" fontId="11" fillId="0" borderId="1" xfId="7" applyNumberFormat="1" applyFont="1" applyFill="1" applyBorder="1" applyAlignment="1">
      <alignment vertical="center" wrapText="1"/>
    </xf>
    <xf numFmtId="49" fontId="11" fillId="0" borderId="25" xfId="7" applyNumberFormat="1" applyFont="1" applyFill="1" applyBorder="1" applyAlignment="1">
      <alignment vertical="center" wrapText="1"/>
    </xf>
    <xf numFmtId="49" fontId="19" fillId="0" borderId="31" xfId="7" applyNumberFormat="1" applyFont="1" applyFill="1" applyBorder="1" applyAlignment="1">
      <alignment horizontal="center" vertical="center" wrapText="1"/>
    </xf>
    <xf numFmtId="49" fontId="19" fillId="0" borderId="32" xfId="7" applyNumberFormat="1" applyFont="1" applyFill="1" applyBorder="1" applyAlignment="1">
      <alignment horizontal="center" vertical="center" wrapText="1"/>
    </xf>
    <xf numFmtId="49" fontId="19" fillId="0" borderId="33" xfId="7" applyNumberFormat="1" applyFont="1" applyFill="1" applyBorder="1" applyAlignment="1">
      <alignment horizontal="center" vertical="center" wrapText="1"/>
    </xf>
    <xf numFmtId="49" fontId="11" fillId="0" borderId="20" xfId="2" applyNumberFormat="1" applyFont="1" applyFill="1" applyBorder="1" applyAlignment="1">
      <alignment horizontal="lef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49" fontId="11" fillId="0" borderId="45" xfId="2" applyNumberFormat="1" applyFont="1" applyFill="1" applyBorder="1" applyAlignment="1">
      <alignment horizontal="left" vertical="top" wrapText="1"/>
    </xf>
    <xf numFmtId="49" fontId="11" fillId="0" borderId="21" xfId="6" applyNumberFormat="1" applyFont="1" applyFill="1" applyBorder="1" applyAlignment="1">
      <alignment horizontal="left" wrapText="1"/>
    </xf>
    <xf numFmtId="49" fontId="11" fillId="0" borderId="28" xfId="6" applyNumberFormat="1" applyFont="1" applyFill="1" applyBorder="1" applyAlignment="1">
      <alignment horizontal="left" wrapText="1"/>
    </xf>
    <xf numFmtId="49" fontId="11" fillId="0" borderId="35" xfId="7" applyNumberFormat="1" applyFont="1" applyFill="1" applyBorder="1" applyAlignment="1">
      <alignment horizontal="center" vertical="center" wrapText="1"/>
    </xf>
    <xf numFmtId="49" fontId="18" fillId="0" borderId="31" xfId="7" applyNumberFormat="1" applyFont="1" applyFill="1" applyBorder="1" applyAlignment="1">
      <alignment horizontal="center" vertical="center" wrapText="1"/>
    </xf>
    <xf numFmtId="49" fontId="18" fillId="0" borderId="32" xfId="7" applyNumberFormat="1" applyFont="1" applyFill="1" applyBorder="1" applyAlignment="1">
      <alignment horizontal="center" vertical="center" wrapText="1"/>
    </xf>
    <xf numFmtId="49" fontId="11" fillId="0" borderId="22" xfId="0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49" fontId="11" fillId="0" borderId="22" xfId="2" applyNumberFormat="1" applyFont="1" applyFill="1" applyBorder="1" applyAlignment="1">
      <alignment horizontal="left" vertical="top" wrapText="1"/>
    </xf>
    <xf numFmtId="49" fontId="11" fillId="0" borderId="1" xfId="2" applyNumberFormat="1" applyFont="1" applyFill="1" applyBorder="1" applyAlignment="1">
      <alignment horizontal="left" vertical="top" wrapText="1"/>
    </xf>
    <xf numFmtId="49" fontId="11" fillId="0" borderId="44" xfId="2" applyNumberFormat="1" applyFont="1" applyFill="1" applyBorder="1" applyAlignment="1">
      <alignment horizontal="left" vertical="top" wrapText="1"/>
    </xf>
    <xf numFmtId="177" fontId="11" fillId="0" borderId="8" xfId="7" applyNumberFormat="1" applyFont="1" applyFill="1" applyBorder="1" applyAlignment="1">
      <alignment horizontal="center" vertical="center"/>
    </xf>
    <xf numFmtId="177" fontId="11" fillId="0" borderId="9" xfId="7" applyNumberFormat="1" applyFont="1" applyFill="1" applyBorder="1" applyAlignment="1">
      <alignment horizontal="center" vertical="center"/>
    </xf>
    <xf numFmtId="49" fontId="11" fillId="0" borderId="38" xfId="7" applyNumberFormat="1" applyFont="1" applyFill="1" applyBorder="1" applyAlignment="1">
      <alignment horizontal="center" vertical="center"/>
    </xf>
    <xf numFmtId="49" fontId="11" fillId="0" borderId="39" xfId="7" applyNumberFormat="1" applyFont="1" applyFill="1" applyBorder="1" applyAlignment="1">
      <alignment horizontal="center" vertical="center"/>
    </xf>
    <xf numFmtId="49" fontId="11" fillId="0" borderId="41" xfId="7" applyNumberFormat="1" applyFont="1" applyFill="1" applyBorder="1" applyAlignment="1">
      <alignment horizontal="center" vertical="center"/>
    </xf>
    <xf numFmtId="49" fontId="11" fillId="2" borderId="38" xfId="7" applyNumberFormat="1" applyFont="1" applyFill="1" applyBorder="1" applyAlignment="1">
      <alignment horizontal="center" vertical="center"/>
    </xf>
    <xf numFmtId="49" fontId="11" fillId="2" borderId="39" xfId="7" applyNumberFormat="1" applyFont="1" applyFill="1" applyBorder="1" applyAlignment="1">
      <alignment horizontal="center" vertical="center"/>
    </xf>
    <xf numFmtId="49" fontId="11" fillId="0" borderId="40" xfId="7" applyNumberFormat="1" applyFont="1" applyFill="1" applyBorder="1" applyAlignment="1">
      <alignment horizontal="center" vertical="center"/>
    </xf>
    <xf numFmtId="49" fontId="11" fillId="0" borderId="20" xfId="7" applyNumberFormat="1" applyFont="1" applyFill="1" applyBorder="1" applyAlignment="1">
      <alignment horizontal="center" vertical="center"/>
    </xf>
    <xf numFmtId="49" fontId="11" fillId="0" borderId="36" xfId="7" applyNumberFormat="1" applyFont="1" applyFill="1" applyBorder="1" applyAlignment="1">
      <alignment horizontal="center" vertical="center"/>
    </xf>
    <xf numFmtId="49" fontId="11" fillId="0" borderId="37" xfId="7" applyNumberFormat="1" applyFont="1" applyFill="1" applyBorder="1" applyAlignment="1">
      <alignment horizontal="center" vertical="center"/>
    </xf>
    <xf numFmtId="49" fontId="11" fillId="2" borderId="20" xfId="7" applyNumberFormat="1" applyFont="1" applyFill="1" applyBorder="1" applyAlignment="1">
      <alignment horizontal="center" vertical="center"/>
    </xf>
    <xf numFmtId="49" fontId="11" fillId="2" borderId="36" xfId="7" applyNumberFormat="1" applyFont="1" applyFill="1" applyBorder="1" applyAlignment="1">
      <alignment horizontal="center" vertical="center"/>
    </xf>
    <xf numFmtId="49" fontId="11" fillId="2" borderId="37" xfId="7" applyNumberFormat="1" applyFont="1" applyFill="1" applyBorder="1" applyAlignment="1">
      <alignment horizontal="center" vertical="center"/>
    </xf>
    <xf numFmtId="49" fontId="11" fillId="2" borderId="8" xfId="7" applyNumberFormat="1" applyFont="1" applyFill="1" applyBorder="1" applyAlignment="1">
      <alignment horizontal="center"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11" fillId="0" borderId="2" xfId="0" applyNumberFormat="1" applyFont="1" applyFill="1" applyBorder="1" applyAlignment="1">
      <alignment horizontal="left" vertical="top" wrapText="1"/>
    </xf>
    <xf numFmtId="49" fontId="11" fillId="0" borderId="48" xfId="0" applyNumberFormat="1" applyFont="1" applyFill="1" applyBorder="1" applyAlignment="1">
      <alignment horizontal="left" vertical="top" wrapText="1"/>
    </xf>
    <xf numFmtId="49" fontId="11" fillId="0" borderId="26" xfId="6" applyNumberFormat="1" applyFont="1" applyFill="1" applyBorder="1" applyAlignment="1">
      <alignment horizontal="left" wrapText="1"/>
    </xf>
    <xf numFmtId="49" fontId="11" fillId="0" borderId="2" xfId="6" applyNumberFormat="1" applyFont="1" applyFill="1" applyBorder="1" applyAlignment="1">
      <alignment horizontal="left" wrapText="1"/>
    </xf>
    <xf numFmtId="49" fontId="11" fillId="0" borderId="48" xfId="6" applyNumberFormat="1" applyFont="1" applyFill="1" applyBorder="1" applyAlignment="1">
      <alignment horizontal="left" wrapText="1"/>
    </xf>
    <xf numFmtId="49" fontId="11" fillId="0" borderId="1" xfId="0" applyNumberFormat="1" applyFont="1" applyFill="1" applyBorder="1" applyAlignment="1">
      <alignment horizontal="left" vertical="top" wrapText="1"/>
    </xf>
    <xf numFmtId="49" fontId="11" fillId="0" borderId="44" xfId="0" applyNumberFormat="1" applyFont="1" applyFill="1" applyBorder="1" applyAlignment="1">
      <alignment horizontal="left" vertical="top" wrapText="1"/>
    </xf>
    <xf numFmtId="49" fontId="15" fillId="0" borderId="22" xfId="0" applyNumberFormat="1" applyFont="1" applyFill="1" applyBorder="1" applyAlignment="1">
      <alignment horizontal="left" vertical="top" wrapText="1"/>
    </xf>
    <xf numFmtId="49" fontId="11" fillId="0" borderId="15" xfId="0" applyNumberFormat="1" applyFont="1" applyFill="1" applyBorder="1" applyAlignment="1">
      <alignment horizontal="center" vertical="top" wrapText="1"/>
    </xf>
    <xf numFmtId="49" fontId="11" fillId="0" borderId="46" xfId="0" applyNumberFormat="1" applyFont="1" applyFill="1" applyBorder="1" applyAlignment="1">
      <alignment horizontal="center" vertical="top" wrapText="1"/>
    </xf>
    <xf numFmtId="0" fontId="0" fillId="0" borderId="46" xfId="0" applyBorder="1"/>
    <xf numFmtId="0" fontId="0" fillId="0" borderId="1" xfId="0" applyBorder="1"/>
    <xf numFmtId="0" fontId="0" fillId="0" borderId="44" xfId="0" applyBorder="1"/>
    <xf numFmtId="49" fontId="15" fillId="0" borderId="26" xfId="2" applyNumberFormat="1" applyFont="1" applyFill="1" applyBorder="1" applyAlignment="1">
      <alignment horizontal="center" vertical="top" wrapText="1"/>
    </xf>
    <xf numFmtId="49" fontId="15" fillId="0" borderId="13" xfId="2" applyNumberFormat="1" applyFont="1" applyFill="1" applyBorder="1" applyAlignment="1">
      <alignment horizontal="center" vertical="top" wrapText="1"/>
    </xf>
    <xf numFmtId="49" fontId="15" fillId="0" borderId="21" xfId="2" applyNumberFormat="1" applyFont="1" applyFill="1" applyBorder="1" applyAlignment="1">
      <alignment horizontal="center" vertical="top" wrapText="1"/>
    </xf>
    <xf numFmtId="49" fontId="15" fillId="0" borderId="11" xfId="2" applyNumberFormat="1" applyFont="1" applyFill="1" applyBorder="1" applyAlignment="1">
      <alignment horizontal="center" vertical="top" wrapText="1"/>
    </xf>
    <xf numFmtId="49" fontId="15" fillId="0" borderId="1" xfId="0" applyNumberFormat="1" applyFont="1" applyFill="1" applyBorder="1" applyAlignment="1">
      <alignment horizontal="left" vertical="top" wrapText="1"/>
    </xf>
    <xf numFmtId="49" fontId="15" fillId="0" borderId="44" xfId="0" applyNumberFormat="1" applyFont="1" applyFill="1" applyBorder="1" applyAlignment="1">
      <alignment horizontal="left" vertical="top" wrapText="1"/>
    </xf>
    <xf numFmtId="49" fontId="15" fillId="0" borderId="15" xfId="0" applyNumberFormat="1" applyFont="1" applyFill="1" applyBorder="1" applyAlignment="1">
      <alignment horizontal="center" vertical="top" wrapText="1"/>
    </xf>
    <xf numFmtId="49" fontId="15" fillId="0" borderId="35" xfId="0" applyNumberFormat="1" applyFont="1" applyFill="1" applyBorder="1" applyAlignment="1">
      <alignment horizontal="center" vertical="top" wrapText="1"/>
    </xf>
    <xf numFmtId="49" fontId="15" fillId="0" borderId="46" xfId="0" applyNumberFormat="1" applyFont="1" applyFill="1" applyBorder="1" applyAlignment="1">
      <alignment horizontal="center" vertical="top" wrapText="1"/>
    </xf>
    <xf numFmtId="49" fontId="3" fillId="0" borderId="22" xfId="1" applyNumberFormat="1" applyFill="1" applyBorder="1" applyAlignment="1" applyProtection="1">
      <alignment horizontal="left" vertical="top" wrapText="1"/>
    </xf>
    <xf numFmtId="49" fontId="3" fillId="0" borderId="1" xfId="1" applyNumberFormat="1" applyFill="1" applyBorder="1" applyAlignment="1" applyProtection="1">
      <alignment horizontal="left" vertical="top" wrapText="1"/>
    </xf>
    <xf numFmtId="49" fontId="15" fillId="0" borderId="21" xfId="0" applyNumberFormat="1" applyFont="1" applyFill="1" applyBorder="1" applyAlignment="1">
      <alignment horizontal="left" vertical="top" wrapText="1"/>
    </xf>
    <xf numFmtId="0" fontId="0" fillId="0" borderId="28" xfId="0" applyBorder="1"/>
    <xf numFmtId="0" fontId="0" fillId="0" borderId="47" xfId="0" applyBorder="1"/>
    <xf numFmtId="49" fontId="11" fillId="0" borderId="23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49" fontId="11" fillId="0" borderId="11" xfId="0" applyNumberFormat="1" applyFont="1" applyFill="1" applyBorder="1" applyAlignment="1">
      <alignment horizontal="left" vertical="top" wrapText="1"/>
    </xf>
    <xf numFmtId="49" fontId="11" fillId="0" borderId="12" xfId="0" applyNumberFormat="1" applyFont="1" applyFill="1" applyBorder="1" applyAlignment="1">
      <alignment horizontal="left" vertical="top" wrapText="1"/>
    </xf>
    <xf numFmtId="49" fontId="5" fillId="0" borderId="22" xfId="0" applyNumberFormat="1" applyFont="1" applyFill="1" applyBorder="1" applyAlignment="1">
      <alignment horizontal="left" vertical="top" wrapText="1"/>
    </xf>
    <xf numFmtId="49" fontId="15" fillId="0" borderId="26" xfId="0" applyNumberFormat="1" applyFont="1" applyFill="1" applyBorder="1" applyAlignment="1">
      <alignment horizontal="left" vertical="top" wrapText="1"/>
    </xf>
    <xf numFmtId="49" fontId="11" fillId="0" borderId="8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11" fillId="0" borderId="11" xfId="2" applyNumberFormat="1" applyFont="1" applyFill="1" applyBorder="1" applyAlignment="1">
      <alignment horizontal="left" vertical="top" wrapText="1"/>
    </xf>
    <xf numFmtId="49" fontId="11" fillId="0" borderId="12" xfId="2" applyNumberFormat="1" applyFont="1" applyFill="1" applyBorder="1" applyAlignment="1">
      <alignment horizontal="left" vertical="top" wrapText="1"/>
    </xf>
    <xf numFmtId="49" fontId="15" fillId="0" borderId="22" xfId="6" applyNumberFormat="1" applyFont="1" applyFill="1" applyBorder="1" applyAlignment="1">
      <alignment horizontal="left" wrapText="1"/>
    </xf>
    <xf numFmtId="49" fontId="11" fillId="0" borderId="11" xfId="6" applyNumberFormat="1" applyFont="1" applyFill="1" applyBorder="1" applyAlignment="1">
      <alignment horizontal="left" wrapText="1"/>
    </xf>
    <xf numFmtId="49" fontId="11" fillId="0" borderId="38" xfId="6" applyNumberFormat="1" applyFont="1" applyFill="1" applyBorder="1" applyAlignment="1">
      <alignment horizontal="left" wrapText="1"/>
    </xf>
    <xf numFmtId="49" fontId="11" fillId="0" borderId="39" xfId="6" applyNumberFormat="1" applyFont="1" applyFill="1" applyBorder="1" applyAlignment="1">
      <alignment horizontal="left" wrapText="1"/>
    </xf>
    <xf numFmtId="49" fontId="11" fillId="0" borderId="40" xfId="6" applyNumberFormat="1" applyFont="1" applyFill="1" applyBorder="1" applyAlignment="1">
      <alignment horizontal="left" wrapText="1"/>
    </xf>
    <xf numFmtId="49" fontId="15" fillId="0" borderId="15" xfId="6" applyNumberFormat="1" applyFont="1" applyFill="1" applyBorder="1" applyAlignment="1">
      <alignment horizontal="center" wrapText="1"/>
    </xf>
    <xf numFmtId="49" fontId="15" fillId="0" borderId="35" xfId="6" applyNumberFormat="1" applyFont="1" applyFill="1" applyBorder="1" applyAlignment="1">
      <alignment horizontal="center" wrapText="1"/>
    </xf>
    <xf numFmtId="49" fontId="15" fillId="0" borderId="46" xfId="6" applyNumberFormat="1" applyFont="1" applyFill="1" applyBorder="1" applyAlignment="1">
      <alignment horizontal="center" wrapText="1"/>
    </xf>
    <xf numFmtId="49" fontId="15" fillId="0" borderId="26" xfId="6" applyNumberFormat="1" applyFont="1" applyFill="1" applyBorder="1" applyAlignment="1">
      <alignment horizontal="center" wrapText="1"/>
    </xf>
    <xf numFmtId="49" fontId="15" fillId="0" borderId="13" xfId="6" applyNumberFormat="1" applyFont="1" applyFill="1" applyBorder="1" applyAlignment="1">
      <alignment horizontal="center" wrapText="1"/>
    </xf>
    <xf numFmtId="49" fontId="15" fillId="0" borderId="21" xfId="6" applyNumberFormat="1" applyFont="1" applyFill="1" applyBorder="1" applyAlignment="1">
      <alignment horizontal="center" wrapText="1"/>
    </xf>
    <xf numFmtId="49" fontId="19" fillId="0" borderId="50" xfId="7" applyNumberFormat="1" applyFont="1" applyFill="1" applyBorder="1" applyAlignment="1">
      <alignment horizontal="center" vertical="center" wrapText="1"/>
    </xf>
    <xf numFmtId="49" fontId="5" fillId="0" borderId="26" xfId="0" applyNumberFormat="1" applyFont="1" applyFill="1" applyBorder="1" applyAlignment="1">
      <alignment horizontal="left" vertical="top" wrapText="1"/>
    </xf>
    <xf numFmtId="49" fontId="15" fillId="0" borderId="21" xfId="6" applyNumberFormat="1" applyFont="1" applyFill="1" applyBorder="1" applyAlignment="1">
      <alignment horizontal="left" wrapText="1"/>
    </xf>
    <xf numFmtId="49" fontId="11" fillId="0" borderId="34" xfId="0" applyNumberFormat="1" applyFont="1" applyFill="1" applyBorder="1" applyAlignment="1">
      <alignment horizontal="left" vertical="top" wrapText="1"/>
    </xf>
  </cellXfs>
  <cellStyles count="8">
    <cellStyle name="Hyperlink" xfId="1" builtinId="8"/>
    <cellStyle name="Normal" xfId="0" builtinId="0"/>
    <cellStyle name="Normal_Program Check List1" xfId="2"/>
    <cellStyle name="Normal_単価テスト_財産管理" xfId="3"/>
    <cellStyle name="Percent" xfId="4" builtinId="5"/>
    <cellStyle name="標準_format(USI)" xfId="5"/>
    <cellStyle name="標準_Sheet1_コピー ～ 一括失効" xfId="6"/>
    <cellStyle name="標準_コピー ～ 一括失効" xfId="7"/>
  </cellStyles>
  <dxfs count="514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25" name="Line 66"/>
        <xdr:cNvSpPr>
          <a:spLocks noChangeShapeType="1"/>
        </xdr:cNvSpPr>
      </xdr:nvSpPr>
      <xdr:spPr bwMode="auto">
        <a:xfrm>
          <a:off x="0" y="523875"/>
          <a:ext cx="398145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6750" name="Line 66"/>
        <xdr:cNvSpPr>
          <a:spLocks noChangeShapeType="1"/>
        </xdr:cNvSpPr>
      </xdr:nvSpPr>
      <xdr:spPr bwMode="auto">
        <a:xfrm>
          <a:off x="0" y="523875"/>
          <a:ext cx="4143375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66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3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161925</xdr:rowOff>
    </xdr:from>
    <xdr:to>
      <xdr:col>11</xdr:col>
      <xdr:colOff>495300</xdr:colOff>
      <xdr:row>24</xdr:row>
      <xdr:rowOff>123825</xdr:rowOff>
    </xdr:to>
    <xdr:pic>
      <xdr:nvPicPr>
        <xdr:cNvPr id="1187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04825"/>
          <a:ext cx="7343775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11</xdr:col>
      <xdr:colOff>428625</xdr:colOff>
      <xdr:row>100</xdr:row>
      <xdr:rowOff>133350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4800600"/>
          <a:ext cx="7286625" cy="579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12</xdr:col>
      <xdr:colOff>247650</xdr:colOff>
      <xdr:row>142</xdr:row>
      <xdr:rowOff>66675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1144250"/>
          <a:ext cx="7791450" cy="658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12</xdr:col>
      <xdr:colOff>209551</xdr:colOff>
      <xdr:row>181</xdr:row>
      <xdr:rowOff>38100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18345150"/>
          <a:ext cx="7753350" cy="6038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13</xdr:col>
      <xdr:colOff>57150</xdr:colOff>
      <xdr:row>62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5143500"/>
          <a:ext cx="8286750" cy="556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yotishirahatti@usindia.com" TargetMode="External"/><Relationship Id="rId1" Type="http://schemas.openxmlformats.org/officeDocument/2006/relationships/hyperlink" Target="mailto:Jyoti@123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B12" sqref="B12:C12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4"/>
      <c r="C3" s="105"/>
      <c r="D3" s="106"/>
      <c r="E3" s="107"/>
      <c r="F3" s="107"/>
      <c r="G3" s="107"/>
      <c r="H3" s="107"/>
      <c r="I3" s="107"/>
      <c r="J3" s="108"/>
      <c r="K3" s="98">
        <f ca="1">IF($D3="",0,MAX(INDIRECT("'"&amp;$D3&amp;"'!$H3:$AZ3")))</f>
        <v>0</v>
      </c>
      <c r="L3" s="99"/>
      <c r="M3" s="99"/>
      <c r="N3" s="100"/>
      <c r="O3" s="104" t="str">
        <f ca="1">IF($D3="","",COUNTIF(INDIRECT("'"&amp;$D3&amp;"'!$H"&amp;ROW(INDIRECT("'"&amp;$D3&amp;"'!TestResult"))&amp;":$AZ"&amp;ROW(INDIRECT("'"&amp;$D3&amp;"'!TestResult"))),O$9))</f>
        <v/>
      </c>
      <c r="P3" s="109"/>
      <c r="Q3" s="105"/>
      <c r="R3" s="104" t="str">
        <f ca="1">IF($D3="","",COUNTIF(INDIRECT("'"&amp;$D3&amp;"'!$H"&amp;ROW(INDIRECT("'"&amp;$D3&amp;"'!TestResult"))&amp;":$AZ"&amp;ROW(INDIRECT("'"&amp;$D3&amp;"'!TestResult"))),R$9))</f>
        <v/>
      </c>
      <c r="S3" s="109"/>
      <c r="T3" s="105"/>
      <c r="U3" s="104" t="str">
        <f ca="1">IF($D3="","",COUNTIF(INDIRECT("'"&amp;$D3&amp;"'!$H"&amp;ROW(INDIRECT("'"&amp;$D3&amp;"'!TestResult"))&amp;":$AZ"&amp;ROW(INDIRECT("'"&amp;$D3&amp;"'!TestResult"))),U$9))</f>
        <v/>
      </c>
      <c r="V3" s="109"/>
      <c r="W3" s="105"/>
      <c r="X3" s="104" t="str">
        <f ca="1">IF($D3="","",COUNTIF(INDIRECT("'"&amp;$D3&amp;"'!$H"&amp;ROW(INDIRECT("'"&amp;$D3&amp;"'!TestResult"))&amp;":$AZ"&amp;ROW(INDIRECT("'"&amp;$D3&amp;"'!TestResult"))),X$9))</f>
        <v/>
      </c>
      <c r="Y3" s="109"/>
      <c r="Z3" s="105"/>
      <c r="AA3" s="98">
        <f ca="1">SUM(O3:Z3)</f>
        <v>0</v>
      </c>
      <c r="AB3" s="99"/>
      <c r="AC3" s="99"/>
      <c r="AD3" s="100"/>
      <c r="AE3" s="98">
        <f ca="1">K3-AA3</f>
        <v>0</v>
      </c>
      <c r="AF3" s="99"/>
      <c r="AG3" s="99"/>
      <c r="AH3" s="100"/>
      <c r="AI3" s="101" t="str">
        <f ca="1">IF($D3="","",SUM(INDIRECT("'"&amp;$D3&amp;"'!BugCount")))</f>
        <v/>
      </c>
      <c r="AJ3" s="102"/>
      <c r="AK3" s="102"/>
      <c r="AL3" s="103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0" t="s">
        <v>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2"/>
    </row>
    <row r="8" spans="1:38" ht="13.5" customHeight="1">
      <c r="B8" s="119"/>
      <c r="C8" s="120"/>
      <c r="D8" s="119"/>
      <c r="E8" s="121"/>
      <c r="F8" s="121"/>
      <c r="G8" s="121"/>
      <c r="H8" s="121"/>
      <c r="I8" s="121"/>
      <c r="J8" s="120"/>
      <c r="K8" s="125" t="s">
        <v>2</v>
      </c>
      <c r="L8" s="126"/>
      <c r="M8" s="126"/>
      <c r="N8" s="127"/>
      <c r="O8" s="143" t="s">
        <v>1</v>
      </c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5"/>
      <c r="AA8" s="125" t="s">
        <v>34</v>
      </c>
      <c r="AB8" s="126"/>
      <c r="AC8" s="126"/>
      <c r="AD8" s="127"/>
      <c r="AE8" s="125" t="s">
        <v>34</v>
      </c>
      <c r="AF8" s="126"/>
      <c r="AG8" s="126"/>
      <c r="AH8" s="127"/>
      <c r="AI8" s="146"/>
      <c r="AJ8" s="147"/>
      <c r="AK8" s="147"/>
      <c r="AL8" s="148"/>
    </row>
    <row r="9" spans="1:38" s="4" customFormat="1">
      <c r="B9" s="140" t="s">
        <v>16</v>
      </c>
      <c r="C9" s="141"/>
      <c r="D9" s="140" t="s">
        <v>17</v>
      </c>
      <c r="E9" s="142"/>
      <c r="F9" s="142"/>
      <c r="G9" s="142"/>
      <c r="H9" s="142"/>
      <c r="I9" s="142"/>
      <c r="J9" s="141"/>
      <c r="K9" s="116" t="s">
        <v>32</v>
      </c>
      <c r="L9" s="117"/>
      <c r="M9" s="117"/>
      <c r="N9" s="118"/>
      <c r="O9" s="113" t="s">
        <v>18</v>
      </c>
      <c r="P9" s="114"/>
      <c r="Q9" s="115"/>
      <c r="R9" s="113" t="s">
        <v>19</v>
      </c>
      <c r="S9" s="114"/>
      <c r="T9" s="115"/>
      <c r="U9" s="113" t="s">
        <v>20</v>
      </c>
      <c r="V9" s="114"/>
      <c r="W9" s="115"/>
      <c r="X9" s="113" t="s">
        <v>21</v>
      </c>
      <c r="Y9" s="114"/>
      <c r="Z9" s="115"/>
      <c r="AA9" s="116" t="s">
        <v>33</v>
      </c>
      <c r="AB9" s="117"/>
      <c r="AC9" s="117"/>
      <c r="AD9" s="118"/>
      <c r="AE9" s="116" t="s">
        <v>35</v>
      </c>
      <c r="AF9" s="117"/>
      <c r="AG9" s="117"/>
      <c r="AH9" s="118"/>
      <c r="AI9" s="122" t="s">
        <v>36</v>
      </c>
      <c r="AJ9" s="123"/>
      <c r="AK9" s="123"/>
      <c r="AL9" s="124"/>
    </row>
    <row r="10" spans="1:38" s="4" customFormat="1">
      <c r="B10" s="104">
        <v>1</v>
      </c>
      <c r="C10" s="105"/>
      <c r="D10" s="106" t="s">
        <v>51</v>
      </c>
      <c r="E10" s="107"/>
      <c r="F10" s="107"/>
      <c r="G10" s="107"/>
      <c r="H10" s="107"/>
      <c r="I10" s="107"/>
      <c r="J10" s="108"/>
      <c r="K10" s="98">
        <f ca="1">IF($D10="",0,MAX(INDIRECT("'"&amp;$D10&amp;"'!$H3:$AZ3")))</f>
        <v>21</v>
      </c>
      <c r="L10" s="99"/>
      <c r="M10" s="99"/>
      <c r="N10" s="100"/>
      <c r="O10" s="104">
        <f ca="1">IF($D10="","",COUNTIF(INDIRECT("'"&amp;$D10&amp;"'!$H"&amp;ROW(INDIRECT("'"&amp;$D10&amp;"'!TestResult"))&amp;":$AZ"&amp;ROW(INDIRECT("'"&amp;$D10&amp;"'!TestResult"))),O$9))</f>
        <v>21</v>
      </c>
      <c r="P10" s="109"/>
      <c r="Q10" s="105"/>
      <c r="R10" s="104">
        <f ca="1">IF($D10="","",COUNTIF(INDIRECT("'"&amp;$D10&amp;"'!$H"&amp;ROW(INDIRECT("'"&amp;$D10&amp;"'!TestResult"))&amp;":$AZ"&amp;ROW(INDIRECT("'"&amp;$D10&amp;"'!TestResult"))),R$9))</f>
        <v>0</v>
      </c>
      <c r="S10" s="109"/>
      <c r="T10" s="105"/>
      <c r="U10" s="104">
        <f ca="1">IF($D10="","",COUNTIF(INDIRECT("'"&amp;$D10&amp;"'!$H"&amp;ROW(INDIRECT("'"&amp;$D10&amp;"'!TestResult"))&amp;":$AZ"&amp;ROW(INDIRECT("'"&amp;$D10&amp;"'!TestResult"))),U$9))</f>
        <v>0</v>
      </c>
      <c r="V10" s="109"/>
      <c r="W10" s="105"/>
      <c r="X10" s="104">
        <f ca="1">IF($D10="","",COUNTIF(INDIRECT("'"&amp;$D10&amp;"'!$H"&amp;ROW(INDIRECT("'"&amp;$D10&amp;"'!TestResult"))&amp;":$AZ"&amp;ROW(INDIRECT("'"&amp;$D10&amp;"'!TestResult"))),X$9))</f>
        <v>0</v>
      </c>
      <c r="Y10" s="109"/>
      <c r="Z10" s="105"/>
      <c r="AA10" s="98">
        <f ca="1">SUM(O10:Z10)</f>
        <v>21</v>
      </c>
      <c r="AB10" s="99"/>
      <c r="AC10" s="99"/>
      <c r="AD10" s="100"/>
      <c r="AE10" s="98">
        <f ca="1">K10-AA10</f>
        <v>0</v>
      </c>
      <c r="AF10" s="99"/>
      <c r="AG10" s="99"/>
      <c r="AH10" s="100"/>
      <c r="AI10" s="101">
        <f ca="1">IF($D10="","",SUM(INDIRECT("'"&amp;$D10&amp;"'!BugCount")))</f>
        <v>0</v>
      </c>
      <c r="AJ10" s="102"/>
      <c r="AK10" s="102"/>
      <c r="AL10" s="103"/>
    </row>
    <row r="11" spans="1:38" s="4" customFormat="1">
      <c r="B11" s="104">
        <v>2</v>
      </c>
      <c r="C11" s="105"/>
      <c r="D11" s="106" t="s">
        <v>100</v>
      </c>
      <c r="E11" s="107"/>
      <c r="F11" s="107"/>
      <c r="G11" s="107"/>
      <c r="H11" s="107"/>
      <c r="I11" s="107"/>
      <c r="J11" s="108"/>
      <c r="K11" s="98">
        <f ca="1">IF($D11="",0,MAX(INDIRECT("'"&amp;$D11&amp;"'!$H3:$AZ3")))</f>
        <v>24</v>
      </c>
      <c r="L11" s="99"/>
      <c r="M11" s="99"/>
      <c r="N11" s="100"/>
      <c r="O11" s="104">
        <f ca="1">IF($D11="","",COUNTIF(INDIRECT("'"&amp;$D11&amp;"'!$H"&amp;ROW(INDIRECT("'"&amp;$D11&amp;"'!TestResult"))&amp;":$AZ"&amp;ROW(INDIRECT("'"&amp;$D11&amp;"'!TestResult"))),O$9))</f>
        <v>24</v>
      </c>
      <c r="P11" s="109"/>
      <c r="Q11" s="105"/>
      <c r="R11" s="104">
        <f ca="1">IF($D11="","",COUNTIF(INDIRECT("'"&amp;$D11&amp;"'!$H"&amp;ROW(INDIRECT("'"&amp;$D11&amp;"'!TestResult"))&amp;":$AZ"&amp;ROW(INDIRECT("'"&amp;$D11&amp;"'!TestResult"))),R$9))</f>
        <v>0</v>
      </c>
      <c r="S11" s="109"/>
      <c r="T11" s="105"/>
      <c r="U11" s="104">
        <f ca="1">IF($D11="","",COUNTIF(INDIRECT("'"&amp;$D11&amp;"'!$H"&amp;ROW(INDIRECT("'"&amp;$D11&amp;"'!TestResult"))&amp;":$AZ"&amp;ROW(INDIRECT("'"&amp;$D11&amp;"'!TestResult"))),U$9))</f>
        <v>0</v>
      </c>
      <c r="V11" s="109"/>
      <c r="W11" s="105"/>
      <c r="X11" s="104">
        <f ca="1">IF($D11="","",COUNTIF(INDIRECT("'"&amp;$D11&amp;"'!$H"&amp;ROW(INDIRECT("'"&amp;$D11&amp;"'!TestResult"))&amp;":$AZ"&amp;ROW(INDIRECT("'"&amp;$D11&amp;"'!TestResult"))),X$9))</f>
        <v>0</v>
      </c>
      <c r="Y11" s="109"/>
      <c r="Z11" s="105"/>
      <c r="AA11" s="98">
        <f ca="1">SUM(O11:Z11)</f>
        <v>24</v>
      </c>
      <c r="AB11" s="99"/>
      <c r="AC11" s="99"/>
      <c r="AD11" s="100"/>
      <c r="AE11" s="98">
        <f ca="1">K11-AA11</f>
        <v>0</v>
      </c>
      <c r="AF11" s="99"/>
      <c r="AG11" s="99"/>
      <c r="AH11" s="100"/>
      <c r="AI11" s="101">
        <f ca="1">IF($D11="","",SUM(INDIRECT("'"&amp;$D11&amp;"'!BugCount")))</f>
        <v>0</v>
      </c>
      <c r="AJ11" s="102"/>
      <c r="AK11" s="102"/>
      <c r="AL11" s="103"/>
    </row>
    <row r="12" spans="1:38" s="4" customFormat="1">
      <c r="B12" s="104">
        <v>3</v>
      </c>
      <c r="C12" s="105"/>
      <c r="D12" s="106" t="s">
        <v>168</v>
      </c>
      <c r="E12" s="107"/>
      <c r="F12" s="107"/>
      <c r="G12" s="107"/>
      <c r="H12" s="107"/>
      <c r="I12" s="107"/>
      <c r="J12" s="108"/>
      <c r="K12" s="98">
        <f ca="1">IF($D12="",0,MAX(INDIRECT("'"&amp;$D12&amp;"'!$H3:$AZ3")))</f>
        <v>1</v>
      </c>
      <c r="L12" s="99"/>
      <c r="M12" s="99"/>
      <c r="N12" s="100"/>
      <c r="O12" s="104">
        <f ca="1">IF($D12="","",COUNTIF(INDIRECT("'"&amp;$D12&amp;"'!$H"&amp;ROW(INDIRECT("'"&amp;$D12&amp;"'!TestResult"))&amp;":$AZ"&amp;ROW(INDIRECT("'"&amp;$D12&amp;"'!TestResult"))),O$9))</f>
        <v>1</v>
      </c>
      <c r="P12" s="109"/>
      <c r="Q12" s="105"/>
      <c r="R12" s="104">
        <f ca="1">IF($D12="","",COUNTIF(INDIRECT("'"&amp;$D12&amp;"'!$H"&amp;ROW(INDIRECT("'"&amp;$D12&amp;"'!TestResult"))&amp;":$AZ"&amp;ROW(INDIRECT("'"&amp;$D12&amp;"'!TestResult"))),R$9))</f>
        <v>0</v>
      </c>
      <c r="S12" s="109"/>
      <c r="T12" s="105"/>
      <c r="U12" s="104">
        <f ca="1">IF($D12="","",COUNTIF(INDIRECT("'"&amp;$D12&amp;"'!$H"&amp;ROW(INDIRECT("'"&amp;$D12&amp;"'!TestResult"))&amp;":$AZ"&amp;ROW(INDIRECT("'"&amp;$D12&amp;"'!TestResult"))),U$9))</f>
        <v>0</v>
      </c>
      <c r="V12" s="109"/>
      <c r="W12" s="105"/>
      <c r="X12" s="104">
        <f ca="1">IF($D12="","",COUNTIF(INDIRECT("'"&amp;$D12&amp;"'!$H"&amp;ROW(INDIRECT("'"&amp;$D12&amp;"'!TestResult"))&amp;":$AZ"&amp;ROW(INDIRECT("'"&amp;$D12&amp;"'!TestResult"))),X$9))</f>
        <v>0</v>
      </c>
      <c r="Y12" s="109"/>
      <c r="Z12" s="105"/>
      <c r="AA12" s="98">
        <f ca="1">SUM(O12:Z12)</f>
        <v>1</v>
      </c>
      <c r="AB12" s="99"/>
      <c r="AC12" s="99"/>
      <c r="AD12" s="100"/>
      <c r="AE12" s="98">
        <f ca="1">K12-AA12</f>
        <v>0</v>
      </c>
      <c r="AF12" s="99"/>
      <c r="AG12" s="99"/>
      <c r="AH12" s="100"/>
      <c r="AI12" s="101">
        <f ca="1">IF($D12="","",SUM(INDIRECT("'"&amp;$D12&amp;"'!BugCount")))</f>
        <v>0</v>
      </c>
      <c r="AJ12" s="102"/>
      <c r="AK12" s="102"/>
      <c r="AL12" s="103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37" t="s">
        <v>2</v>
      </c>
      <c r="C14" s="138"/>
      <c r="D14" s="138"/>
      <c r="E14" s="138"/>
      <c r="F14" s="138"/>
      <c r="G14" s="138"/>
      <c r="H14" s="138"/>
      <c r="I14" s="138"/>
      <c r="J14" s="139"/>
      <c r="K14" s="128">
        <f ca="1">SUBTOTAL(9,K9:K13)</f>
        <v>46</v>
      </c>
      <c r="L14" s="129"/>
      <c r="M14" s="129"/>
      <c r="N14" s="130"/>
      <c r="O14" s="134">
        <f ca="1">SUBTOTAL(9,O9:O13)</f>
        <v>46</v>
      </c>
      <c r="P14" s="135"/>
      <c r="Q14" s="136"/>
      <c r="R14" s="134">
        <f ca="1">SUBTOTAL(9,R9:R13)</f>
        <v>0</v>
      </c>
      <c r="S14" s="135"/>
      <c r="T14" s="136"/>
      <c r="U14" s="134">
        <f ca="1">SUBTOTAL(9,U9:U13)</f>
        <v>0</v>
      </c>
      <c r="V14" s="135"/>
      <c r="W14" s="136"/>
      <c r="X14" s="134">
        <f ca="1">SUBTOTAL(9,X9:X13)</f>
        <v>0</v>
      </c>
      <c r="Y14" s="135"/>
      <c r="Z14" s="136"/>
      <c r="AA14" s="134">
        <f ca="1">SUBTOTAL(9,AA9:AA13)</f>
        <v>46</v>
      </c>
      <c r="AB14" s="135"/>
      <c r="AC14" s="135"/>
      <c r="AD14" s="136"/>
      <c r="AE14" s="134">
        <f ca="1">SUBTOTAL(9,AE9:AE13)</f>
        <v>0</v>
      </c>
      <c r="AF14" s="135"/>
      <c r="AG14" s="135"/>
      <c r="AH14" s="136"/>
      <c r="AI14" s="128">
        <f ca="1">SUBTOTAL(9,AI9:AI13)</f>
        <v>0</v>
      </c>
      <c r="AJ14" s="129"/>
      <c r="AK14" s="129"/>
      <c r="AL14" s="130"/>
    </row>
    <row r="15" spans="1:38" s="4" customFormat="1" ht="12.75" customHeight="1">
      <c r="B15" s="137" t="s">
        <v>3</v>
      </c>
      <c r="C15" s="138"/>
      <c r="D15" s="138"/>
      <c r="E15" s="138"/>
      <c r="F15" s="138"/>
      <c r="G15" s="138"/>
      <c r="H15" s="138"/>
      <c r="I15" s="138"/>
      <c r="J15" s="139"/>
      <c r="K15" s="131"/>
      <c r="L15" s="132"/>
      <c r="M15" s="132"/>
      <c r="N15" s="133"/>
      <c r="O15" s="95">
        <f ca="1">IF(ISERR(O14/$K$14),0,O14/$K$14)</f>
        <v>1</v>
      </c>
      <c r="P15" s="96"/>
      <c r="Q15" s="97"/>
      <c r="R15" s="95">
        <f ca="1">IF(ISERR(R14/$K$14),0,R14/$K$14)</f>
        <v>0</v>
      </c>
      <c r="S15" s="96"/>
      <c r="T15" s="97"/>
      <c r="U15" s="95">
        <f ca="1">IF(ISERR(U14/$K$14),0,U14/$K$14)</f>
        <v>0</v>
      </c>
      <c r="V15" s="96"/>
      <c r="W15" s="97"/>
      <c r="X15" s="95">
        <f ca="1">IF(ISERR(X14/$K$14),0,X14/$K$14)</f>
        <v>0</v>
      </c>
      <c r="Y15" s="96"/>
      <c r="Z15" s="97"/>
      <c r="AA15" s="95">
        <f ca="1">IF(ISERR(AA14/$K$14),0,AA14/$K$14)</f>
        <v>1</v>
      </c>
      <c r="AB15" s="96"/>
      <c r="AC15" s="96"/>
      <c r="AD15" s="97"/>
      <c r="AE15" s="95">
        <f ca="1">IF(ISERR(AE14/$K$14),0,AE14/$K$14)</f>
        <v>0</v>
      </c>
      <c r="AF15" s="96"/>
      <c r="AG15" s="96"/>
      <c r="AH15" s="97"/>
      <c r="AI15" s="131"/>
      <c r="AJ15" s="132"/>
      <c r="AK15" s="132"/>
      <c r="AL15" s="133"/>
    </row>
    <row r="31" spans="2:15" ht="15" customHeight="1">
      <c r="B31" s="94" t="s">
        <v>49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2:15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</sheetData>
  <sheetProtection sheet="1" objects="1" scenarios="1"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AE11:AH11"/>
    <mergeCell ref="AI11:AL11"/>
    <mergeCell ref="AA10:AD10"/>
    <mergeCell ref="AA14:AD14"/>
    <mergeCell ref="AA8:AD8"/>
    <mergeCell ref="O8:Z8"/>
    <mergeCell ref="X9:Z9"/>
    <mergeCell ref="R9:T9"/>
    <mergeCell ref="U9:W9"/>
    <mergeCell ref="B14:J14"/>
    <mergeCell ref="B15:J15"/>
    <mergeCell ref="B10:C10"/>
    <mergeCell ref="B9:C9"/>
    <mergeCell ref="D9:J9"/>
    <mergeCell ref="B12:C12"/>
    <mergeCell ref="D12:J12"/>
    <mergeCell ref="X15:Z15"/>
    <mergeCell ref="K14:N15"/>
    <mergeCell ref="O10:Q10"/>
    <mergeCell ref="O14:Q14"/>
    <mergeCell ref="O15:Q15"/>
    <mergeCell ref="K10:N10"/>
    <mergeCell ref="R10:T10"/>
    <mergeCell ref="R14:T14"/>
    <mergeCell ref="K12:N12"/>
    <mergeCell ref="O12:Q12"/>
    <mergeCell ref="U12:W12"/>
    <mergeCell ref="X14:Z14"/>
    <mergeCell ref="U10:W10"/>
    <mergeCell ref="U14:W14"/>
    <mergeCell ref="AI14:AL15"/>
    <mergeCell ref="AE10:AH10"/>
    <mergeCell ref="AE14:AH14"/>
    <mergeCell ref="AE15:AH15"/>
    <mergeCell ref="R15:T15"/>
    <mergeCell ref="AA15:AD15"/>
    <mergeCell ref="X10:Z10"/>
    <mergeCell ref="R11:T11"/>
    <mergeCell ref="U11:W11"/>
    <mergeCell ref="X11:Z11"/>
    <mergeCell ref="AA11:AD11"/>
    <mergeCell ref="X12:Z12"/>
    <mergeCell ref="AA12:AD12"/>
    <mergeCell ref="AE12:AH12"/>
    <mergeCell ref="AI12:AL12"/>
    <mergeCell ref="R12:T12"/>
    <mergeCell ref="X3:Z3"/>
    <mergeCell ref="AA3:AD3"/>
    <mergeCell ref="B6:AL6"/>
    <mergeCell ref="O9:Q9"/>
    <mergeCell ref="K9:N9"/>
    <mergeCell ref="B8:C8"/>
    <mergeCell ref="D8:J8"/>
    <mergeCell ref="AI9:AL9"/>
    <mergeCell ref="K8:N8"/>
    <mergeCell ref="AA9:AD9"/>
    <mergeCell ref="AI8:AL8"/>
    <mergeCell ref="AE8:AH8"/>
    <mergeCell ref="AE9:AH9"/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D10:J10"/>
    <mergeCell ref="AI10:AL10"/>
    <mergeCell ref="B11:C11"/>
    <mergeCell ref="D11:J11"/>
    <mergeCell ref="K11:N11"/>
    <mergeCell ref="O11:Q11"/>
  </mergeCells>
  <phoneticPr fontId="4"/>
  <conditionalFormatting sqref="K13:AL13 K4:AL4 AI3:AL3 K3:AE3">
    <cfRule type="cellIs" dxfId="513" priority="4" stopIfTrue="1" operator="lessThan">
      <formula>0</formula>
    </cfRule>
  </conditionalFormatting>
  <conditionalFormatting sqref="AI10:AL12 K10:AE12">
    <cfRule type="cellIs" dxfId="512" priority="3" stopIfTrue="1" operator="lessThan">
      <formula>0</formula>
    </cfRule>
  </conditionalFormatting>
  <conditionalFormatting sqref="AI11:AL12 K11:AE12">
    <cfRule type="cellIs" dxfId="511" priority="2" stopIfTrue="1" operator="lessThan">
      <formula>0</formula>
    </cfRule>
  </conditionalFormatting>
  <conditionalFormatting sqref="AI12:AL12 K12:AE12">
    <cfRule type="cellIs" dxfId="510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F49"/>
  <sheetViews>
    <sheetView view="pageBreakPreview" zoomScale="85" zoomScaleNormal="70" workbookViewId="0">
      <pane xSplit="7" ySplit="3" topLeftCell="H37" activePane="bottomRight" state="frozen"/>
      <selection activeCell="A5" sqref="A5"/>
      <selection pane="topRight" activeCell="A5" sqref="A5"/>
      <selection pane="bottomLeft" activeCell="A5" sqref="A5"/>
      <selection pane="bottomRight" activeCell="H38" sqref="H38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6" width="15.625" style="50" customWidth="1"/>
    <col min="7" max="7" width="16.375" style="50" customWidth="1"/>
    <col min="8" max="14" width="3.625" style="51" customWidth="1"/>
    <col min="15" max="15" width="4.625" style="51" customWidth="1"/>
    <col min="16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8" t="s">
        <v>52</v>
      </c>
      <c r="C1" s="209"/>
      <c r="D1" s="209"/>
      <c r="E1" s="210"/>
      <c r="F1" s="208" t="s">
        <v>54</v>
      </c>
      <c r="G1" s="209"/>
      <c r="H1" s="209"/>
      <c r="I1" s="209"/>
      <c r="J1" s="209"/>
      <c r="K1" s="209"/>
      <c r="L1" s="209"/>
      <c r="M1" s="209"/>
      <c r="N1" s="209"/>
      <c r="O1" s="210"/>
      <c r="P1" s="211" t="s">
        <v>0</v>
      </c>
      <c r="Q1" s="212"/>
      <c r="R1" s="212"/>
      <c r="S1" s="213"/>
      <c r="T1" s="208" t="s">
        <v>96</v>
      </c>
      <c r="U1" s="209"/>
      <c r="V1" s="209"/>
      <c r="W1" s="209"/>
      <c r="X1" s="209"/>
      <c r="Y1" s="209"/>
      <c r="Z1" s="210"/>
      <c r="AA1" s="214" t="s">
        <v>11</v>
      </c>
      <c r="AB1" s="214"/>
      <c r="AC1" s="200">
        <v>43697</v>
      </c>
      <c r="AD1" s="200"/>
      <c r="AE1" s="200"/>
      <c r="AF1" s="201"/>
    </row>
    <row r="2" spans="1:32" ht="20.100000000000001" customHeight="1" thickBot="1">
      <c r="A2" s="64" t="s">
        <v>4</v>
      </c>
      <c r="B2" s="202" t="s">
        <v>53</v>
      </c>
      <c r="C2" s="203"/>
      <c r="D2" s="203"/>
      <c r="E2" s="204"/>
      <c r="F2" s="202" t="s">
        <v>55</v>
      </c>
      <c r="G2" s="203"/>
      <c r="H2" s="204"/>
      <c r="I2" s="172" t="s">
        <v>55</v>
      </c>
      <c r="J2" s="173"/>
      <c r="K2" s="173"/>
      <c r="L2" s="173"/>
      <c r="M2" s="173"/>
      <c r="N2" s="173"/>
      <c r="O2" s="174"/>
      <c r="P2" s="202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5" t="s">
        <v>13</v>
      </c>
      <c r="AB2" s="206"/>
      <c r="AC2" s="202" t="s">
        <v>14</v>
      </c>
      <c r="AD2" s="203"/>
      <c r="AE2" s="203"/>
      <c r="AF2" s="207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v>1</v>
      </c>
      <c r="I3" s="12">
        <f t="shared" ref="I3:AF3" si="0">IF(COUNTA(I4:I43)&gt;0,IF(H3&gt;0,H3+1,""),"")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>
        <f t="shared" si="0"/>
        <v>6</v>
      </c>
      <c r="N3" s="12">
        <f t="shared" si="0"/>
        <v>7</v>
      </c>
      <c r="O3" s="12">
        <f t="shared" si="0"/>
        <v>8</v>
      </c>
      <c r="P3" s="12">
        <f t="shared" si="0"/>
        <v>9</v>
      </c>
      <c r="Q3" s="12">
        <f t="shared" si="0"/>
        <v>10</v>
      </c>
      <c r="R3" s="12">
        <f t="shared" si="0"/>
        <v>11</v>
      </c>
      <c r="S3" s="12">
        <f t="shared" si="0"/>
        <v>12</v>
      </c>
      <c r="T3" s="12">
        <f t="shared" si="0"/>
        <v>13</v>
      </c>
      <c r="U3" s="12">
        <f t="shared" si="0"/>
        <v>14</v>
      </c>
      <c r="V3" s="12">
        <f t="shared" si="0"/>
        <v>15</v>
      </c>
      <c r="W3" s="12">
        <f t="shared" si="0"/>
        <v>16</v>
      </c>
      <c r="X3" s="12">
        <f t="shared" si="0"/>
        <v>17</v>
      </c>
      <c r="Y3" s="12">
        <f t="shared" si="0"/>
        <v>18</v>
      </c>
      <c r="Z3" s="12">
        <f t="shared" si="0"/>
        <v>19</v>
      </c>
      <c r="AA3" s="12">
        <f t="shared" si="0"/>
        <v>20</v>
      </c>
      <c r="AB3" s="12">
        <f t="shared" si="0"/>
        <v>21</v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56</v>
      </c>
      <c r="C4" s="188"/>
      <c r="D4" s="188"/>
      <c r="E4" s="188"/>
      <c r="F4" s="188"/>
      <c r="G4" s="189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57</v>
      </c>
      <c r="C5" s="196"/>
      <c r="D5" s="196"/>
      <c r="E5" s="196"/>
      <c r="F5" s="196"/>
      <c r="G5" s="196"/>
      <c r="H5" s="74" t="s">
        <v>94</v>
      </c>
      <c r="I5" s="75" t="s">
        <v>94</v>
      </c>
      <c r="J5" s="75" t="s">
        <v>94</v>
      </c>
      <c r="K5" s="75" t="s">
        <v>94</v>
      </c>
      <c r="L5" s="75" t="s">
        <v>94</v>
      </c>
      <c r="M5" s="75" t="s">
        <v>94</v>
      </c>
      <c r="N5" s="75" t="s">
        <v>94</v>
      </c>
      <c r="O5" s="75" t="s">
        <v>94</v>
      </c>
      <c r="P5" s="75" t="s">
        <v>94</v>
      </c>
      <c r="Q5" s="75" t="s">
        <v>94</v>
      </c>
      <c r="R5" s="75" t="s">
        <v>94</v>
      </c>
      <c r="S5" s="75" t="s">
        <v>94</v>
      </c>
      <c r="T5" s="75" t="s">
        <v>94</v>
      </c>
      <c r="U5" s="75" t="s">
        <v>94</v>
      </c>
      <c r="V5" s="75" t="s">
        <v>94</v>
      </c>
      <c r="W5" s="75" t="s">
        <v>94</v>
      </c>
      <c r="X5" s="75" t="s">
        <v>94</v>
      </c>
      <c r="Y5" s="75" t="s">
        <v>94</v>
      </c>
      <c r="Z5" s="75" t="s">
        <v>94</v>
      </c>
      <c r="AA5" s="75" t="s">
        <v>94</v>
      </c>
      <c r="AB5" s="75" t="s">
        <v>94</v>
      </c>
      <c r="AC5" s="19"/>
      <c r="AD5" s="19"/>
      <c r="AE5" s="19"/>
      <c r="AF5" s="20"/>
    </row>
    <row r="6" spans="1:32" s="17" customFormat="1" ht="13.5" customHeight="1">
      <c r="A6" s="194"/>
      <c r="B6" s="21"/>
      <c r="C6" s="152" t="s">
        <v>58</v>
      </c>
      <c r="D6" s="153"/>
      <c r="E6" s="153"/>
      <c r="F6" s="153"/>
      <c r="G6" s="15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155"/>
      <c r="D7" s="149" t="s">
        <v>59</v>
      </c>
      <c r="E7" s="150"/>
      <c r="F7" s="150"/>
      <c r="G7" s="151"/>
      <c r="H7" s="75" t="s">
        <v>94</v>
      </c>
      <c r="I7" s="76"/>
      <c r="J7" s="76"/>
      <c r="K7" s="76"/>
      <c r="L7" s="76"/>
      <c r="M7" s="77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8"/>
      <c r="AB7" s="76"/>
      <c r="AC7" s="23"/>
      <c r="AD7" s="23"/>
      <c r="AE7" s="23"/>
      <c r="AF7" s="24"/>
    </row>
    <row r="8" spans="1:32" s="17" customFormat="1" ht="13.5" customHeight="1">
      <c r="A8" s="194"/>
      <c r="B8" s="21"/>
      <c r="C8" s="155"/>
      <c r="D8" s="149" t="s">
        <v>60</v>
      </c>
      <c r="E8" s="150"/>
      <c r="F8" s="150"/>
      <c r="G8" s="151"/>
      <c r="H8" s="76"/>
      <c r="I8" s="75" t="s">
        <v>94</v>
      </c>
      <c r="J8" s="76"/>
      <c r="K8" s="76"/>
      <c r="L8" s="76"/>
      <c r="M8" s="76"/>
      <c r="N8" s="77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8"/>
      <c r="AB8" s="76"/>
      <c r="AC8" s="23"/>
      <c r="AD8" s="23"/>
      <c r="AE8" s="23"/>
      <c r="AF8" s="24"/>
    </row>
    <row r="9" spans="1:32" s="17" customFormat="1" ht="13.5" customHeight="1">
      <c r="A9" s="194"/>
      <c r="B9" s="21"/>
      <c r="C9" s="155"/>
      <c r="D9" s="149" t="s">
        <v>61</v>
      </c>
      <c r="E9" s="150"/>
      <c r="F9" s="150"/>
      <c r="G9" s="151"/>
      <c r="H9" s="75"/>
      <c r="I9" s="76"/>
      <c r="J9" s="77" t="s">
        <v>95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9"/>
      <c r="AB9" s="77"/>
      <c r="AC9" s="23"/>
      <c r="AD9" s="23"/>
      <c r="AE9" s="23"/>
      <c r="AF9" s="24"/>
    </row>
    <row r="10" spans="1:32" s="17" customFormat="1" ht="13.5" customHeight="1">
      <c r="A10" s="194"/>
      <c r="B10" s="21"/>
      <c r="C10" s="155"/>
      <c r="D10" s="149" t="s">
        <v>62</v>
      </c>
      <c r="E10" s="150"/>
      <c r="F10" s="150"/>
      <c r="G10" s="151"/>
      <c r="H10" s="76"/>
      <c r="I10" s="75"/>
      <c r="J10" s="77"/>
      <c r="K10" s="77" t="s">
        <v>95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9"/>
      <c r="AB10" s="77"/>
      <c r="AC10" s="23"/>
      <c r="AD10" s="23"/>
      <c r="AE10" s="23"/>
      <c r="AF10" s="24"/>
    </row>
    <row r="11" spans="1:32" s="17" customFormat="1" ht="13.5" customHeight="1">
      <c r="A11" s="194"/>
      <c r="B11" s="21"/>
      <c r="C11" s="155"/>
      <c r="D11" s="149" t="s">
        <v>63</v>
      </c>
      <c r="E11" s="150"/>
      <c r="F11" s="150"/>
      <c r="G11" s="151"/>
      <c r="H11" s="76"/>
      <c r="I11" s="76"/>
      <c r="J11" s="75"/>
      <c r="K11" s="77"/>
      <c r="L11" s="77" t="s">
        <v>95</v>
      </c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9"/>
      <c r="AB11" s="77"/>
      <c r="AC11" s="23"/>
      <c r="AD11" s="23"/>
      <c r="AE11" s="23"/>
      <c r="AF11" s="24"/>
    </row>
    <row r="12" spans="1:32" s="17" customFormat="1" ht="13.5" customHeight="1">
      <c r="A12" s="194"/>
      <c r="B12" s="21"/>
      <c r="C12" s="155"/>
      <c r="D12" s="149" t="s">
        <v>64</v>
      </c>
      <c r="E12" s="150"/>
      <c r="F12" s="150"/>
      <c r="G12" s="151"/>
      <c r="H12" s="76"/>
      <c r="I12" s="76"/>
      <c r="J12" s="77"/>
      <c r="K12" s="75"/>
      <c r="L12" s="77"/>
      <c r="M12" s="77" t="s">
        <v>95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9"/>
      <c r="AB12" s="77"/>
      <c r="AC12" s="23"/>
      <c r="AD12" s="23"/>
      <c r="AE12" s="23"/>
      <c r="AF12" s="24"/>
    </row>
    <row r="13" spans="1:32" s="17" customFormat="1" ht="13.5" customHeight="1">
      <c r="A13" s="194"/>
      <c r="B13" s="21"/>
      <c r="C13" s="155"/>
      <c r="D13" s="149" t="s">
        <v>65</v>
      </c>
      <c r="E13" s="150"/>
      <c r="F13" s="150"/>
      <c r="G13" s="151"/>
      <c r="H13" s="76"/>
      <c r="I13" s="76"/>
      <c r="J13" s="77"/>
      <c r="K13" s="77"/>
      <c r="L13" s="75"/>
      <c r="M13" s="77"/>
      <c r="N13" s="77" t="s">
        <v>95</v>
      </c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9"/>
      <c r="AB13" s="77"/>
      <c r="AC13" s="23"/>
      <c r="AD13" s="23"/>
      <c r="AE13" s="23"/>
      <c r="AF13" s="24"/>
    </row>
    <row r="14" spans="1:32" s="17" customFormat="1" ht="13.5" customHeight="1">
      <c r="A14" s="194"/>
      <c r="B14" s="21"/>
      <c r="C14" s="155"/>
      <c r="D14" s="149" t="s">
        <v>66</v>
      </c>
      <c r="E14" s="150"/>
      <c r="F14" s="150"/>
      <c r="G14" s="151"/>
      <c r="H14" s="76"/>
      <c r="I14" s="76"/>
      <c r="J14" s="77"/>
      <c r="K14" s="77"/>
      <c r="L14" s="77"/>
      <c r="M14" s="75"/>
      <c r="N14" s="77"/>
      <c r="O14" s="77" t="s">
        <v>95</v>
      </c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9"/>
      <c r="AB14" s="77"/>
      <c r="AC14" s="23"/>
      <c r="AD14" s="23"/>
      <c r="AE14" s="23"/>
      <c r="AF14" s="24"/>
    </row>
    <row r="15" spans="1:32" s="17" customFormat="1" ht="13.5" customHeight="1">
      <c r="A15" s="194"/>
      <c r="B15" s="21"/>
      <c r="C15" s="155"/>
      <c r="D15" s="149" t="s">
        <v>67</v>
      </c>
      <c r="E15" s="150"/>
      <c r="F15" s="150"/>
      <c r="G15" s="151"/>
      <c r="H15" s="76"/>
      <c r="I15" s="76"/>
      <c r="J15" s="77"/>
      <c r="K15" s="77"/>
      <c r="L15" s="77"/>
      <c r="M15" s="77"/>
      <c r="N15" s="75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9"/>
      <c r="AB15" s="77"/>
      <c r="AC15" s="23"/>
      <c r="AD15" s="23"/>
      <c r="AE15" s="23"/>
      <c r="AF15" s="24"/>
    </row>
    <row r="16" spans="1:32" s="17" customFormat="1" ht="13.5" customHeight="1">
      <c r="A16" s="194"/>
      <c r="B16" s="21"/>
      <c r="C16" s="155"/>
      <c r="D16" s="162"/>
      <c r="E16" s="165" t="s">
        <v>68</v>
      </c>
      <c r="F16" s="165"/>
      <c r="G16" s="166"/>
      <c r="H16" s="80"/>
      <c r="I16" s="76"/>
      <c r="J16" s="77"/>
      <c r="K16" s="77"/>
      <c r="L16" s="77"/>
      <c r="M16" s="75"/>
      <c r="N16" s="75"/>
      <c r="O16" s="77"/>
      <c r="P16" s="77" t="s">
        <v>95</v>
      </c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9"/>
      <c r="AB16" s="77"/>
      <c r="AC16" s="23"/>
      <c r="AD16" s="23"/>
      <c r="AE16" s="23"/>
      <c r="AF16" s="24"/>
    </row>
    <row r="17" spans="1:32" s="17" customFormat="1" ht="13.5" customHeight="1">
      <c r="A17" s="194"/>
      <c r="B17" s="21"/>
      <c r="C17" s="155"/>
      <c r="D17" s="163"/>
      <c r="E17" s="165" t="s">
        <v>69</v>
      </c>
      <c r="F17" s="165"/>
      <c r="G17" s="166"/>
      <c r="H17" s="80"/>
      <c r="I17" s="76"/>
      <c r="J17" s="77"/>
      <c r="K17" s="77"/>
      <c r="L17" s="77"/>
      <c r="M17" s="75"/>
      <c r="N17" s="77"/>
      <c r="O17" s="75"/>
      <c r="P17" s="77"/>
      <c r="Q17" s="77" t="s">
        <v>95</v>
      </c>
      <c r="R17" s="77"/>
      <c r="S17" s="77"/>
      <c r="T17" s="77"/>
      <c r="U17" s="77"/>
      <c r="V17" s="77"/>
      <c r="W17" s="77"/>
      <c r="X17" s="77"/>
      <c r="Y17" s="77"/>
      <c r="Z17" s="77"/>
      <c r="AA17" s="79"/>
      <c r="AB17" s="77"/>
      <c r="AC17" s="23"/>
      <c r="AD17" s="23"/>
      <c r="AE17" s="23"/>
      <c r="AF17" s="24"/>
    </row>
    <row r="18" spans="1:32" s="17" customFormat="1" ht="13.5" customHeight="1">
      <c r="A18" s="194"/>
      <c r="B18" s="21"/>
      <c r="C18" s="155"/>
      <c r="D18" s="164"/>
      <c r="E18" s="165" t="s">
        <v>70</v>
      </c>
      <c r="F18" s="165"/>
      <c r="G18" s="166"/>
      <c r="H18" s="80"/>
      <c r="I18" s="76"/>
      <c r="J18" s="77"/>
      <c r="K18" s="77"/>
      <c r="L18" s="77"/>
      <c r="M18" s="75"/>
      <c r="N18" s="77"/>
      <c r="O18" s="77"/>
      <c r="P18" s="75"/>
      <c r="Q18" s="77"/>
      <c r="R18" s="77" t="s">
        <v>95</v>
      </c>
      <c r="S18" s="77"/>
      <c r="T18" s="77"/>
      <c r="U18" s="77"/>
      <c r="V18" s="77"/>
      <c r="W18" s="77"/>
      <c r="X18" s="77"/>
      <c r="Y18" s="77"/>
      <c r="Z18" s="77"/>
      <c r="AA18" s="79"/>
      <c r="AB18" s="77"/>
      <c r="AC18" s="23"/>
      <c r="AD18" s="23"/>
      <c r="AE18" s="23"/>
      <c r="AF18" s="24"/>
    </row>
    <row r="19" spans="1:32" s="17" customFormat="1" ht="13.5" customHeight="1">
      <c r="A19" s="194"/>
      <c r="B19" s="21"/>
      <c r="C19" s="155"/>
      <c r="D19" s="149" t="s">
        <v>71</v>
      </c>
      <c r="E19" s="150"/>
      <c r="F19" s="150"/>
      <c r="G19" s="151"/>
      <c r="H19" s="76"/>
      <c r="I19" s="76"/>
      <c r="J19" s="77"/>
      <c r="K19" s="77"/>
      <c r="L19" s="77"/>
      <c r="M19" s="77"/>
      <c r="N19" s="77"/>
      <c r="O19" s="75"/>
      <c r="P19" s="77"/>
      <c r="Q19" s="75"/>
      <c r="R19" s="77"/>
      <c r="S19" s="77" t="s">
        <v>95</v>
      </c>
      <c r="T19" s="77"/>
      <c r="U19" s="77"/>
      <c r="V19" s="77"/>
      <c r="W19" s="77"/>
      <c r="X19" s="77"/>
      <c r="Y19" s="77"/>
      <c r="Z19" s="77"/>
      <c r="AA19" s="79"/>
      <c r="AB19" s="77"/>
      <c r="AC19" s="23"/>
      <c r="AD19" s="23"/>
      <c r="AE19" s="23"/>
      <c r="AF19" s="24"/>
    </row>
    <row r="20" spans="1:32" s="17" customFormat="1" ht="13.5" customHeight="1">
      <c r="A20" s="194"/>
      <c r="B20" s="21"/>
      <c r="C20" s="152" t="s">
        <v>72</v>
      </c>
      <c r="D20" s="153"/>
      <c r="E20" s="153"/>
      <c r="F20" s="153"/>
      <c r="G20" s="154"/>
      <c r="H20" s="76"/>
      <c r="I20" s="76"/>
      <c r="J20" s="77"/>
      <c r="K20" s="77"/>
      <c r="L20" s="77"/>
      <c r="M20" s="77"/>
      <c r="N20" s="77"/>
      <c r="O20" s="77"/>
      <c r="P20" s="77"/>
      <c r="Q20" s="77"/>
      <c r="R20" s="75"/>
      <c r="S20" s="77"/>
      <c r="T20" s="77" t="s">
        <v>95</v>
      </c>
      <c r="U20" s="77"/>
      <c r="V20" s="77"/>
      <c r="W20" s="77"/>
      <c r="X20" s="77"/>
      <c r="Y20" s="77"/>
      <c r="Z20" s="77"/>
      <c r="AA20" s="79"/>
      <c r="AB20" s="77"/>
      <c r="AC20" s="23"/>
      <c r="AD20" s="23"/>
      <c r="AE20" s="23"/>
      <c r="AF20" s="24"/>
    </row>
    <row r="21" spans="1:32" s="17" customFormat="1" ht="13.5" customHeight="1">
      <c r="A21" s="194"/>
      <c r="B21" s="21"/>
      <c r="C21" s="155"/>
      <c r="D21" s="149" t="s">
        <v>73</v>
      </c>
      <c r="E21" s="150"/>
      <c r="F21" s="150"/>
      <c r="G21" s="151"/>
      <c r="H21" s="76"/>
      <c r="I21" s="76"/>
      <c r="J21" s="77"/>
      <c r="K21" s="77"/>
      <c r="L21" s="77"/>
      <c r="M21" s="77"/>
      <c r="N21" s="77"/>
      <c r="O21" s="77"/>
      <c r="P21" s="75"/>
      <c r="Q21" s="77"/>
      <c r="R21" s="75"/>
      <c r="S21" s="75"/>
      <c r="T21" s="77"/>
      <c r="U21" s="77" t="s">
        <v>95</v>
      </c>
      <c r="V21" s="77"/>
      <c r="W21" s="77"/>
      <c r="X21" s="77"/>
      <c r="Y21" s="77"/>
      <c r="Z21" s="77"/>
      <c r="AA21" s="77"/>
      <c r="AB21" s="77"/>
      <c r="AC21" s="23"/>
      <c r="AD21" s="23"/>
      <c r="AE21" s="23"/>
      <c r="AF21" s="24"/>
    </row>
    <row r="22" spans="1:32" s="17" customFormat="1" ht="13.5" customHeight="1">
      <c r="A22" s="194"/>
      <c r="B22" s="21"/>
      <c r="C22" s="155"/>
      <c r="D22" s="149" t="s">
        <v>74</v>
      </c>
      <c r="E22" s="150"/>
      <c r="F22" s="150"/>
      <c r="G22" s="151"/>
      <c r="H22" s="76"/>
      <c r="I22" s="76"/>
      <c r="J22" s="77"/>
      <c r="K22" s="77"/>
      <c r="L22" s="77"/>
      <c r="M22" s="77"/>
      <c r="N22" s="77"/>
      <c r="O22" s="77"/>
      <c r="P22" s="77"/>
      <c r="Q22" s="75"/>
      <c r="R22" s="77"/>
      <c r="S22" s="77"/>
      <c r="T22" s="75"/>
      <c r="U22" s="77"/>
      <c r="V22" s="77" t="s">
        <v>95</v>
      </c>
      <c r="W22" s="77"/>
      <c r="X22" s="77"/>
      <c r="Y22" s="77"/>
      <c r="Z22" s="77"/>
      <c r="AA22" s="75"/>
      <c r="AB22" s="77"/>
      <c r="AC22" s="23"/>
      <c r="AD22" s="23"/>
      <c r="AE22" s="23"/>
      <c r="AF22" s="24"/>
    </row>
    <row r="23" spans="1:32" s="17" customFormat="1" ht="13.5" customHeight="1">
      <c r="A23" s="194"/>
      <c r="B23" s="21"/>
      <c r="C23" s="155"/>
      <c r="D23" s="149" t="s">
        <v>75</v>
      </c>
      <c r="E23" s="150"/>
      <c r="F23" s="150"/>
      <c r="G23" s="151"/>
      <c r="H23" s="76"/>
      <c r="I23" s="76"/>
      <c r="J23" s="77"/>
      <c r="K23" s="77"/>
      <c r="L23" s="77"/>
      <c r="M23" s="77"/>
      <c r="N23" s="77"/>
      <c r="O23" s="77"/>
      <c r="P23" s="77"/>
      <c r="Q23" s="77"/>
      <c r="R23" s="75"/>
      <c r="S23" s="75"/>
      <c r="T23" s="77"/>
      <c r="U23" s="75"/>
      <c r="V23" s="77"/>
      <c r="W23" s="77" t="s">
        <v>95</v>
      </c>
      <c r="X23" s="77"/>
      <c r="Y23" s="77"/>
      <c r="Z23" s="77"/>
      <c r="AA23" s="77"/>
      <c r="AB23" s="75"/>
      <c r="AC23" s="23"/>
      <c r="AD23" s="23"/>
      <c r="AE23" s="23"/>
      <c r="AF23" s="24"/>
    </row>
    <row r="24" spans="1:32" s="17" customFormat="1" ht="13.5" customHeight="1">
      <c r="A24" s="194"/>
      <c r="B24" s="21"/>
      <c r="C24" s="155"/>
      <c r="D24" s="149" t="s">
        <v>76</v>
      </c>
      <c r="E24" s="150"/>
      <c r="F24" s="150"/>
      <c r="G24" s="151"/>
      <c r="H24" s="76"/>
      <c r="I24" s="76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5"/>
      <c r="U24" s="77"/>
      <c r="V24" s="75"/>
      <c r="W24" s="77"/>
      <c r="X24" s="77" t="s">
        <v>95</v>
      </c>
      <c r="Y24" s="77"/>
      <c r="Z24" s="77"/>
      <c r="AA24" s="75"/>
      <c r="AB24" s="77"/>
      <c r="AC24" s="23"/>
      <c r="AD24" s="23"/>
      <c r="AE24" s="23"/>
      <c r="AF24" s="24"/>
    </row>
    <row r="25" spans="1:32" s="17" customFormat="1" ht="13.5" customHeight="1">
      <c r="A25" s="194"/>
      <c r="B25" s="21"/>
      <c r="C25" s="149" t="s">
        <v>77</v>
      </c>
      <c r="D25" s="150"/>
      <c r="E25" s="150"/>
      <c r="F25" s="150"/>
      <c r="G25" s="151"/>
      <c r="H25" s="76"/>
      <c r="I25" s="76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5"/>
      <c r="V25" s="77"/>
      <c r="W25" s="75"/>
      <c r="X25" s="77"/>
      <c r="Y25" s="77" t="s">
        <v>95</v>
      </c>
      <c r="Z25" s="77"/>
      <c r="AA25" s="77"/>
      <c r="AB25" s="75"/>
      <c r="AC25" s="23"/>
      <c r="AD25" s="23"/>
      <c r="AE25" s="23"/>
      <c r="AF25" s="24"/>
    </row>
    <row r="26" spans="1:32" s="17" customFormat="1" ht="13.5" customHeight="1">
      <c r="A26" s="194"/>
      <c r="B26" s="21"/>
      <c r="C26" s="149" t="s">
        <v>78</v>
      </c>
      <c r="D26" s="150"/>
      <c r="E26" s="150"/>
      <c r="F26" s="150"/>
      <c r="G26" s="151"/>
      <c r="H26" s="76"/>
      <c r="I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5"/>
      <c r="X26" s="75"/>
      <c r="Y26" s="75"/>
      <c r="Z26" s="77" t="s">
        <v>95</v>
      </c>
      <c r="AA26" s="77"/>
      <c r="AB26" s="77"/>
      <c r="AC26" s="23"/>
      <c r="AD26" s="23"/>
      <c r="AE26" s="23"/>
      <c r="AF26" s="24"/>
    </row>
    <row r="27" spans="1:32" s="17" customFormat="1" ht="13.5" customHeight="1">
      <c r="A27" s="194"/>
      <c r="B27" s="21"/>
      <c r="C27" s="149" t="s">
        <v>79</v>
      </c>
      <c r="D27" s="150"/>
      <c r="E27" s="150"/>
      <c r="F27" s="150"/>
      <c r="G27" s="151"/>
      <c r="H27" s="76"/>
      <c r="I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5"/>
      <c r="X27" s="77"/>
      <c r="Y27" s="77"/>
      <c r="Z27" s="77"/>
      <c r="AA27" s="77"/>
      <c r="AB27" s="77"/>
      <c r="AC27" s="23"/>
      <c r="AD27" s="23"/>
      <c r="AE27" s="23"/>
      <c r="AF27" s="24"/>
    </row>
    <row r="28" spans="1:32" s="17" customFormat="1" ht="13.5" customHeight="1">
      <c r="A28" s="194"/>
      <c r="B28" s="21"/>
      <c r="C28" s="162"/>
      <c r="D28" s="197" t="s">
        <v>80</v>
      </c>
      <c r="E28" s="198"/>
      <c r="F28" s="198"/>
      <c r="G28" s="199"/>
      <c r="H28" s="76"/>
      <c r="I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5"/>
      <c r="Y28" s="75"/>
      <c r="Z28" s="75"/>
      <c r="AA28" s="77" t="s">
        <v>95</v>
      </c>
      <c r="AB28" s="77"/>
      <c r="AC28" s="23"/>
      <c r="AD28" s="23"/>
      <c r="AE28" s="23"/>
      <c r="AF28" s="24"/>
    </row>
    <row r="29" spans="1:32" s="17" customFormat="1" ht="13.5" customHeight="1" thickBot="1">
      <c r="A29" s="194"/>
      <c r="B29" s="21"/>
      <c r="C29" s="164"/>
      <c r="D29" s="197" t="s">
        <v>81</v>
      </c>
      <c r="E29" s="198"/>
      <c r="F29" s="198"/>
      <c r="G29" s="199"/>
      <c r="H29" s="76"/>
      <c r="I29" s="76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5"/>
      <c r="Z29" s="77"/>
      <c r="AA29" s="77"/>
      <c r="AB29" s="77" t="s">
        <v>95</v>
      </c>
      <c r="AC29" s="23"/>
      <c r="AD29" s="23"/>
      <c r="AE29" s="23"/>
      <c r="AF29" s="24"/>
    </row>
    <row r="30" spans="1:32" s="17" customFormat="1" ht="13.5" customHeight="1">
      <c r="A30" s="184" t="s">
        <v>46</v>
      </c>
      <c r="B30" s="187" t="s">
        <v>82</v>
      </c>
      <c r="C30" s="188"/>
      <c r="D30" s="188"/>
      <c r="E30" s="188"/>
      <c r="F30" s="188"/>
      <c r="G30" s="189"/>
      <c r="H30" s="25"/>
      <c r="I30" s="26"/>
      <c r="J30" s="26"/>
      <c r="K30" s="6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</row>
    <row r="31" spans="1:32" s="17" customFormat="1" ht="13.5" customHeight="1">
      <c r="A31" s="185"/>
      <c r="B31" s="28"/>
      <c r="C31" s="190" t="s">
        <v>83</v>
      </c>
      <c r="D31" s="191"/>
      <c r="E31" s="191"/>
      <c r="F31" s="191"/>
      <c r="G31" s="191"/>
      <c r="H31" s="22"/>
      <c r="I31" s="23"/>
      <c r="J31" s="23"/>
      <c r="K31" s="62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4"/>
    </row>
    <row r="32" spans="1:32" s="17" customFormat="1" ht="13.5" customHeight="1">
      <c r="A32" s="185"/>
      <c r="B32" s="192"/>
      <c r="C32" s="159"/>
      <c r="D32" s="156" t="s">
        <v>84</v>
      </c>
      <c r="E32" s="157"/>
      <c r="F32" s="157"/>
      <c r="G32" s="158"/>
      <c r="H32" s="77" t="s">
        <v>95</v>
      </c>
      <c r="I32" s="77" t="s">
        <v>95</v>
      </c>
      <c r="J32" s="77" t="s">
        <v>95</v>
      </c>
      <c r="K32" s="77" t="s">
        <v>95</v>
      </c>
      <c r="L32" s="77" t="s">
        <v>95</v>
      </c>
      <c r="M32" s="77" t="s">
        <v>95</v>
      </c>
      <c r="N32" s="77" t="s">
        <v>95</v>
      </c>
      <c r="O32" s="77" t="s">
        <v>95</v>
      </c>
      <c r="P32" s="77"/>
      <c r="Q32" s="77"/>
      <c r="R32" s="77"/>
      <c r="S32" s="77" t="s">
        <v>95</v>
      </c>
      <c r="T32" s="77"/>
      <c r="U32" s="77"/>
      <c r="V32" s="77"/>
      <c r="W32" s="77"/>
      <c r="X32" s="77"/>
      <c r="Y32" s="77" t="s">
        <v>95</v>
      </c>
      <c r="Z32" s="79"/>
      <c r="AA32" s="77"/>
      <c r="AB32" s="77"/>
      <c r="AC32" s="23"/>
      <c r="AD32" s="23"/>
      <c r="AE32" s="23"/>
      <c r="AF32" s="24"/>
    </row>
    <row r="33" spans="1:32" s="17" customFormat="1" ht="13.5" customHeight="1">
      <c r="A33" s="185"/>
      <c r="B33" s="192"/>
      <c r="C33" s="160"/>
      <c r="D33" s="156" t="s">
        <v>85</v>
      </c>
      <c r="E33" s="157"/>
      <c r="F33" s="157"/>
      <c r="G33" s="158"/>
      <c r="H33" s="77" t="s">
        <v>95</v>
      </c>
      <c r="I33" s="77" t="s">
        <v>95</v>
      </c>
      <c r="J33" s="77"/>
      <c r="K33" s="77" t="s">
        <v>95</v>
      </c>
      <c r="L33" s="77" t="s">
        <v>95</v>
      </c>
      <c r="M33" s="77" t="s">
        <v>95</v>
      </c>
      <c r="N33" s="77"/>
      <c r="O33" s="77" t="s">
        <v>95</v>
      </c>
      <c r="P33" s="77"/>
      <c r="Q33" s="77"/>
      <c r="R33" s="77"/>
      <c r="S33" s="77" t="s">
        <v>95</v>
      </c>
      <c r="T33" s="77"/>
      <c r="U33" s="77"/>
      <c r="V33" s="77"/>
      <c r="W33" s="77"/>
      <c r="X33" s="77"/>
      <c r="Y33" s="77" t="s">
        <v>95</v>
      </c>
      <c r="Z33" s="79"/>
      <c r="AA33" s="77"/>
      <c r="AB33" s="77"/>
      <c r="AC33" s="23"/>
      <c r="AD33" s="23"/>
      <c r="AE33" s="23"/>
      <c r="AF33" s="24"/>
    </row>
    <row r="34" spans="1:32" s="17" customFormat="1" ht="13.5" customHeight="1">
      <c r="A34" s="185"/>
      <c r="B34" s="192"/>
      <c r="C34" s="160"/>
      <c r="D34" s="157" t="s">
        <v>86</v>
      </c>
      <c r="E34" s="157"/>
      <c r="F34" s="157"/>
      <c r="G34" s="158"/>
      <c r="H34" s="77"/>
      <c r="I34" s="77"/>
      <c r="J34" s="77" t="s">
        <v>95</v>
      </c>
      <c r="K34" s="77"/>
      <c r="L34" s="75"/>
      <c r="M34" s="77"/>
      <c r="N34" s="77" t="s">
        <v>95</v>
      </c>
      <c r="O34" s="77"/>
      <c r="P34" s="77" t="s">
        <v>95</v>
      </c>
      <c r="Q34" s="75" t="s">
        <v>95</v>
      </c>
      <c r="R34" s="77" t="s">
        <v>95</v>
      </c>
      <c r="S34" s="77"/>
      <c r="T34" s="77"/>
      <c r="U34" s="77" t="s">
        <v>95</v>
      </c>
      <c r="V34" s="77" t="s">
        <v>95</v>
      </c>
      <c r="W34" s="77" t="s">
        <v>95</v>
      </c>
      <c r="X34" s="77" t="s">
        <v>95</v>
      </c>
      <c r="Y34" s="77"/>
      <c r="Z34" s="79"/>
      <c r="AA34" s="77"/>
      <c r="AB34" s="77"/>
      <c r="AC34" s="23"/>
      <c r="AD34" s="23"/>
      <c r="AE34" s="23"/>
      <c r="AF34" s="24"/>
    </row>
    <row r="35" spans="1:32" s="17" customFormat="1" ht="13.5" customHeight="1">
      <c r="A35" s="185"/>
      <c r="B35" s="192"/>
      <c r="C35" s="160"/>
      <c r="D35" s="157" t="s">
        <v>87</v>
      </c>
      <c r="E35" s="157"/>
      <c r="F35" s="157"/>
      <c r="G35" s="158"/>
      <c r="H35" s="77"/>
      <c r="I35" s="77"/>
      <c r="J35" s="77"/>
      <c r="K35" s="77"/>
      <c r="L35" s="75"/>
      <c r="M35" s="77"/>
      <c r="N35" s="75"/>
      <c r="O35" s="77"/>
      <c r="P35" s="75"/>
      <c r="Q35" s="75"/>
      <c r="R35" s="75"/>
      <c r="S35" s="75"/>
      <c r="T35" s="75"/>
      <c r="U35" s="77"/>
      <c r="V35" s="77"/>
      <c r="W35" s="77"/>
      <c r="X35" s="75"/>
      <c r="Y35" s="75"/>
      <c r="Z35" s="75"/>
      <c r="AA35" s="77" t="s">
        <v>95</v>
      </c>
      <c r="AB35" s="77" t="s">
        <v>95</v>
      </c>
      <c r="AC35" s="30"/>
      <c r="AD35" s="30"/>
      <c r="AE35" s="30"/>
      <c r="AF35" s="31"/>
    </row>
    <row r="36" spans="1:32" s="17" customFormat="1" ht="13.5" customHeight="1">
      <c r="A36" s="185"/>
      <c r="B36" s="192"/>
      <c r="C36" s="161"/>
      <c r="D36" s="157" t="s">
        <v>88</v>
      </c>
      <c r="E36" s="157"/>
      <c r="F36" s="157"/>
      <c r="G36" s="158"/>
      <c r="H36" s="77" t="s">
        <v>95</v>
      </c>
      <c r="I36" s="77" t="s">
        <v>95</v>
      </c>
      <c r="J36" s="77"/>
      <c r="K36" s="75" t="s">
        <v>95</v>
      </c>
      <c r="L36" s="75"/>
      <c r="M36" s="75" t="s">
        <v>95</v>
      </c>
      <c r="N36" s="77" t="s">
        <v>95</v>
      </c>
      <c r="O36" s="77"/>
      <c r="P36" s="77" t="s">
        <v>95</v>
      </c>
      <c r="Q36" s="75" t="s">
        <v>95</v>
      </c>
      <c r="R36" s="77" t="s">
        <v>95</v>
      </c>
      <c r="S36" s="75"/>
      <c r="T36" s="75" t="s">
        <v>95</v>
      </c>
      <c r="U36" s="77"/>
      <c r="V36" s="77"/>
      <c r="W36" s="77"/>
      <c r="X36" s="75"/>
      <c r="Y36" s="75"/>
      <c r="Z36" s="79"/>
      <c r="AA36" s="77"/>
      <c r="AB36" s="77"/>
      <c r="AC36" s="30"/>
      <c r="AD36" s="30"/>
      <c r="AE36" s="30"/>
      <c r="AF36" s="31"/>
    </row>
    <row r="37" spans="1:32" s="17" customFormat="1" ht="13.5" customHeight="1">
      <c r="A37" s="185"/>
      <c r="B37" s="192"/>
      <c r="C37" s="156" t="s">
        <v>89</v>
      </c>
      <c r="D37" s="157"/>
      <c r="E37" s="157"/>
      <c r="F37" s="157"/>
      <c r="G37" s="158"/>
      <c r="H37" s="29"/>
      <c r="I37" s="30"/>
      <c r="J37" s="30"/>
      <c r="K37" s="68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1"/>
    </row>
    <row r="38" spans="1:32" s="17" customFormat="1" ht="13.5" customHeight="1">
      <c r="A38" s="185"/>
      <c r="B38" s="192"/>
      <c r="C38" s="71"/>
      <c r="D38" s="156" t="s">
        <v>90</v>
      </c>
      <c r="E38" s="157"/>
      <c r="F38" s="157"/>
      <c r="G38" s="158"/>
      <c r="H38" s="77" t="s">
        <v>95</v>
      </c>
      <c r="I38" s="77"/>
      <c r="J38" s="77" t="s">
        <v>95</v>
      </c>
      <c r="K38" s="77" t="s">
        <v>95</v>
      </c>
      <c r="L38" s="77" t="s">
        <v>95</v>
      </c>
      <c r="M38" s="77" t="s">
        <v>95</v>
      </c>
      <c r="N38" s="77" t="s">
        <v>95</v>
      </c>
      <c r="O38" s="77" t="s">
        <v>95</v>
      </c>
      <c r="P38" s="77" t="s">
        <v>95</v>
      </c>
      <c r="Q38" s="77" t="s">
        <v>95</v>
      </c>
      <c r="R38" s="77" t="s">
        <v>95</v>
      </c>
      <c r="S38" s="77" t="s">
        <v>95</v>
      </c>
      <c r="T38" s="77" t="s">
        <v>95</v>
      </c>
      <c r="U38" s="77" t="s">
        <v>95</v>
      </c>
      <c r="V38" s="77" t="s">
        <v>95</v>
      </c>
      <c r="W38" s="77" t="s">
        <v>95</v>
      </c>
      <c r="X38" s="77" t="s">
        <v>95</v>
      </c>
      <c r="Y38" s="77" t="s">
        <v>95</v>
      </c>
      <c r="Z38" s="77" t="s">
        <v>95</v>
      </c>
      <c r="AA38" s="77" t="s">
        <v>95</v>
      </c>
      <c r="AB38" s="77" t="s">
        <v>95</v>
      </c>
      <c r="AC38" s="30"/>
      <c r="AD38" s="30"/>
      <c r="AE38" s="30"/>
      <c r="AF38" s="31"/>
    </row>
    <row r="39" spans="1:32" s="17" customFormat="1" ht="13.5" customHeight="1">
      <c r="A39" s="185"/>
      <c r="B39" s="192"/>
      <c r="C39" s="156" t="s">
        <v>91</v>
      </c>
      <c r="D39" s="157"/>
      <c r="E39" s="157"/>
      <c r="F39" s="157"/>
      <c r="G39" s="157"/>
      <c r="H39" s="29"/>
      <c r="I39" s="30"/>
      <c r="J39" s="30"/>
      <c r="K39" s="68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/>
    </row>
    <row r="40" spans="1:32" s="17" customFormat="1" ht="13.5" customHeight="1">
      <c r="A40" s="185"/>
      <c r="B40" s="192"/>
      <c r="C40" s="71"/>
      <c r="D40" s="156" t="s">
        <v>92</v>
      </c>
      <c r="E40" s="157"/>
      <c r="F40" s="157"/>
      <c r="G40" s="158"/>
      <c r="H40" s="77" t="s">
        <v>95</v>
      </c>
      <c r="I40" s="30"/>
      <c r="J40" s="30"/>
      <c r="K40" s="68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/>
    </row>
    <row r="41" spans="1:32" s="17" customFormat="1" ht="13.5" customHeight="1">
      <c r="A41" s="185"/>
      <c r="B41" s="192"/>
      <c r="C41" s="156" t="s">
        <v>93</v>
      </c>
      <c r="D41" s="157"/>
      <c r="E41" s="157"/>
      <c r="F41" s="157"/>
      <c r="G41" s="157"/>
      <c r="H41" s="29"/>
      <c r="I41" s="30"/>
      <c r="J41" s="30"/>
      <c r="K41" s="68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1"/>
    </row>
    <row r="42" spans="1:32" s="17" customFormat="1" ht="15" customHeight="1" thickBot="1">
      <c r="A42" s="186"/>
      <c r="B42" s="192"/>
      <c r="C42" s="71"/>
      <c r="D42" s="156" t="s">
        <v>55</v>
      </c>
      <c r="E42" s="157"/>
      <c r="F42" s="157"/>
      <c r="G42" s="158"/>
      <c r="H42" s="77" t="s">
        <v>95</v>
      </c>
      <c r="I42" s="33"/>
      <c r="J42" s="33"/>
      <c r="K42" s="70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/>
    </row>
    <row r="43" spans="1:32" s="17" customFormat="1" ht="24" customHeight="1">
      <c r="A43" s="176" t="s">
        <v>47</v>
      </c>
      <c r="B43" s="178"/>
      <c r="C43" s="179"/>
      <c r="D43" s="179"/>
      <c r="E43" s="179"/>
      <c r="F43" s="180"/>
      <c r="G43" s="35" t="s">
        <v>37</v>
      </c>
      <c r="H43" s="36" t="s">
        <v>97</v>
      </c>
      <c r="I43" s="37" t="s">
        <v>97</v>
      </c>
      <c r="J43" s="37" t="s">
        <v>97</v>
      </c>
      <c r="K43" s="37" t="s">
        <v>97</v>
      </c>
      <c r="L43" s="37" t="s">
        <v>97</v>
      </c>
      <c r="M43" s="37" t="s">
        <v>97</v>
      </c>
      <c r="N43" s="37" t="s">
        <v>97</v>
      </c>
      <c r="O43" s="37" t="s">
        <v>97</v>
      </c>
      <c r="P43" s="37" t="s">
        <v>97</v>
      </c>
      <c r="Q43" s="37" t="s">
        <v>97</v>
      </c>
      <c r="R43" s="37" t="s">
        <v>97</v>
      </c>
      <c r="S43" s="37" t="s">
        <v>97</v>
      </c>
      <c r="T43" s="37" t="s">
        <v>97</v>
      </c>
      <c r="U43" s="37" t="s">
        <v>97</v>
      </c>
      <c r="V43" s="37" t="s">
        <v>97</v>
      </c>
      <c r="W43" s="37" t="s">
        <v>97</v>
      </c>
      <c r="X43" s="37" t="s">
        <v>97</v>
      </c>
      <c r="Y43" s="37" t="s">
        <v>97</v>
      </c>
      <c r="Z43" s="37" t="s">
        <v>97</v>
      </c>
      <c r="AA43" s="37" t="s">
        <v>97</v>
      </c>
      <c r="AB43" s="37" t="s">
        <v>97</v>
      </c>
      <c r="AC43" s="37"/>
      <c r="AD43" s="37"/>
      <c r="AE43" s="37"/>
      <c r="AF43" s="38"/>
    </row>
    <row r="44" spans="1:32" s="17" customFormat="1" ht="27" customHeight="1">
      <c r="A44" s="177"/>
      <c r="B44" s="181"/>
      <c r="C44" s="182"/>
      <c r="D44" s="182"/>
      <c r="E44" s="182"/>
      <c r="F44" s="183"/>
      <c r="G44" s="39" t="s">
        <v>38</v>
      </c>
      <c r="H44" s="40" t="s">
        <v>98</v>
      </c>
      <c r="I44" s="40" t="s">
        <v>98</v>
      </c>
      <c r="J44" s="40" t="s">
        <v>98</v>
      </c>
      <c r="K44" s="40" t="s">
        <v>98</v>
      </c>
      <c r="L44" s="40" t="s">
        <v>98</v>
      </c>
      <c r="M44" s="40" t="s">
        <v>98</v>
      </c>
      <c r="N44" s="40" t="s">
        <v>98</v>
      </c>
      <c r="O44" s="40" t="s">
        <v>98</v>
      </c>
      <c r="P44" s="40" t="s">
        <v>98</v>
      </c>
      <c r="Q44" s="40" t="s">
        <v>98</v>
      </c>
      <c r="R44" s="40" t="s">
        <v>98</v>
      </c>
      <c r="S44" s="40" t="s">
        <v>98</v>
      </c>
      <c r="T44" s="40" t="s">
        <v>98</v>
      </c>
      <c r="U44" s="40" t="s">
        <v>98</v>
      </c>
      <c r="V44" s="40" t="s">
        <v>98</v>
      </c>
      <c r="W44" s="40" t="s">
        <v>98</v>
      </c>
      <c r="X44" s="40" t="s">
        <v>98</v>
      </c>
      <c r="Y44" s="40" t="s">
        <v>98</v>
      </c>
      <c r="Z44" s="40" t="s">
        <v>98</v>
      </c>
      <c r="AA44" s="40" t="s">
        <v>98</v>
      </c>
      <c r="AB44" s="40" t="s">
        <v>98</v>
      </c>
      <c r="AC44" s="41"/>
      <c r="AD44" s="41"/>
      <c r="AE44" s="41"/>
      <c r="AF44" s="42"/>
    </row>
    <row r="45" spans="1:32" s="17" customFormat="1" ht="27" customHeight="1">
      <c r="A45" s="177"/>
      <c r="B45" s="181"/>
      <c r="C45" s="182"/>
      <c r="D45" s="182"/>
      <c r="E45" s="182"/>
      <c r="F45" s="183"/>
      <c r="G45" s="39" t="s">
        <v>39</v>
      </c>
      <c r="H45" s="43">
        <v>43697</v>
      </c>
      <c r="I45" s="43">
        <v>43697</v>
      </c>
      <c r="J45" s="43">
        <v>43697</v>
      </c>
      <c r="K45" s="43">
        <v>43697</v>
      </c>
      <c r="L45" s="43">
        <v>43697</v>
      </c>
      <c r="M45" s="43">
        <v>43697</v>
      </c>
      <c r="N45" s="43">
        <v>43697</v>
      </c>
      <c r="O45" s="43">
        <v>43697</v>
      </c>
      <c r="P45" s="43">
        <v>43697</v>
      </c>
      <c r="Q45" s="43">
        <v>43697</v>
      </c>
      <c r="R45" s="43">
        <v>43697</v>
      </c>
      <c r="S45" s="43">
        <v>43697</v>
      </c>
      <c r="T45" s="43">
        <v>43697</v>
      </c>
      <c r="U45" s="43">
        <v>43697</v>
      </c>
      <c r="V45" s="43">
        <v>43697</v>
      </c>
      <c r="W45" s="43">
        <v>43697</v>
      </c>
      <c r="X45" s="43">
        <v>43697</v>
      </c>
      <c r="Y45" s="43">
        <v>43697</v>
      </c>
      <c r="Z45" s="43">
        <v>43697</v>
      </c>
      <c r="AA45" s="43">
        <v>43697</v>
      </c>
      <c r="AB45" s="43">
        <v>43697</v>
      </c>
      <c r="AC45" s="44"/>
      <c r="AD45" s="44"/>
      <c r="AE45" s="44"/>
      <c r="AF45" s="45"/>
    </row>
    <row r="46" spans="1:32" s="17" customFormat="1" ht="24.75" customHeight="1">
      <c r="A46" s="177"/>
      <c r="B46" s="181" t="s">
        <v>50</v>
      </c>
      <c r="C46" s="182"/>
      <c r="D46" s="182"/>
      <c r="E46" s="182"/>
      <c r="F46" s="183"/>
      <c r="G46" s="46" t="s">
        <v>1</v>
      </c>
      <c r="H46" s="40" t="s">
        <v>99</v>
      </c>
      <c r="I46" s="40" t="s">
        <v>99</v>
      </c>
      <c r="J46" s="40" t="s">
        <v>99</v>
      </c>
      <c r="K46" s="40" t="s">
        <v>99</v>
      </c>
      <c r="L46" s="40" t="s">
        <v>99</v>
      </c>
      <c r="M46" s="40" t="s">
        <v>99</v>
      </c>
      <c r="N46" s="40" t="s">
        <v>99</v>
      </c>
      <c r="O46" s="40" t="s">
        <v>99</v>
      </c>
      <c r="P46" s="40" t="s">
        <v>99</v>
      </c>
      <c r="Q46" s="40" t="s">
        <v>99</v>
      </c>
      <c r="R46" s="40" t="s">
        <v>99</v>
      </c>
      <c r="S46" s="40" t="s">
        <v>99</v>
      </c>
      <c r="T46" s="40" t="s">
        <v>99</v>
      </c>
      <c r="U46" s="40" t="s">
        <v>99</v>
      </c>
      <c r="V46" s="40" t="s">
        <v>99</v>
      </c>
      <c r="W46" s="40" t="s">
        <v>99</v>
      </c>
      <c r="X46" s="40" t="s">
        <v>99</v>
      </c>
      <c r="Y46" s="40" t="s">
        <v>99</v>
      </c>
      <c r="Z46" s="40" t="s">
        <v>99</v>
      </c>
      <c r="AA46" s="40" t="s">
        <v>99</v>
      </c>
      <c r="AB46" s="40" t="s">
        <v>99</v>
      </c>
      <c r="AC46" s="41"/>
      <c r="AD46" s="41"/>
      <c r="AE46" s="41"/>
      <c r="AF46" s="42"/>
    </row>
    <row r="47" spans="1:32" s="17" customFormat="1" ht="24.75" customHeight="1">
      <c r="A47" s="167" t="s">
        <v>48</v>
      </c>
      <c r="B47" s="169" t="s">
        <v>41</v>
      </c>
      <c r="C47" s="169"/>
      <c r="D47" s="169"/>
      <c r="E47" s="169"/>
      <c r="F47" s="170" t="e">
        <f ca="1">GetBugSheetName()</f>
        <v>#NAME?</v>
      </c>
      <c r="G47" s="171"/>
      <c r="H47" s="60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4"/>
    </row>
    <row r="48" spans="1:32" s="17" customFormat="1" ht="36" customHeight="1" thickBot="1">
      <c r="A48" s="168"/>
      <c r="B48" s="172" t="s">
        <v>31</v>
      </c>
      <c r="C48" s="173"/>
      <c r="D48" s="173"/>
      <c r="E48" s="174"/>
      <c r="F48" s="172"/>
      <c r="G48" s="175"/>
      <c r="H48" s="6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 t="str">
        <f t="shared" ref="S48:AF48" si="1">IF(S47="","",(SUM(LEN(S47)-LEN(SUBSTITUTE(S47,",","")))/LEN(",")) + 1 )</f>
        <v/>
      </c>
      <c r="T48" s="55" t="str">
        <f t="shared" si="1"/>
        <v/>
      </c>
      <c r="U48" s="55" t="str">
        <f t="shared" si="1"/>
        <v/>
      </c>
      <c r="V48" s="55" t="str">
        <f t="shared" si="1"/>
        <v/>
      </c>
      <c r="W48" s="55" t="str">
        <f t="shared" si="1"/>
        <v/>
      </c>
      <c r="X48" s="55" t="str">
        <f t="shared" si="1"/>
        <v/>
      </c>
      <c r="Y48" s="55" t="str">
        <f t="shared" si="1"/>
        <v/>
      </c>
      <c r="Z48" s="55" t="str">
        <f t="shared" si="1"/>
        <v/>
      </c>
      <c r="AA48" s="55" t="str">
        <f t="shared" si="1"/>
        <v/>
      </c>
      <c r="AB48" s="55" t="str">
        <f t="shared" si="1"/>
        <v/>
      </c>
      <c r="AC48" s="55" t="str">
        <f t="shared" si="1"/>
        <v/>
      </c>
      <c r="AD48" s="55" t="str">
        <f t="shared" si="1"/>
        <v/>
      </c>
      <c r="AE48" s="55" t="str">
        <f t="shared" si="1"/>
        <v/>
      </c>
      <c r="AF48" s="56" t="str">
        <f t="shared" si="1"/>
        <v/>
      </c>
    </row>
    <row r="49" spans="8:22" s="17" customFormat="1">
      <c r="H49" s="47"/>
      <c r="I49" s="47"/>
      <c r="J49" s="47"/>
      <c r="K49" s="47"/>
      <c r="L49" s="47"/>
      <c r="M49" s="47"/>
      <c r="N49" s="48"/>
      <c r="O49" s="49"/>
      <c r="P49" s="47"/>
      <c r="Q49" s="47"/>
      <c r="R49" s="47"/>
      <c r="S49" s="47"/>
      <c r="T49" s="47"/>
      <c r="U49" s="47"/>
      <c r="V49" s="47"/>
    </row>
  </sheetData>
  <sheetProtection insertRows="0"/>
  <protectedRanges>
    <protectedRange sqref="B5:G5 B6 B7:C19 B20 B21:C24 B25:B29 B31:B42" name="Range2_1"/>
    <protectedRange sqref="B1:O2 P2 T1 AC1:AF2" name="Range1_1"/>
    <protectedRange sqref="H43:AF47" name="Range3_1_1"/>
    <protectedRange sqref="H4:AF4 H6:AF6 AC5:AF5 H30:AF31 AC7:AF29 H37:AF37 AC32:AF36 H39:AF39 AC38:AF38 H41:AF41 I40:AF40 I42:AF42" name="Range2_1_1"/>
    <protectedRange sqref="B4:G4" name="Range2_1_1_1"/>
    <protectedRange sqref="C6:G6" name="Range2_1_1_2"/>
    <protectedRange sqref="D7:G14" name="Range2_1_1_3"/>
    <protectedRange sqref="D15:G18" name="Range2_1_1_4"/>
    <protectedRange sqref="D19:G19" name="Range2_1_1_5"/>
    <protectedRange sqref="C20:G20" name="Range2_1_1_6"/>
    <protectedRange sqref="D21:G24" name="Range2_1_1_7"/>
    <protectedRange sqref="C25:G26" name="Range2_1_1_8"/>
    <protectedRange sqref="C27:G29" name="Range2_1_1_9"/>
    <protectedRange sqref="B30:G30" name="Range2_1_3"/>
    <protectedRange sqref="C31:G36" name="Range2_1_3_1"/>
    <protectedRange sqref="C37:G42" name="Range2_1_3_2"/>
    <protectedRange sqref="H5:AB5" name="Range2_1_1_10"/>
    <protectedRange sqref="S15:Z20 AB7:AB20 H7:Z14 AA21:AB29 H15:R29" name="Range2_1_1_11"/>
    <protectedRange sqref="S21:Z29" name="Range2_1_1_1_1"/>
    <protectedRange sqref="P36 R34 AA32:AB36 R36 H34:K35 N32:N34 H36:J36 M32:M35 P32:R33 N36 P34 O32:O36 U35:W36 S32:Y34 H32:L33" name="Range2_1_3_3"/>
    <protectedRange sqref="R35 M36 N35 K36 L34:L36 P35 Q34:Q36 Z35 X35:Y36 S35:T36" name="Range2_1_1_12"/>
    <protectedRange sqref="H38:AB38 H40 H42" name="Range2_1_3_4"/>
  </protectedRanges>
  <mergeCells count="69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30:A42"/>
    <mergeCell ref="B30:G30"/>
    <mergeCell ref="C31:G31"/>
    <mergeCell ref="B32:B42"/>
    <mergeCell ref="A4:A29"/>
    <mergeCell ref="B4:G4"/>
    <mergeCell ref="B5:G5"/>
    <mergeCell ref="C6:G6"/>
    <mergeCell ref="C7:C19"/>
    <mergeCell ref="D7:G7"/>
    <mergeCell ref="D33:G33"/>
    <mergeCell ref="D34:G34"/>
    <mergeCell ref="C27:G27"/>
    <mergeCell ref="C28:C29"/>
    <mergeCell ref="D28:G28"/>
    <mergeCell ref="D29:G29"/>
    <mergeCell ref="A43:A46"/>
    <mergeCell ref="B43:F43"/>
    <mergeCell ref="B44:F44"/>
    <mergeCell ref="B45:F45"/>
    <mergeCell ref="B46:F46"/>
    <mergeCell ref="A47:A48"/>
    <mergeCell ref="B47:E47"/>
    <mergeCell ref="F47:G47"/>
    <mergeCell ref="B48:E48"/>
    <mergeCell ref="F48:G48"/>
    <mergeCell ref="D8:G8"/>
    <mergeCell ref="D9:G9"/>
    <mergeCell ref="D10:G10"/>
    <mergeCell ref="D11:G11"/>
    <mergeCell ref="D12:G12"/>
    <mergeCell ref="D13:G13"/>
    <mergeCell ref="D14:G14"/>
    <mergeCell ref="D15:G15"/>
    <mergeCell ref="D16:D18"/>
    <mergeCell ref="E16:G16"/>
    <mergeCell ref="E17:G17"/>
    <mergeCell ref="E18:G18"/>
    <mergeCell ref="D19:G19"/>
    <mergeCell ref="D22:G22"/>
    <mergeCell ref="D23:G23"/>
    <mergeCell ref="D24:G24"/>
    <mergeCell ref="C25:G25"/>
    <mergeCell ref="C26:G26"/>
    <mergeCell ref="C20:G20"/>
    <mergeCell ref="C21:C24"/>
    <mergeCell ref="D21:G21"/>
    <mergeCell ref="D42:G42"/>
    <mergeCell ref="D35:G35"/>
    <mergeCell ref="D36:G36"/>
    <mergeCell ref="C37:G37"/>
    <mergeCell ref="D38:G38"/>
    <mergeCell ref="C39:G39"/>
    <mergeCell ref="D40:G40"/>
    <mergeCell ref="C41:G41"/>
    <mergeCell ref="C32:C36"/>
    <mergeCell ref="D32:G32"/>
  </mergeCells>
  <phoneticPr fontId="4"/>
  <conditionalFormatting sqref="H3:AF48">
    <cfRule type="expression" dxfId="509" priority="45" stopIfTrue="1">
      <formula>H$46="NA"</formula>
    </cfRule>
    <cfRule type="expression" dxfId="508" priority="46" stopIfTrue="1">
      <formula>H$46="NG"</formula>
    </cfRule>
  </conditionalFormatting>
  <conditionalFormatting sqref="H5:AB5">
    <cfRule type="expression" dxfId="507" priority="28" stopIfTrue="1">
      <formula>#REF!="NG"</formula>
    </cfRule>
    <cfRule type="expression" dxfId="506" priority="29" stopIfTrue="1">
      <formula>H$46="NA"</formula>
    </cfRule>
    <cfRule type="expression" dxfId="505" priority="30" stopIfTrue="1">
      <formula>H$46="NG"</formula>
    </cfRule>
  </conditionalFormatting>
  <conditionalFormatting sqref="AB7:AB20">
    <cfRule type="expression" dxfId="504" priority="25" stopIfTrue="1">
      <formula>#REF!="NG"</formula>
    </cfRule>
    <cfRule type="expression" dxfId="503" priority="26" stopIfTrue="1">
      <formula>AB$46="NA"</formula>
    </cfRule>
    <cfRule type="expression" dxfId="502" priority="27" stopIfTrue="1">
      <formula>AB$46="NG"</formula>
    </cfRule>
  </conditionalFormatting>
  <conditionalFormatting sqref="H7:Z29">
    <cfRule type="expression" dxfId="501" priority="22" stopIfTrue="1">
      <formula>#REF!="NG"</formula>
    </cfRule>
    <cfRule type="expression" dxfId="500" priority="23" stopIfTrue="1">
      <formula>I$46="NA"</formula>
    </cfRule>
    <cfRule type="expression" dxfId="499" priority="24" stopIfTrue="1">
      <formula>I$46="NG"</formula>
    </cfRule>
  </conditionalFormatting>
  <conditionalFormatting sqref="AA21:AB29">
    <cfRule type="expression" dxfId="498" priority="19" stopIfTrue="1">
      <formula>#REF!="NG"</formula>
    </cfRule>
    <cfRule type="expression" dxfId="497" priority="20" stopIfTrue="1">
      <formula>T$46="NA"</formula>
    </cfRule>
    <cfRule type="expression" dxfId="496" priority="21" stopIfTrue="1">
      <formula>T$46="NG"</formula>
    </cfRule>
  </conditionalFormatting>
  <conditionalFormatting sqref="AA32:AB36">
    <cfRule type="expression" dxfId="495" priority="16" stopIfTrue="1">
      <formula>#REF!="NG"</formula>
    </cfRule>
    <cfRule type="expression" dxfId="494" priority="17" stopIfTrue="1">
      <formula>AA$46="NA"</formula>
    </cfRule>
    <cfRule type="expression" dxfId="493" priority="18" stopIfTrue="1">
      <formula>AA$46="NG"</formula>
    </cfRule>
  </conditionalFormatting>
  <conditionalFormatting sqref="Z35 H32:Y36">
    <cfRule type="expression" dxfId="492" priority="13" stopIfTrue="1">
      <formula>#REF!="NG"</formula>
    </cfRule>
    <cfRule type="expression" dxfId="491" priority="14" stopIfTrue="1">
      <formula>I$46="NA"</formula>
    </cfRule>
    <cfRule type="expression" dxfId="490" priority="15" stopIfTrue="1">
      <formula>I$46="NG"</formula>
    </cfRule>
  </conditionalFormatting>
  <conditionalFormatting sqref="AA38:AB38">
    <cfRule type="expression" dxfId="489" priority="10" stopIfTrue="1">
      <formula>#REF!="NG"</formula>
    </cfRule>
    <cfRule type="expression" dxfId="488" priority="11" stopIfTrue="1">
      <formula>AA$46="NA"</formula>
    </cfRule>
    <cfRule type="expression" dxfId="487" priority="12" stopIfTrue="1">
      <formula>AA$46="NG"</formula>
    </cfRule>
  </conditionalFormatting>
  <conditionalFormatting sqref="H38:Z38">
    <cfRule type="expression" dxfId="486" priority="7" stopIfTrue="1">
      <formula>#REF!="NG"</formula>
    </cfRule>
    <cfRule type="expression" dxfId="485" priority="8" stopIfTrue="1">
      <formula>I$46="NA"</formula>
    </cfRule>
    <cfRule type="expression" dxfId="484" priority="9" stopIfTrue="1">
      <formula>I$46="NG"</formula>
    </cfRule>
  </conditionalFormatting>
  <conditionalFormatting sqref="H40">
    <cfRule type="expression" dxfId="483" priority="4" stopIfTrue="1">
      <formula>#REF!="NG"</formula>
    </cfRule>
    <cfRule type="expression" dxfId="482" priority="5" stopIfTrue="1">
      <formula>I$46="NA"</formula>
    </cfRule>
    <cfRule type="expression" dxfId="481" priority="6" stopIfTrue="1">
      <formula>I$46="NG"</formula>
    </cfRule>
  </conditionalFormatting>
  <conditionalFormatting sqref="H42">
    <cfRule type="expression" dxfId="480" priority="1" stopIfTrue="1">
      <formula>#REF!="NG"</formula>
    </cfRule>
    <cfRule type="expression" dxfId="479" priority="2" stopIfTrue="1">
      <formula>I$46="NA"</formula>
    </cfRule>
    <cfRule type="expression" dxfId="478" priority="3" stopIfTrue="1">
      <formula>I$46="NG"</formula>
    </cfRule>
  </conditionalFormatting>
  <dataValidations count="10">
    <dataValidation allowBlank="1" showInputMessage="1" showErrorMessage="1" promptTitle="Condition Type" prompt="N : Normal _x000a_A : Abnormal _x000a_B : Boundary" sqref="G43"/>
    <dataValidation allowBlank="1" showInputMessage="1" showErrorMessage="1" promptTitle="Enter" prompt="Name of the person who performed the test" sqref="G44"/>
    <dataValidation allowBlank="1" showInputMessage="1" showErrorMessage="1" promptTitle="Testing Date" prompt="Date on which test was performed in yyyy/mm/dd format" sqref="G4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46"/>
    <dataValidation allowBlank="1" showInputMessage="1" showErrorMessage="1" promptTitle="Bug ID" prompt="Unique ID throughout the project._x000a_For every Bug found during Test as well as Re-Test, a new Bug ID needs to be entered here (as a comma seperated value)" sqref="B47:E47"/>
    <dataValidation allowBlank="1" showInputMessage="1" showErrorMessage="1" promptTitle="PCL sheet name" prompt=" " sqref="F47:G47"/>
    <dataValidation allowBlank="1" showInputMessage="1" showErrorMessage="1" promptTitle="Check points" prompt="that need / need not be executed" sqref="A30:A42"/>
    <dataValidation type="list" allowBlank="1" showInputMessage="1" showErrorMessage="1" sqref="H46:AF46">
      <formula1>"OK, NG, NA, PT"</formula1>
    </dataValidation>
    <dataValidation type="list" allowBlank="1" showInputMessage="1" showErrorMessage="1" sqref="H43:AF43">
      <formula1>"N, A, B"</formula1>
    </dataValidation>
    <dataValidation allowBlank="1" showInputMessage="1" showErrorMessage="1" promptTitle="Input conditions" prompt="that need to be checked." sqref="A4:A29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AF105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K101" sqref="K10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6" width="15.625" style="50" customWidth="1"/>
    <col min="7" max="7" width="18.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8" t="s">
        <v>52</v>
      </c>
      <c r="C1" s="209"/>
      <c r="D1" s="209"/>
      <c r="E1" s="210"/>
      <c r="F1" s="208" t="s">
        <v>101</v>
      </c>
      <c r="G1" s="209"/>
      <c r="H1" s="209"/>
      <c r="I1" s="209"/>
      <c r="J1" s="209"/>
      <c r="K1" s="209"/>
      <c r="L1" s="209"/>
      <c r="M1" s="209"/>
      <c r="N1" s="209"/>
      <c r="O1" s="210"/>
      <c r="P1" s="211" t="s">
        <v>0</v>
      </c>
      <c r="Q1" s="212"/>
      <c r="R1" s="212"/>
      <c r="S1" s="213"/>
      <c r="T1" s="208" t="s">
        <v>102</v>
      </c>
      <c r="U1" s="209"/>
      <c r="V1" s="209"/>
      <c r="W1" s="209"/>
      <c r="X1" s="209"/>
      <c r="Y1" s="209"/>
      <c r="Z1" s="210"/>
      <c r="AA1" s="214" t="s">
        <v>11</v>
      </c>
      <c r="AB1" s="214"/>
      <c r="AC1" s="200">
        <v>43697</v>
      </c>
      <c r="AD1" s="200"/>
      <c r="AE1" s="200"/>
      <c r="AF1" s="201"/>
    </row>
    <row r="2" spans="1:32" ht="20.100000000000001" customHeight="1" thickBot="1">
      <c r="A2" s="64" t="s">
        <v>4</v>
      </c>
      <c r="B2" s="202" t="s">
        <v>53</v>
      </c>
      <c r="C2" s="203"/>
      <c r="D2" s="203"/>
      <c r="E2" s="204"/>
      <c r="F2" s="202" t="s">
        <v>55</v>
      </c>
      <c r="G2" s="203"/>
      <c r="H2" s="204"/>
      <c r="I2" s="172" t="s">
        <v>55</v>
      </c>
      <c r="J2" s="173"/>
      <c r="K2" s="173"/>
      <c r="L2" s="173"/>
      <c r="M2" s="173"/>
      <c r="N2" s="173"/>
      <c r="O2" s="174"/>
      <c r="P2" s="202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5" t="s">
        <v>13</v>
      </c>
      <c r="AB2" s="206"/>
      <c r="AC2" s="202" t="s">
        <v>14</v>
      </c>
      <c r="AD2" s="203"/>
      <c r="AE2" s="203"/>
      <c r="AF2" s="207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IF(COUNTA(H4:H99)&gt;0,1,"")</f>
        <v>1</v>
      </c>
      <c r="I3" s="12">
        <f t="shared" ref="I3:AF3" si="0">IF(COUNTA(I4:I99)&gt;0,IF(H3&gt;0,H3+1,""),"")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>
        <f t="shared" si="0"/>
        <v>6</v>
      </c>
      <c r="N3" s="12">
        <f t="shared" si="0"/>
        <v>7</v>
      </c>
      <c r="O3" s="12">
        <f t="shared" si="0"/>
        <v>8</v>
      </c>
      <c r="P3" s="12">
        <f t="shared" si="0"/>
        <v>9</v>
      </c>
      <c r="Q3" s="12">
        <f t="shared" si="0"/>
        <v>10</v>
      </c>
      <c r="R3" s="12">
        <f t="shared" si="0"/>
        <v>11</v>
      </c>
      <c r="S3" s="12">
        <f t="shared" si="0"/>
        <v>12</v>
      </c>
      <c r="T3" s="12">
        <f t="shared" si="0"/>
        <v>13</v>
      </c>
      <c r="U3" s="12">
        <f t="shared" si="0"/>
        <v>14</v>
      </c>
      <c r="V3" s="12">
        <f t="shared" si="0"/>
        <v>15</v>
      </c>
      <c r="W3" s="12">
        <f t="shared" si="0"/>
        <v>16</v>
      </c>
      <c r="X3" s="12">
        <f t="shared" si="0"/>
        <v>17</v>
      </c>
      <c r="Y3" s="12">
        <f t="shared" si="0"/>
        <v>18</v>
      </c>
      <c r="Z3" s="12">
        <f t="shared" si="0"/>
        <v>19</v>
      </c>
      <c r="AA3" s="12">
        <f t="shared" si="0"/>
        <v>20</v>
      </c>
      <c r="AB3" s="12">
        <f t="shared" si="0"/>
        <v>21</v>
      </c>
      <c r="AC3" s="12">
        <f t="shared" si="0"/>
        <v>22</v>
      </c>
      <c r="AD3" s="12">
        <f t="shared" si="0"/>
        <v>23</v>
      </c>
      <c r="AE3" s="12">
        <f t="shared" si="0"/>
        <v>24</v>
      </c>
      <c r="AF3" s="13" t="str">
        <f t="shared" si="0"/>
        <v/>
      </c>
    </row>
    <row r="4" spans="1:32" s="17" customFormat="1" ht="13.5" customHeight="1">
      <c r="A4" s="193" t="s">
        <v>45</v>
      </c>
      <c r="B4" s="243" t="s">
        <v>56</v>
      </c>
      <c r="C4" s="243"/>
      <c r="D4" s="243"/>
      <c r="E4" s="243"/>
      <c r="F4" s="243"/>
      <c r="G4" s="24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103</v>
      </c>
      <c r="C5" s="196"/>
      <c r="D5" s="196"/>
      <c r="E5" s="196"/>
      <c r="F5" s="196"/>
      <c r="G5" s="196"/>
      <c r="H5" s="77" t="s">
        <v>95</v>
      </c>
      <c r="I5" s="77" t="s">
        <v>95</v>
      </c>
      <c r="J5" s="77" t="s">
        <v>95</v>
      </c>
      <c r="K5" s="77" t="s">
        <v>95</v>
      </c>
      <c r="L5" s="77" t="s">
        <v>95</v>
      </c>
      <c r="M5" s="77" t="s">
        <v>95</v>
      </c>
      <c r="N5" s="77" t="s">
        <v>95</v>
      </c>
      <c r="O5" s="77" t="s">
        <v>95</v>
      </c>
      <c r="P5" s="77" t="s">
        <v>95</v>
      </c>
      <c r="Q5" s="77" t="s">
        <v>95</v>
      </c>
      <c r="R5" s="77" t="s">
        <v>95</v>
      </c>
      <c r="S5" s="77" t="s">
        <v>95</v>
      </c>
      <c r="T5" s="77" t="s">
        <v>95</v>
      </c>
      <c r="U5" s="77" t="s">
        <v>95</v>
      </c>
      <c r="V5" s="77" t="s">
        <v>95</v>
      </c>
      <c r="W5" s="77" t="s">
        <v>95</v>
      </c>
      <c r="X5" s="77" t="s">
        <v>95</v>
      </c>
      <c r="Y5" s="77" t="s">
        <v>95</v>
      </c>
      <c r="Z5" s="77" t="s">
        <v>95</v>
      </c>
      <c r="AA5" s="77" t="s">
        <v>95</v>
      </c>
      <c r="AB5" s="77" t="s">
        <v>95</v>
      </c>
      <c r="AC5" s="77" t="s">
        <v>95</v>
      </c>
      <c r="AD5" s="77" t="s">
        <v>95</v>
      </c>
      <c r="AE5" s="77" t="s">
        <v>95</v>
      </c>
      <c r="AF5" s="20"/>
    </row>
    <row r="6" spans="1:32" s="17" customFormat="1" ht="13.5" customHeight="1">
      <c r="A6" s="194"/>
      <c r="B6" s="21"/>
      <c r="C6" s="244" t="s">
        <v>58</v>
      </c>
      <c r="D6" s="245"/>
      <c r="E6" s="245"/>
      <c r="F6" s="245"/>
      <c r="G6" s="246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81"/>
      <c r="D7" s="223" t="s">
        <v>104</v>
      </c>
      <c r="E7" s="227"/>
      <c r="F7" s="227"/>
      <c r="G7" s="228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81"/>
      <c r="D8" s="224"/>
      <c r="E8" s="221" t="s">
        <v>84</v>
      </c>
      <c r="F8" s="221"/>
      <c r="G8" s="222"/>
      <c r="H8" s="77" t="s">
        <v>95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81"/>
      <c r="D9" s="155"/>
      <c r="E9" s="221" t="s">
        <v>105</v>
      </c>
      <c r="F9" s="221"/>
      <c r="G9" s="222"/>
      <c r="H9" s="22"/>
      <c r="I9" s="77" t="s">
        <v>95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4"/>
      <c r="B10" s="21"/>
      <c r="C10" s="81"/>
      <c r="D10" s="226"/>
      <c r="E10" s="221" t="s">
        <v>166</v>
      </c>
      <c r="F10" s="221"/>
      <c r="G10" s="222"/>
      <c r="H10" s="22"/>
      <c r="I10" s="23"/>
      <c r="J10" s="77" t="s">
        <v>95</v>
      </c>
      <c r="K10" s="77" t="s">
        <v>95</v>
      </c>
      <c r="L10" s="77" t="s">
        <v>95</v>
      </c>
      <c r="M10" s="77" t="s">
        <v>95</v>
      </c>
      <c r="N10" s="77" t="s">
        <v>95</v>
      </c>
      <c r="O10" s="77" t="s">
        <v>95</v>
      </c>
      <c r="P10" s="77" t="s">
        <v>95</v>
      </c>
      <c r="Q10" s="77" t="s">
        <v>95</v>
      </c>
      <c r="R10" s="77" t="s">
        <v>95</v>
      </c>
      <c r="S10" s="77" t="s">
        <v>95</v>
      </c>
      <c r="T10" s="77" t="s">
        <v>95</v>
      </c>
      <c r="U10" s="77" t="s">
        <v>95</v>
      </c>
      <c r="V10" s="77" t="s">
        <v>95</v>
      </c>
      <c r="W10" s="77" t="s">
        <v>95</v>
      </c>
      <c r="X10" s="77" t="s">
        <v>95</v>
      </c>
      <c r="Y10" s="77" t="s">
        <v>95</v>
      </c>
      <c r="Z10" s="77" t="s">
        <v>95</v>
      </c>
      <c r="AA10" s="77" t="s">
        <v>95</v>
      </c>
      <c r="AB10" s="77" t="s">
        <v>95</v>
      </c>
      <c r="AC10" s="77" t="s">
        <v>95</v>
      </c>
      <c r="AD10" s="77" t="s">
        <v>95</v>
      </c>
      <c r="AE10" s="77" t="s">
        <v>95</v>
      </c>
      <c r="AF10" s="24"/>
    </row>
    <row r="11" spans="1:32" s="17" customFormat="1" ht="13.5" customHeight="1">
      <c r="A11" s="194"/>
      <c r="B11" s="21"/>
      <c r="C11" s="81"/>
      <c r="D11" s="223" t="s">
        <v>106</v>
      </c>
      <c r="E11" s="227"/>
      <c r="F11" s="227"/>
      <c r="G11" s="22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4"/>
      <c r="B12" s="21"/>
      <c r="C12" s="81"/>
      <c r="D12" s="224"/>
      <c r="E12" s="221" t="s">
        <v>84</v>
      </c>
      <c r="F12" s="221"/>
      <c r="G12" s="222"/>
      <c r="H12" s="77" t="s">
        <v>95</v>
      </c>
      <c r="I12" s="77" t="s">
        <v>95</v>
      </c>
      <c r="J12" s="77" t="s">
        <v>95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4"/>
      <c r="B13" s="21"/>
      <c r="C13" s="81"/>
      <c r="D13" s="226"/>
      <c r="E13" s="239" t="s">
        <v>167</v>
      </c>
      <c r="F13" s="221"/>
      <c r="G13" s="222"/>
      <c r="H13" s="22"/>
      <c r="I13" s="23"/>
      <c r="J13" s="23"/>
      <c r="K13" s="77" t="s">
        <v>95</v>
      </c>
      <c r="L13" s="77" t="s">
        <v>95</v>
      </c>
      <c r="M13" s="77" t="s">
        <v>95</v>
      </c>
      <c r="N13" s="77" t="s">
        <v>95</v>
      </c>
      <c r="O13" s="77" t="s">
        <v>95</v>
      </c>
      <c r="P13" s="77" t="s">
        <v>95</v>
      </c>
      <c r="Q13" s="77" t="s">
        <v>95</v>
      </c>
      <c r="R13" s="77" t="s">
        <v>95</v>
      </c>
      <c r="S13" s="77" t="s">
        <v>95</v>
      </c>
      <c r="T13" s="77" t="s">
        <v>95</v>
      </c>
      <c r="U13" s="77" t="s">
        <v>95</v>
      </c>
      <c r="V13" s="77" t="s">
        <v>95</v>
      </c>
      <c r="W13" s="77" t="s">
        <v>95</v>
      </c>
      <c r="X13" s="77" t="s">
        <v>95</v>
      </c>
      <c r="Y13" s="77" t="s">
        <v>95</v>
      </c>
      <c r="Z13" s="77" t="s">
        <v>95</v>
      </c>
      <c r="AA13" s="77" t="s">
        <v>95</v>
      </c>
      <c r="AB13" s="77" t="s">
        <v>95</v>
      </c>
      <c r="AC13" s="77" t="s">
        <v>95</v>
      </c>
      <c r="AD13" s="77" t="s">
        <v>95</v>
      </c>
      <c r="AE13" s="77" t="s">
        <v>95</v>
      </c>
      <c r="AF13" s="24"/>
    </row>
    <row r="14" spans="1:32" s="17" customFormat="1" ht="13.5" customHeight="1">
      <c r="A14" s="194"/>
      <c r="B14" s="21"/>
      <c r="C14" s="81"/>
      <c r="D14" s="240" t="s">
        <v>107</v>
      </c>
      <c r="E14" s="241"/>
      <c r="F14" s="241"/>
      <c r="G14" s="24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94"/>
      <c r="B15" s="21"/>
      <c r="C15" s="81"/>
      <c r="D15" s="224"/>
      <c r="E15" s="221" t="s">
        <v>84</v>
      </c>
      <c r="F15" s="221"/>
      <c r="G15" s="222"/>
      <c r="H15" s="75" t="s">
        <v>95</v>
      </c>
      <c r="I15" s="62" t="s">
        <v>95</v>
      </c>
      <c r="J15" s="62" t="s">
        <v>95</v>
      </c>
      <c r="K15" s="62"/>
      <c r="L15" s="23"/>
      <c r="M15" s="23"/>
      <c r="N15" s="62" t="s">
        <v>95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94"/>
      <c r="B16" s="21"/>
      <c r="C16" s="81"/>
      <c r="D16" s="155"/>
      <c r="E16" s="221" t="s">
        <v>108</v>
      </c>
      <c r="F16" s="221"/>
      <c r="G16" s="222"/>
      <c r="H16" s="82"/>
      <c r="I16" s="75"/>
      <c r="J16" s="75"/>
      <c r="K16" s="75" t="s">
        <v>94</v>
      </c>
      <c r="L16" s="75"/>
      <c r="M16" s="75"/>
      <c r="N16" s="75"/>
      <c r="O16" s="75"/>
      <c r="P16" s="75" t="s">
        <v>95</v>
      </c>
      <c r="Q16" s="75" t="s">
        <v>95</v>
      </c>
      <c r="R16" s="75"/>
      <c r="S16" s="75" t="s">
        <v>95</v>
      </c>
      <c r="T16" s="75" t="s">
        <v>95</v>
      </c>
      <c r="U16" s="75" t="s">
        <v>95</v>
      </c>
      <c r="V16" s="75" t="s">
        <v>95</v>
      </c>
      <c r="W16" s="75" t="s">
        <v>95</v>
      </c>
      <c r="X16" s="75" t="s">
        <v>95</v>
      </c>
      <c r="Y16" s="75" t="s">
        <v>95</v>
      </c>
      <c r="Z16" s="75" t="s">
        <v>95</v>
      </c>
      <c r="AA16" s="75" t="s">
        <v>95</v>
      </c>
      <c r="AB16" s="75" t="s">
        <v>95</v>
      </c>
      <c r="AC16" s="75" t="s">
        <v>95</v>
      </c>
      <c r="AD16" s="62" t="s">
        <v>95</v>
      </c>
      <c r="AE16" s="62" t="s">
        <v>95</v>
      </c>
      <c r="AF16" s="83"/>
    </row>
    <row r="17" spans="1:32" s="17" customFormat="1" ht="13.5" customHeight="1">
      <c r="A17" s="194"/>
      <c r="B17" s="21"/>
      <c r="C17" s="81"/>
      <c r="D17" s="155"/>
      <c r="E17" s="221" t="s">
        <v>109</v>
      </c>
      <c r="F17" s="221"/>
      <c r="G17" s="222"/>
      <c r="H17" s="82"/>
      <c r="I17" s="75"/>
      <c r="J17" s="75"/>
      <c r="K17" s="75"/>
      <c r="L17" s="75" t="s">
        <v>94</v>
      </c>
      <c r="M17" s="75"/>
      <c r="N17" s="75"/>
      <c r="O17" s="75" t="s">
        <v>95</v>
      </c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4"/>
      <c r="B18" s="21"/>
      <c r="C18" s="81"/>
      <c r="D18" s="155"/>
      <c r="E18" s="221" t="s">
        <v>110</v>
      </c>
      <c r="F18" s="221"/>
      <c r="G18" s="222"/>
      <c r="H18" s="82"/>
      <c r="I18" s="75"/>
      <c r="J18" s="75"/>
      <c r="K18" s="75"/>
      <c r="L18" s="75"/>
      <c r="M18" s="75" t="s">
        <v>94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4"/>
      <c r="B19" s="21"/>
      <c r="C19" s="81"/>
      <c r="D19" s="226"/>
      <c r="E19" s="221" t="s">
        <v>111</v>
      </c>
      <c r="F19" s="221"/>
      <c r="G19" s="222"/>
      <c r="H19" s="82"/>
      <c r="I19" s="75"/>
      <c r="J19" s="75"/>
      <c r="K19" s="75"/>
      <c r="L19" s="75"/>
      <c r="M19" s="75"/>
      <c r="N19" s="75"/>
      <c r="O19" s="75"/>
      <c r="P19" s="75"/>
      <c r="Q19" s="75"/>
      <c r="R19" s="75" t="s">
        <v>95</v>
      </c>
      <c r="S19" s="75"/>
      <c r="T19" s="75"/>
      <c r="U19" s="75"/>
      <c r="V19" s="75"/>
      <c r="W19" s="75"/>
      <c r="X19" s="75"/>
      <c r="Y19" s="75"/>
      <c r="Z19" s="75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4"/>
      <c r="B20" s="21"/>
      <c r="C20" s="81"/>
      <c r="D20" s="223" t="s">
        <v>62</v>
      </c>
      <c r="E20" s="227"/>
      <c r="F20" s="227"/>
      <c r="G20" s="228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13.5" customHeight="1">
      <c r="A21" s="194"/>
      <c r="B21" s="21"/>
      <c r="C21" s="81"/>
      <c r="D21" s="224"/>
      <c r="E21" s="221" t="s">
        <v>84</v>
      </c>
      <c r="F21" s="221"/>
      <c r="G21" s="222"/>
      <c r="H21" s="75" t="s">
        <v>95</v>
      </c>
      <c r="I21" s="75" t="s">
        <v>95</v>
      </c>
      <c r="J21" s="62" t="s">
        <v>95</v>
      </c>
      <c r="K21" s="62"/>
      <c r="L21" s="23"/>
      <c r="M21" s="23"/>
      <c r="N21" s="62" t="s">
        <v>95</v>
      </c>
      <c r="O21" s="23"/>
      <c r="P21" s="23"/>
      <c r="Q21" s="23"/>
      <c r="R21" s="23"/>
      <c r="S21" s="23"/>
      <c r="T21" s="23"/>
      <c r="U21" s="78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s="17" customFormat="1" ht="13.5" customHeight="1">
      <c r="A22" s="194"/>
      <c r="B22" s="21"/>
      <c r="C22" s="81"/>
      <c r="D22" s="155"/>
      <c r="E22" s="221" t="s">
        <v>112</v>
      </c>
      <c r="F22" s="221"/>
      <c r="G22" s="222"/>
      <c r="H22" s="82"/>
      <c r="I22" s="75"/>
      <c r="J22" s="75"/>
      <c r="K22" s="75"/>
      <c r="L22" s="75"/>
      <c r="M22" s="75"/>
      <c r="N22" s="75"/>
      <c r="O22" s="75" t="s">
        <v>95</v>
      </c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23"/>
      <c r="AB22" s="23"/>
      <c r="AC22" s="23"/>
      <c r="AD22" s="23"/>
      <c r="AE22" s="23"/>
      <c r="AF22" s="24"/>
    </row>
    <row r="23" spans="1:32" s="17" customFormat="1" ht="13.5" customHeight="1">
      <c r="A23" s="194"/>
      <c r="B23" s="21"/>
      <c r="C23" s="81"/>
      <c r="D23" s="226"/>
      <c r="E23" s="221" t="s">
        <v>98</v>
      </c>
      <c r="F23" s="221"/>
      <c r="G23" s="222"/>
      <c r="H23" s="82"/>
      <c r="I23" s="62"/>
      <c r="J23" s="75"/>
      <c r="K23" s="75" t="s">
        <v>94</v>
      </c>
      <c r="L23" s="75" t="s">
        <v>94</v>
      </c>
      <c r="M23" s="75" t="s">
        <v>94</v>
      </c>
      <c r="N23" s="75"/>
      <c r="O23" s="75"/>
      <c r="P23" s="75" t="s">
        <v>95</v>
      </c>
      <c r="Q23" s="75" t="s">
        <v>95</v>
      </c>
      <c r="R23" s="75" t="s">
        <v>95</v>
      </c>
      <c r="S23" s="75" t="s">
        <v>95</v>
      </c>
      <c r="T23" s="75" t="s">
        <v>95</v>
      </c>
      <c r="U23" s="75" t="s">
        <v>95</v>
      </c>
      <c r="V23" s="75" t="s">
        <v>95</v>
      </c>
      <c r="W23" s="75" t="s">
        <v>95</v>
      </c>
      <c r="X23" s="75" t="s">
        <v>95</v>
      </c>
      <c r="Y23" s="75" t="s">
        <v>95</v>
      </c>
      <c r="Z23" s="75" t="s">
        <v>95</v>
      </c>
      <c r="AA23" s="75" t="s">
        <v>95</v>
      </c>
      <c r="AB23" s="75" t="s">
        <v>95</v>
      </c>
      <c r="AC23" s="75" t="s">
        <v>95</v>
      </c>
      <c r="AD23" s="62" t="s">
        <v>95</v>
      </c>
      <c r="AE23" s="62" t="s">
        <v>95</v>
      </c>
      <c r="AF23" s="24"/>
    </row>
    <row r="24" spans="1:32" s="17" customFormat="1" ht="13.5" customHeight="1">
      <c r="A24" s="194"/>
      <c r="B24" s="21"/>
      <c r="C24" s="81"/>
      <c r="D24" s="223" t="s">
        <v>63</v>
      </c>
      <c r="E24" s="227"/>
      <c r="F24" s="227"/>
      <c r="G24" s="228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2" s="17" customFormat="1" ht="13.5" customHeight="1">
      <c r="A25" s="194"/>
      <c r="B25" s="21"/>
      <c r="C25" s="81"/>
      <c r="D25" s="224"/>
      <c r="E25" s="221" t="s">
        <v>84</v>
      </c>
      <c r="F25" s="221"/>
      <c r="G25" s="222"/>
      <c r="H25" s="75" t="s">
        <v>95</v>
      </c>
      <c r="I25" s="75" t="s">
        <v>95</v>
      </c>
      <c r="J25" s="75" t="s">
        <v>95</v>
      </c>
      <c r="K25" s="75"/>
      <c r="L25" s="62"/>
      <c r="M25" s="23"/>
      <c r="N25" s="75" t="s">
        <v>95</v>
      </c>
      <c r="O25" s="62" t="s">
        <v>95</v>
      </c>
      <c r="P25" s="23"/>
      <c r="Q25" s="62" t="s">
        <v>95</v>
      </c>
      <c r="R25" s="75"/>
      <c r="S25" s="23"/>
      <c r="T25" s="23"/>
      <c r="U25" s="78"/>
      <c r="V25" s="23"/>
      <c r="W25" s="23"/>
      <c r="X25" s="23"/>
      <c r="Y25" s="23"/>
      <c r="Z25" s="23"/>
      <c r="AA25" s="23"/>
      <c r="AB25" s="23"/>
      <c r="AC25" s="23"/>
      <c r="AD25" s="23"/>
      <c r="AE25" s="62" t="s">
        <v>95</v>
      </c>
      <c r="AF25" s="24"/>
    </row>
    <row r="26" spans="1:32" s="17" customFormat="1" ht="13.5" customHeight="1">
      <c r="A26" s="194"/>
      <c r="B26" s="21"/>
      <c r="C26" s="81"/>
      <c r="D26" s="155"/>
      <c r="E26" s="221" t="s">
        <v>113</v>
      </c>
      <c r="F26" s="221"/>
      <c r="G26" s="222"/>
      <c r="H26" s="82"/>
      <c r="I26" s="62"/>
      <c r="J26" s="75"/>
      <c r="K26" s="75"/>
      <c r="L26" s="75"/>
      <c r="M26" s="75"/>
      <c r="N26" s="75"/>
      <c r="O26" s="75"/>
      <c r="P26" s="75" t="s">
        <v>95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23"/>
      <c r="AE26" s="23"/>
      <c r="AF26" s="24"/>
    </row>
    <row r="27" spans="1:32" s="17" customFormat="1" ht="13.5" customHeight="1">
      <c r="A27" s="194"/>
      <c r="B27" s="21"/>
      <c r="C27" s="81"/>
      <c r="D27" s="226"/>
      <c r="E27" s="221" t="s">
        <v>163</v>
      </c>
      <c r="F27" s="221"/>
      <c r="G27" s="222"/>
      <c r="H27" s="82"/>
      <c r="I27" s="62"/>
      <c r="J27" s="75"/>
      <c r="K27" s="75" t="s">
        <v>94</v>
      </c>
      <c r="L27" s="75" t="s">
        <v>94</v>
      </c>
      <c r="M27" s="75" t="s">
        <v>94</v>
      </c>
      <c r="N27" s="75"/>
      <c r="O27" s="75"/>
      <c r="P27" s="75"/>
      <c r="Q27" s="75"/>
      <c r="R27" s="75" t="s">
        <v>95</v>
      </c>
      <c r="S27" s="75" t="s">
        <v>95</v>
      </c>
      <c r="T27" s="75" t="s">
        <v>95</v>
      </c>
      <c r="U27" s="75" t="s">
        <v>95</v>
      </c>
      <c r="V27" s="75" t="s">
        <v>95</v>
      </c>
      <c r="W27" s="75" t="s">
        <v>95</v>
      </c>
      <c r="X27" s="75" t="s">
        <v>95</v>
      </c>
      <c r="Y27" s="75" t="s">
        <v>95</v>
      </c>
      <c r="Z27" s="75" t="s">
        <v>95</v>
      </c>
      <c r="AA27" s="75" t="s">
        <v>95</v>
      </c>
      <c r="AB27" s="75" t="s">
        <v>95</v>
      </c>
      <c r="AC27" s="75" t="s">
        <v>95</v>
      </c>
      <c r="AD27" s="62" t="s">
        <v>95</v>
      </c>
      <c r="AE27" s="62" t="s">
        <v>95</v>
      </c>
      <c r="AF27" s="24"/>
    </row>
    <row r="28" spans="1:32" s="17" customFormat="1" ht="13.5" customHeight="1">
      <c r="A28" s="194"/>
      <c r="B28" s="21"/>
      <c r="C28" s="81"/>
      <c r="D28" s="223" t="s">
        <v>64</v>
      </c>
      <c r="E28" s="227"/>
      <c r="F28" s="227"/>
      <c r="G28" s="228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/>
    </row>
    <row r="29" spans="1:32" s="17" customFormat="1" ht="13.5" customHeight="1">
      <c r="A29" s="194"/>
      <c r="B29" s="21"/>
      <c r="C29" s="81"/>
      <c r="D29" s="224"/>
      <c r="E29" s="221" t="s">
        <v>84</v>
      </c>
      <c r="F29" s="221"/>
      <c r="G29" s="222"/>
      <c r="H29" s="75" t="s">
        <v>95</v>
      </c>
      <c r="I29" s="75" t="s">
        <v>95</v>
      </c>
      <c r="J29" s="75" t="s">
        <v>95</v>
      </c>
      <c r="K29" s="75"/>
      <c r="L29" s="75"/>
      <c r="M29" s="62"/>
      <c r="N29" s="75" t="s">
        <v>95</v>
      </c>
      <c r="O29" s="75" t="s">
        <v>95</v>
      </c>
      <c r="P29" s="62" t="s">
        <v>95</v>
      </c>
      <c r="Q29" s="62" t="s">
        <v>95</v>
      </c>
      <c r="R29" s="23"/>
      <c r="S29" s="23"/>
      <c r="T29" s="23"/>
      <c r="U29" s="78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</row>
    <row r="30" spans="1:32" s="17" customFormat="1" ht="13.5" customHeight="1">
      <c r="A30" s="194"/>
      <c r="B30" s="21"/>
      <c r="C30" s="81"/>
      <c r="D30" s="155"/>
      <c r="E30" s="221" t="s">
        <v>114</v>
      </c>
      <c r="F30" s="221"/>
      <c r="G30" s="222"/>
      <c r="H30" s="82"/>
      <c r="I30" s="62"/>
      <c r="J30" s="62"/>
      <c r="K30" s="23"/>
      <c r="L30" s="75"/>
      <c r="M30" s="75"/>
      <c r="N30" s="23"/>
      <c r="O30" s="75"/>
      <c r="P30" s="75"/>
      <c r="Q30" s="75"/>
      <c r="R30" s="75" t="s">
        <v>95</v>
      </c>
      <c r="S30" s="75"/>
      <c r="T30" s="75"/>
      <c r="U30" s="75"/>
      <c r="V30" s="75"/>
      <c r="W30" s="75"/>
      <c r="X30" s="75"/>
      <c r="Y30" s="75"/>
      <c r="Z30" s="75"/>
      <c r="AA30" s="23"/>
      <c r="AB30" s="23"/>
      <c r="AC30" s="23"/>
      <c r="AD30" s="23"/>
      <c r="AE30" s="23"/>
      <c r="AF30" s="24"/>
    </row>
    <row r="31" spans="1:32" s="17" customFormat="1" ht="13.5" customHeight="1">
      <c r="A31" s="194"/>
      <c r="B31" s="21"/>
      <c r="C31" s="81"/>
      <c r="D31" s="226"/>
      <c r="E31" s="221" t="s">
        <v>164</v>
      </c>
      <c r="F31" s="221"/>
      <c r="G31" s="222"/>
      <c r="H31" s="82"/>
      <c r="I31" s="62"/>
      <c r="J31" s="62"/>
      <c r="K31" s="75" t="s">
        <v>94</v>
      </c>
      <c r="L31" s="75" t="s">
        <v>94</v>
      </c>
      <c r="M31" s="75" t="s">
        <v>94</v>
      </c>
      <c r="N31" s="23"/>
      <c r="O31" s="23"/>
      <c r="P31" s="75"/>
      <c r="Q31" s="75"/>
      <c r="R31" s="75"/>
      <c r="S31" s="75" t="s">
        <v>95</v>
      </c>
      <c r="T31" s="75" t="s">
        <v>95</v>
      </c>
      <c r="U31" s="75" t="s">
        <v>95</v>
      </c>
      <c r="V31" s="75" t="s">
        <v>95</v>
      </c>
      <c r="W31" s="75" t="s">
        <v>95</v>
      </c>
      <c r="X31" s="75" t="s">
        <v>95</v>
      </c>
      <c r="Y31" s="75" t="s">
        <v>95</v>
      </c>
      <c r="Z31" s="75" t="s">
        <v>95</v>
      </c>
      <c r="AA31" s="75" t="s">
        <v>95</v>
      </c>
      <c r="AB31" s="75" t="s">
        <v>95</v>
      </c>
      <c r="AC31" s="75" t="s">
        <v>95</v>
      </c>
      <c r="AD31" s="62" t="s">
        <v>95</v>
      </c>
      <c r="AE31" s="62" t="s">
        <v>95</v>
      </c>
      <c r="AF31" s="24"/>
    </row>
    <row r="32" spans="1:32" s="17" customFormat="1" ht="13.5" customHeight="1">
      <c r="A32" s="194"/>
      <c r="B32" s="21"/>
      <c r="C32" s="81"/>
      <c r="D32" s="223" t="s">
        <v>65</v>
      </c>
      <c r="E32" s="227"/>
      <c r="F32" s="227"/>
      <c r="G32" s="228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  <row r="33" spans="1:32" s="17" customFormat="1" ht="13.5" customHeight="1">
      <c r="A33" s="194"/>
      <c r="B33" s="21"/>
      <c r="C33" s="81"/>
      <c r="D33" s="224"/>
      <c r="E33" s="221" t="s">
        <v>115</v>
      </c>
      <c r="F33" s="221"/>
      <c r="G33" s="221"/>
      <c r="H33" s="75" t="s">
        <v>95</v>
      </c>
      <c r="I33" s="75" t="s">
        <v>95</v>
      </c>
      <c r="J33" s="75" t="s">
        <v>95</v>
      </c>
      <c r="K33" s="75"/>
      <c r="L33" s="75"/>
      <c r="M33" s="75"/>
      <c r="N33" s="75" t="s">
        <v>95</v>
      </c>
      <c r="O33" s="75"/>
      <c r="P33" s="75" t="s">
        <v>95</v>
      </c>
      <c r="Q33" s="62" t="s">
        <v>95</v>
      </c>
      <c r="R33" s="62" t="s">
        <v>95</v>
      </c>
      <c r="S33" s="62" t="s">
        <v>95</v>
      </c>
      <c r="T33" s="23"/>
      <c r="U33" s="78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4"/>
    </row>
    <row r="34" spans="1:32" s="17" customFormat="1" ht="13.5" customHeight="1">
      <c r="A34" s="194"/>
      <c r="B34" s="21"/>
      <c r="C34" s="81"/>
      <c r="D34" s="155"/>
      <c r="E34" s="221" t="s">
        <v>116</v>
      </c>
      <c r="F34" s="221"/>
      <c r="G34" s="222"/>
      <c r="H34" s="82"/>
      <c r="I34" s="62"/>
      <c r="J34" s="62"/>
      <c r="K34" s="23"/>
      <c r="L34" s="75" t="s">
        <v>94</v>
      </c>
      <c r="M34" s="75" t="s">
        <v>94</v>
      </c>
      <c r="N34" s="23"/>
      <c r="O34" s="23"/>
      <c r="P34" s="23"/>
      <c r="Q34" s="75"/>
      <c r="R34" s="75"/>
      <c r="S34" s="75"/>
      <c r="T34" s="75" t="s">
        <v>95</v>
      </c>
      <c r="U34" s="75" t="s">
        <v>95</v>
      </c>
      <c r="V34" s="75" t="s">
        <v>95</v>
      </c>
      <c r="W34" s="75" t="s">
        <v>95</v>
      </c>
      <c r="X34" s="75" t="s">
        <v>95</v>
      </c>
      <c r="Y34" s="75" t="s">
        <v>95</v>
      </c>
      <c r="Z34" s="75" t="s">
        <v>95</v>
      </c>
      <c r="AA34" s="75" t="s">
        <v>95</v>
      </c>
      <c r="AB34" s="75" t="s">
        <v>95</v>
      </c>
      <c r="AC34" s="75" t="s">
        <v>95</v>
      </c>
      <c r="AD34" s="62" t="s">
        <v>95</v>
      </c>
      <c r="AE34" s="62" t="s">
        <v>95</v>
      </c>
      <c r="AF34" s="24"/>
    </row>
    <row r="35" spans="1:32" s="17" customFormat="1" ht="13.5" customHeight="1">
      <c r="A35" s="194"/>
      <c r="B35" s="21"/>
      <c r="C35" s="81"/>
      <c r="D35" s="226"/>
      <c r="E35" s="221" t="s">
        <v>117</v>
      </c>
      <c r="F35" s="221"/>
      <c r="G35" s="222"/>
      <c r="H35" s="82"/>
      <c r="I35" s="75"/>
      <c r="J35" s="62"/>
      <c r="K35" s="75" t="s">
        <v>94</v>
      </c>
      <c r="L35" s="75"/>
      <c r="M35" s="23"/>
      <c r="N35" s="23"/>
      <c r="O35" s="75" t="s">
        <v>95</v>
      </c>
      <c r="P35" s="23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23"/>
      <c r="AB35" s="23"/>
      <c r="AC35" s="23"/>
      <c r="AD35" s="23"/>
      <c r="AE35" s="23"/>
      <c r="AF35" s="24"/>
    </row>
    <row r="36" spans="1:32" s="17" customFormat="1" ht="13.5" customHeight="1">
      <c r="A36" s="194"/>
      <c r="B36" s="21"/>
      <c r="C36" s="81"/>
      <c r="D36" s="223" t="s">
        <v>118</v>
      </c>
      <c r="E36" s="233"/>
      <c r="F36" s="233"/>
      <c r="G36" s="234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4"/>
    </row>
    <row r="37" spans="1:32" s="17" customFormat="1" ht="13.5" customHeight="1">
      <c r="A37" s="194"/>
      <c r="B37" s="21"/>
      <c r="C37" s="81"/>
      <c r="D37" s="235"/>
      <c r="E37" s="195" t="s">
        <v>84</v>
      </c>
      <c r="F37" s="221"/>
      <c r="G37" s="222"/>
      <c r="H37" s="75" t="s">
        <v>95</v>
      </c>
      <c r="I37" s="75" t="s">
        <v>95</v>
      </c>
      <c r="J37" s="75" t="s">
        <v>95</v>
      </c>
      <c r="K37" s="75" t="s">
        <v>94</v>
      </c>
      <c r="L37" s="75" t="s">
        <v>94</v>
      </c>
      <c r="M37" s="75" t="s">
        <v>94</v>
      </c>
      <c r="N37" s="75" t="s">
        <v>95</v>
      </c>
      <c r="O37" s="75" t="s">
        <v>95</v>
      </c>
      <c r="P37" s="75" t="s">
        <v>95</v>
      </c>
      <c r="Q37" s="75" t="s">
        <v>95</v>
      </c>
      <c r="R37" s="62" t="s">
        <v>95</v>
      </c>
      <c r="S37" s="62" t="s">
        <v>95</v>
      </c>
      <c r="T37" s="62" t="s">
        <v>95</v>
      </c>
      <c r="U37" s="78"/>
      <c r="V37" s="23"/>
      <c r="W37" s="23"/>
      <c r="X37" s="23"/>
      <c r="Y37" s="23"/>
      <c r="Z37" s="23"/>
      <c r="AA37" s="23"/>
      <c r="AB37" s="23"/>
      <c r="AC37" s="23"/>
      <c r="AD37" s="23"/>
      <c r="AE37" s="62" t="s">
        <v>95</v>
      </c>
      <c r="AF37" s="24"/>
    </row>
    <row r="38" spans="1:32" s="17" customFormat="1" ht="13.5" customHeight="1">
      <c r="A38" s="194"/>
      <c r="B38" s="21"/>
      <c r="C38" s="81"/>
      <c r="D38" s="236"/>
      <c r="E38" s="238" t="s">
        <v>165</v>
      </c>
      <c r="F38" s="221"/>
      <c r="G38" s="222"/>
      <c r="H38" s="82"/>
      <c r="I38" s="62"/>
      <c r="J38" s="62"/>
      <c r="K38" s="23"/>
      <c r="L38" s="23"/>
      <c r="M38" s="23"/>
      <c r="N38" s="23"/>
      <c r="O38" s="23"/>
      <c r="P38" s="23"/>
      <c r="Q38" s="23"/>
      <c r="R38" s="75"/>
      <c r="S38" s="75"/>
      <c r="T38" s="75"/>
      <c r="U38" s="75"/>
      <c r="V38" s="75"/>
      <c r="W38" s="75"/>
      <c r="X38" s="75"/>
      <c r="Y38" s="75" t="s">
        <v>95</v>
      </c>
      <c r="Z38" s="75" t="s">
        <v>95</v>
      </c>
      <c r="AA38" s="75" t="s">
        <v>95</v>
      </c>
      <c r="AB38" s="75" t="s">
        <v>95</v>
      </c>
      <c r="AC38" s="75" t="s">
        <v>95</v>
      </c>
      <c r="AD38" s="62" t="s">
        <v>95</v>
      </c>
      <c r="AE38" s="62" t="s">
        <v>95</v>
      </c>
      <c r="AF38" s="24"/>
    </row>
    <row r="39" spans="1:32" s="17" customFormat="1" ht="13.5" customHeight="1">
      <c r="A39" s="194"/>
      <c r="B39" s="21"/>
      <c r="C39" s="81"/>
      <c r="D39" s="236"/>
      <c r="E39" s="195" t="s">
        <v>119</v>
      </c>
      <c r="F39" s="221"/>
      <c r="G39" s="222"/>
      <c r="H39" s="82"/>
      <c r="I39" s="62"/>
      <c r="J39" s="62"/>
      <c r="K39" s="23"/>
      <c r="L39" s="23"/>
      <c r="M39" s="23"/>
      <c r="N39" s="23"/>
      <c r="O39" s="23"/>
      <c r="P39" s="23"/>
      <c r="Q39" s="23"/>
      <c r="R39" s="75"/>
      <c r="S39" s="75"/>
      <c r="T39" s="75"/>
      <c r="U39" s="75" t="s">
        <v>95</v>
      </c>
      <c r="V39" s="75"/>
      <c r="W39" s="75"/>
      <c r="X39" s="75"/>
      <c r="Y39" s="75"/>
      <c r="Z39" s="75"/>
      <c r="AA39" s="23"/>
      <c r="AB39" s="23"/>
      <c r="AC39" s="23"/>
      <c r="AD39" s="23"/>
      <c r="AE39" s="23"/>
      <c r="AF39" s="24"/>
    </row>
    <row r="40" spans="1:32" s="17" customFormat="1" ht="13.5" customHeight="1">
      <c r="A40" s="194"/>
      <c r="B40" s="21"/>
      <c r="C40" s="81"/>
      <c r="D40" s="236"/>
      <c r="E40" s="195" t="s">
        <v>120</v>
      </c>
      <c r="F40" s="221"/>
      <c r="G40" s="222"/>
      <c r="H40" s="82"/>
      <c r="I40" s="62"/>
      <c r="J40" s="62"/>
      <c r="K40" s="23"/>
      <c r="L40" s="23"/>
      <c r="M40" s="23"/>
      <c r="N40" s="23"/>
      <c r="O40" s="23"/>
      <c r="P40" s="23"/>
      <c r="Q40" s="23"/>
      <c r="R40" s="75"/>
      <c r="S40" s="75"/>
      <c r="T40" s="75"/>
      <c r="U40" s="75"/>
      <c r="V40" s="75" t="s">
        <v>95</v>
      </c>
      <c r="W40" s="75"/>
      <c r="X40" s="75"/>
      <c r="Y40" s="75"/>
      <c r="Z40" s="75"/>
      <c r="AA40" s="23"/>
      <c r="AB40" s="23"/>
      <c r="AC40" s="23"/>
      <c r="AD40" s="23"/>
      <c r="AE40" s="23"/>
      <c r="AF40" s="24"/>
    </row>
    <row r="41" spans="1:32" s="17" customFormat="1" ht="13.5" customHeight="1">
      <c r="A41" s="194"/>
      <c r="B41" s="21"/>
      <c r="C41" s="81"/>
      <c r="D41" s="236"/>
      <c r="E41" s="195" t="s">
        <v>121</v>
      </c>
      <c r="F41" s="221"/>
      <c r="G41" s="222"/>
      <c r="H41" s="82"/>
      <c r="I41" s="62"/>
      <c r="J41" s="62"/>
      <c r="K41" s="23"/>
      <c r="L41" s="23"/>
      <c r="M41" s="23"/>
      <c r="N41" s="23"/>
      <c r="O41" s="23"/>
      <c r="P41" s="23"/>
      <c r="Q41" s="23"/>
      <c r="R41" s="75"/>
      <c r="S41" s="75"/>
      <c r="T41" s="75"/>
      <c r="U41" s="75"/>
      <c r="V41" s="75"/>
      <c r="W41" s="75" t="s">
        <v>95</v>
      </c>
      <c r="X41" s="75"/>
      <c r="Y41" s="75"/>
      <c r="Z41" s="75"/>
      <c r="AA41" s="23"/>
      <c r="AB41" s="23"/>
      <c r="AC41" s="23"/>
      <c r="AD41" s="23"/>
      <c r="AE41" s="23"/>
      <c r="AF41" s="24"/>
    </row>
    <row r="42" spans="1:32" s="17" customFormat="1" ht="13.5" customHeight="1">
      <c r="A42" s="194"/>
      <c r="B42" s="21"/>
      <c r="C42" s="81"/>
      <c r="D42" s="237"/>
      <c r="E42" s="195" t="s">
        <v>122</v>
      </c>
      <c r="F42" s="221"/>
      <c r="G42" s="222"/>
      <c r="H42" s="82"/>
      <c r="I42" s="62"/>
      <c r="J42" s="62"/>
      <c r="K42" s="23"/>
      <c r="L42" s="23"/>
      <c r="M42" s="23"/>
      <c r="N42" s="23"/>
      <c r="O42" s="23"/>
      <c r="P42" s="23"/>
      <c r="Q42" s="23"/>
      <c r="R42" s="75"/>
      <c r="S42" s="75"/>
      <c r="T42" s="75"/>
      <c r="U42" s="75"/>
      <c r="V42" s="75"/>
      <c r="W42" s="75"/>
      <c r="X42" s="75" t="s">
        <v>95</v>
      </c>
      <c r="Y42" s="75"/>
      <c r="Z42" s="75"/>
      <c r="AA42" s="23"/>
      <c r="AB42" s="23"/>
      <c r="AC42" s="23"/>
      <c r="AD42" s="23"/>
      <c r="AE42" s="23"/>
      <c r="AF42" s="24"/>
    </row>
    <row r="43" spans="1:32" s="17" customFormat="1" ht="13.5" customHeight="1">
      <c r="A43" s="194"/>
      <c r="B43" s="21"/>
      <c r="C43" s="81"/>
      <c r="D43" s="223" t="s">
        <v>67</v>
      </c>
      <c r="E43" s="227"/>
      <c r="F43" s="227"/>
      <c r="G43" s="228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4"/>
    </row>
    <row r="44" spans="1:32" s="17" customFormat="1" ht="13.5" customHeight="1">
      <c r="A44" s="194"/>
      <c r="B44" s="21"/>
      <c r="C44" s="81"/>
      <c r="D44" s="229"/>
      <c r="E44" s="165" t="s">
        <v>68</v>
      </c>
      <c r="F44" s="165"/>
      <c r="G44" s="166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4"/>
    </row>
    <row r="45" spans="1:32" s="17" customFormat="1" ht="13.5" customHeight="1">
      <c r="A45" s="194"/>
      <c r="B45" s="21"/>
      <c r="C45" s="81"/>
      <c r="D45" s="230"/>
      <c r="E45" s="162"/>
      <c r="F45" s="149" t="s">
        <v>123</v>
      </c>
      <c r="G45" s="151"/>
      <c r="H45" s="75" t="s">
        <v>95</v>
      </c>
      <c r="I45" s="75" t="s">
        <v>95</v>
      </c>
      <c r="J45" s="75" t="s">
        <v>95</v>
      </c>
      <c r="K45" s="75" t="s">
        <v>94</v>
      </c>
      <c r="L45" s="75" t="s">
        <v>94</v>
      </c>
      <c r="M45" s="75" t="s">
        <v>94</v>
      </c>
      <c r="N45" s="75" t="s">
        <v>95</v>
      </c>
      <c r="O45" s="75" t="s">
        <v>95</v>
      </c>
      <c r="P45" s="75" t="s">
        <v>95</v>
      </c>
      <c r="Q45" s="75" t="s">
        <v>95</v>
      </c>
      <c r="R45" s="75" t="s">
        <v>95</v>
      </c>
      <c r="S45" s="75" t="s">
        <v>95</v>
      </c>
      <c r="T45" s="75" t="s">
        <v>95</v>
      </c>
      <c r="U45" s="75" t="s">
        <v>95</v>
      </c>
      <c r="V45" s="77" t="s">
        <v>95</v>
      </c>
      <c r="W45" s="77" t="s">
        <v>95</v>
      </c>
      <c r="X45" s="77" t="s">
        <v>95</v>
      </c>
      <c r="Y45" s="76"/>
      <c r="Z45" s="76"/>
      <c r="AA45" s="76"/>
      <c r="AB45" s="76"/>
      <c r="AC45" s="76"/>
      <c r="AD45" s="78"/>
      <c r="AE45" s="76"/>
      <c r="AF45" s="24"/>
    </row>
    <row r="46" spans="1:32" s="17" customFormat="1" ht="13.5" customHeight="1">
      <c r="A46" s="194"/>
      <c r="B46" s="21"/>
      <c r="C46" s="81"/>
      <c r="D46" s="230"/>
      <c r="E46" s="163"/>
      <c r="F46" s="149" t="s">
        <v>124</v>
      </c>
      <c r="G46" s="151"/>
      <c r="H46" s="84"/>
      <c r="I46" s="77"/>
      <c r="J46" s="77"/>
      <c r="K46" s="76"/>
      <c r="L46" s="76"/>
      <c r="M46" s="76"/>
      <c r="N46" s="76"/>
      <c r="O46" s="76"/>
      <c r="P46" s="76"/>
      <c r="Q46" s="75"/>
      <c r="R46" s="75"/>
      <c r="S46" s="76"/>
      <c r="T46" s="76"/>
      <c r="U46" s="77"/>
      <c r="V46" s="75"/>
      <c r="W46" s="75"/>
      <c r="X46" s="75"/>
      <c r="Y46" s="75" t="s">
        <v>95</v>
      </c>
      <c r="Z46" s="77" t="s">
        <v>95</v>
      </c>
      <c r="AA46" s="75"/>
      <c r="AB46" s="75" t="s">
        <v>95</v>
      </c>
      <c r="AC46" s="75"/>
      <c r="AD46" s="79" t="s">
        <v>95</v>
      </c>
      <c r="AE46" s="76"/>
      <c r="AF46" s="24"/>
    </row>
    <row r="47" spans="1:32" s="17" customFormat="1" ht="13.5" customHeight="1">
      <c r="A47" s="194"/>
      <c r="B47" s="21"/>
      <c r="C47" s="81"/>
      <c r="D47" s="230"/>
      <c r="E47" s="163"/>
      <c r="F47" s="149" t="s">
        <v>125</v>
      </c>
      <c r="G47" s="151"/>
      <c r="H47" s="84"/>
      <c r="I47" s="77"/>
      <c r="J47" s="77"/>
      <c r="K47" s="76"/>
      <c r="L47" s="76"/>
      <c r="M47" s="76"/>
      <c r="N47" s="76"/>
      <c r="O47" s="76"/>
      <c r="P47" s="76"/>
      <c r="Q47" s="75"/>
      <c r="R47" s="75"/>
      <c r="S47" s="76"/>
      <c r="T47" s="76"/>
      <c r="U47" s="77"/>
      <c r="V47" s="76"/>
      <c r="W47" s="76"/>
      <c r="X47" s="75"/>
      <c r="Y47" s="75"/>
      <c r="Z47" s="76"/>
      <c r="AA47" s="77" t="s">
        <v>95</v>
      </c>
      <c r="AB47" s="76"/>
      <c r="AC47" s="76"/>
      <c r="AD47" s="78"/>
      <c r="AE47" s="76"/>
      <c r="AF47" s="24"/>
    </row>
    <row r="48" spans="1:32" s="17" customFormat="1" ht="13.5" customHeight="1">
      <c r="A48" s="194"/>
      <c r="B48" s="21"/>
      <c r="C48" s="81"/>
      <c r="D48" s="230"/>
      <c r="E48" s="164"/>
      <c r="F48" s="149" t="s">
        <v>126</v>
      </c>
      <c r="G48" s="151"/>
      <c r="H48" s="84"/>
      <c r="I48" s="77"/>
      <c r="J48" s="77"/>
      <c r="K48" s="76"/>
      <c r="L48" s="76"/>
      <c r="M48" s="76"/>
      <c r="N48" s="76"/>
      <c r="O48" s="76"/>
      <c r="P48" s="76"/>
      <c r="Q48" s="75"/>
      <c r="R48" s="75"/>
      <c r="S48" s="76"/>
      <c r="T48" s="76"/>
      <c r="U48" s="77"/>
      <c r="V48" s="76"/>
      <c r="W48" s="76"/>
      <c r="X48" s="76"/>
      <c r="Y48" s="76"/>
      <c r="Z48" s="75"/>
      <c r="AA48" s="76"/>
      <c r="AB48" s="75"/>
      <c r="AC48" s="75" t="s">
        <v>95</v>
      </c>
      <c r="AD48" s="78"/>
      <c r="AE48" s="77" t="s">
        <v>95</v>
      </c>
      <c r="AF48" s="24"/>
    </row>
    <row r="49" spans="1:32" s="17" customFormat="1" ht="13.5" customHeight="1">
      <c r="A49" s="194"/>
      <c r="B49" s="21"/>
      <c r="C49" s="81"/>
      <c r="D49" s="230"/>
      <c r="E49" s="165" t="s">
        <v>69</v>
      </c>
      <c r="F49" s="165"/>
      <c r="G49" s="166"/>
      <c r="H49" s="84"/>
      <c r="I49" s="77"/>
      <c r="J49" s="77"/>
      <c r="K49" s="76"/>
      <c r="L49" s="76"/>
      <c r="M49" s="76"/>
      <c r="N49" s="76"/>
      <c r="O49" s="76"/>
      <c r="P49" s="76"/>
      <c r="Q49" s="75"/>
      <c r="R49" s="76"/>
      <c r="S49" s="75"/>
      <c r="T49" s="76"/>
      <c r="U49" s="77"/>
      <c r="V49" s="76"/>
      <c r="W49" s="76"/>
      <c r="X49" s="76"/>
      <c r="Y49" s="76"/>
      <c r="Z49" s="76"/>
      <c r="AA49" s="76"/>
      <c r="AB49" s="76"/>
      <c r="AC49" s="76"/>
      <c r="AD49" s="78"/>
      <c r="AE49" s="76"/>
      <c r="AF49" s="24"/>
    </row>
    <row r="50" spans="1:32" s="17" customFormat="1" ht="13.5" customHeight="1">
      <c r="A50" s="194"/>
      <c r="B50" s="21"/>
      <c r="C50" s="81"/>
      <c r="D50" s="230"/>
      <c r="E50" s="162"/>
      <c r="F50" s="149" t="s">
        <v>127</v>
      </c>
      <c r="G50" s="151"/>
      <c r="H50" s="75" t="s">
        <v>95</v>
      </c>
      <c r="I50" s="75" t="s">
        <v>95</v>
      </c>
      <c r="J50" s="75" t="s">
        <v>95</v>
      </c>
      <c r="K50" s="75" t="s">
        <v>94</v>
      </c>
      <c r="L50" s="75" t="s">
        <v>94</v>
      </c>
      <c r="M50" s="75" t="s">
        <v>94</v>
      </c>
      <c r="N50" s="75" t="s">
        <v>95</v>
      </c>
      <c r="O50" s="75" t="s">
        <v>95</v>
      </c>
      <c r="P50" s="75" t="s">
        <v>95</v>
      </c>
      <c r="Q50" s="75" t="s">
        <v>95</v>
      </c>
      <c r="R50" s="75" t="s">
        <v>95</v>
      </c>
      <c r="S50" s="75" t="s">
        <v>95</v>
      </c>
      <c r="T50" s="75" t="s">
        <v>95</v>
      </c>
      <c r="U50" s="75" t="s">
        <v>95</v>
      </c>
      <c r="V50" s="75" t="s">
        <v>95</v>
      </c>
      <c r="W50" s="77" t="s">
        <v>95</v>
      </c>
      <c r="X50" s="77" t="s">
        <v>95</v>
      </c>
      <c r="Y50" s="77" t="s">
        <v>95</v>
      </c>
      <c r="Z50" s="76"/>
      <c r="AA50" s="76"/>
      <c r="AB50" s="76"/>
      <c r="AC50" s="76"/>
      <c r="AD50" s="78"/>
      <c r="AE50" s="76"/>
      <c r="AF50" s="24"/>
    </row>
    <row r="51" spans="1:32" s="17" customFormat="1" ht="13.5" customHeight="1">
      <c r="A51" s="194"/>
      <c r="B51" s="21"/>
      <c r="C51" s="81"/>
      <c r="D51" s="230"/>
      <c r="E51" s="163"/>
      <c r="F51" s="149" t="s">
        <v>160</v>
      </c>
      <c r="G51" s="151"/>
      <c r="H51" s="84"/>
      <c r="I51" s="77"/>
      <c r="J51" s="77"/>
      <c r="K51" s="76"/>
      <c r="L51" s="76"/>
      <c r="M51" s="76"/>
      <c r="N51" s="76"/>
      <c r="O51" s="76"/>
      <c r="P51" s="76"/>
      <c r="Q51" s="75"/>
      <c r="R51" s="75"/>
      <c r="S51" s="76"/>
      <c r="T51" s="76"/>
      <c r="U51" s="77"/>
      <c r="V51" s="76"/>
      <c r="W51" s="75"/>
      <c r="X51" s="75"/>
      <c r="Y51" s="75"/>
      <c r="Z51" s="77" t="s">
        <v>95</v>
      </c>
      <c r="AA51" s="75" t="s">
        <v>95</v>
      </c>
      <c r="AB51" s="75" t="s">
        <v>95</v>
      </c>
      <c r="AC51" s="75"/>
      <c r="AD51" s="79" t="s">
        <v>94</v>
      </c>
      <c r="AE51" s="76"/>
      <c r="AF51" s="24"/>
    </row>
    <row r="52" spans="1:32" s="17" customFormat="1" ht="13.5" customHeight="1">
      <c r="A52" s="194"/>
      <c r="B52" s="21"/>
      <c r="C52" s="81"/>
      <c r="D52" s="230"/>
      <c r="E52" s="163"/>
      <c r="F52" s="149" t="s">
        <v>161</v>
      </c>
      <c r="G52" s="151"/>
      <c r="H52" s="84"/>
      <c r="I52" s="77"/>
      <c r="J52" s="77"/>
      <c r="K52" s="76"/>
      <c r="L52" s="76"/>
      <c r="M52" s="76"/>
      <c r="N52" s="76"/>
      <c r="O52" s="76"/>
      <c r="P52" s="76"/>
      <c r="Q52" s="75"/>
      <c r="R52" s="75"/>
      <c r="S52" s="76"/>
      <c r="T52" s="76"/>
      <c r="U52" s="77"/>
      <c r="V52" s="76"/>
      <c r="W52" s="76"/>
      <c r="X52" s="76"/>
      <c r="Y52" s="76"/>
      <c r="Z52" s="76"/>
      <c r="AA52" s="76"/>
      <c r="AB52" s="75"/>
      <c r="AC52" s="75"/>
      <c r="AD52" s="78"/>
      <c r="AE52" s="77" t="s">
        <v>95</v>
      </c>
      <c r="AF52" s="24"/>
    </row>
    <row r="53" spans="1:32" s="17" customFormat="1" ht="13.5" customHeight="1">
      <c r="A53" s="194"/>
      <c r="B53" s="21"/>
      <c r="C53" s="81"/>
      <c r="D53" s="230"/>
      <c r="E53" s="164"/>
      <c r="F53" s="149" t="s">
        <v>162</v>
      </c>
      <c r="G53" s="151"/>
      <c r="H53" s="84"/>
      <c r="I53" s="77"/>
      <c r="J53" s="77"/>
      <c r="K53" s="76"/>
      <c r="L53" s="76"/>
      <c r="M53" s="76"/>
      <c r="N53" s="76"/>
      <c r="O53" s="76"/>
      <c r="P53" s="76"/>
      <c r="Q53" s="75"/>
      <c r="R53" s="75"/>
      <c r="S53" s="76"/>
      <c r="T53" s="76"/>
      <c r="U53" s="77"/>
      <c r="V53" s="76"/>
      <c r="W53" s="76"/>
      <c r="X53" s="76"/>
      <c r="Y53" s="76"/>
      <c r="Z53" s="75"/>
      <c r="AA53" s="76"/>
      <c r="AB53" s="76"/>
      <c r="AC53" s="77" t="s">
        <v>95</v>
      </c>
      <c r="AD53" s="78"/>
      <c r="AE53" s="76"/>
      <c r="AF53" s="24"/>
    </row>
    <row r="54" spans="1:32" s="17" customFormat="1" ht="13.5" customHeight="1">
      <c r="A54" s="194"/>
      <c r="B54" s="21"/>
      <c r="C54" s="81"/>
      <c r="D54" s="230"/>
      <c r="E54" s="165" t="s">
        <v>70</v>
      </c>
      <c r="F54" s="165"/>
      <c r="G54" s="166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4"/>
    </row>
    <row r="55" spans="1:32" s="17" customFormat="1" ht="13.5" customHeight="1">
      <c r="A55" s="194"/>
      <c r="B55" s="21"/>
      <c r="C55" s="81"/>
      <c r="D55" s="230"/>
      <c r="E55" s="232"/>
      <c r="F55" s="149" t="s">
        <v>128</v>
      </c>
      <c r="G55" s="151"/>
      <c r="H55" s="75" t="s">
        <v>95</v>
      </c>
      <c r="I55" s="75" t="s">
        <v>95</v>
      </c>
      <c r="J55" s="75" t="s">
        <v>95</v>
      </c>
      <c r="K55" s="75" t="s">
        <v>94</v>
      </c>
      <c r="L55" s="75" t="s">
        <v>94</v>
      </c>
      <c r="M55" s="75" t="s">
        <v>94</v>
      </c>
      <c r="N55" s="75" t="s">
        <v>95</v>
      </c>
      <c r="O55" s="75" t="s">
        <v>95</v>
      </c>
      <c r="P55" s="75" t="s">
        <v>95</v>
      </c>
      <c r="Q55" s="75" t="s">
        <v>95</v>
      </c>
      <c r="R55" s="75" t="s">
        <v>95</v>
      </c>
      <c r="S55" s="75" t="s">
        <v>95</v>
      </c>
      <c r="T55" s="75" t="s">
        <v>95</v>
      </c>
      <c r="U55" s="75" t="s">
        <v>95</v>
      </c>
      <c r="V55" s="75" t="s">
        <v>95</v>
      </c>
      <c r="W55" s="75" t="s">
        <v>95</v>
      </c>
      <c r="X55" s="77" t="s">
        <v>95</v>
      </c>
      <c r="Y55" s="77" t="s">
        <v>95</v>
      </c>
      <c r="Z55" s="77" t="s">
        <v>95</v>
      </c>
      <c r="AA55" s="76"/>
      <c r="AB55" s="76"/>
      <c r="AC55" s="76"/>
      <c r="AD55" s="78"/>
      <c r="AE55" s="76"/>
      <c r="AF55" s="24"/>
    </row>
    <row r="56" spans="1:32" s="17" customFormat="1" ht="13.5" customHeight="1">
      <c r="A56" s="194"/>
      <c r="B56" s="21"/>
      <c r="C56" s="81"/>
      <c r="D56" s="230"/>
      <c r="E56" s="232"/>
      <c r="F56" s="149" t="s">
        <v>129</v>
      </c>
      <c r="G56" s="151"/>
      <c r="H56" s="84"/>
      <c r="I56" s="77"/>
      <c r="J56" s="77"/>
      <c r="K56" s="76"/>
      <c r="L56" s="76"/>
      <c r="M56" s="76"/>
      <c r="N56" s="76"/>
      <c r="O56" s="76"/>
      <c r="P56" s="76"/>
      <c r="Q56" s="75"/>
      <c r="R56" s="75"/>
      <c r="S56" s="76"/>
      <c r="T56" s="76"/>
      <c r="U56" s="77"/>
      <c r="V56" s="76"/>
      <c r="W56" s="76"/>
      <c r="X56" s="75"/>
      <c r="Y56" s="76"/>
      <c r="Z56" s="76"/>
      <c r="AA56" s="75" t="s">
        <v>95</v>
      </c>
      <c r="AB56" s="75"/>
      <c r="AC56" s="75"/>
      <c r="AD56" s="79" t="s">
        <v>95</v>
      </c>
      <c r="AE56" s="76"/>
      <c r="AF56" s="24"/>
    </row>
    <row r="57" spans="1:32" s="17" customFormat="1" ht="13.5" customHeight="1">
      <c r="A57" s="194"/>
      <c r="B57" s="21"/>
      <c r="C57" s="81"/>
      <c r="D57" s="231"/>
      <c r="E57" s="232"/>
      <c r="F57" s="149" t="s">
        <v>130</v>
      </c>
      <c r="G57" s="151"/>
      <c r="H57" s="84"/>
      <c r="I57" s="77"/>
      <c r="J57" s="77"/>
      <c r="K57" s="76"/>
      <c r="L57" s="76"/>
      <c r="M57" s="76"/>
      <c r="N57" s="76"/>
      <c r="O57" s="76"/>
      <c r="P57" s="76"/>
      <c r="Q57" s="75"/>
      <c r="R57" s="75"/>
      <c r="S57" s="76"/>
      <c r="T57" s="76"/>
      <c r="U57" s="77"/>
      <c r="V57" s="76"/>
      <c r="W57" s="76"/>
      <c r="X57" s="75"/>
      <c r="Y57" s="75"/>
      <c r="Z57" s="75"/>
      <c r="AA57" s="76"/>
      <c r="AB57" s="75" t="s">
        <v>95</v>
      </c>
      <c r="AC57" s="75" t="s">
        <v>95</v>
      </c>
      <c r="AD57" s="78"/>
      <c r="AE57" s="77" t="s">
        <v>95</v>
      </c>
      <c r="AF57" s="24"/>
    </row>
    <row r="58" spans="1:32" s="17" customFormat="1" ht="13.5" customHeight="1">
      <c r="A58" s="194"/>
      <c r="B58" s="21"/>
      <c r="C58" s="81"/>
      <c r="D58" s="223" t="s">
        <v>71</v>
      </c>
      <c r="E58" s="227"/>
      <c r="F58" s="227"/>
      <c r="G58" s="228"/>
      <c r="H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4"/>
    </row>
    <row r="59" spans="1:32" s="17" customFormat="1" ht="13.5" customHeight="1">
      <c r="A59" s="194"/>
      <c r="B59" s="21"/>
      <c r="C59" s="81"/>
      <c r="D59" s="224"/>
      <c r="E59" s="221" t="s">
        <v>84</v>
      </c>
      <c r="F59" s="221"/>
      <c r="G59" s="222"/>
      <c r="H59" s="75" t="s">
        <v>95</v>
      </c>
      <c r="I59" s="75" t="s">
        <v>95</v>
      </c>
      <c r="J59" s="75" t="s">
        <v>95</v>
      </c>
      <c r="K59" s="75" t="s">
        <v>94</v>
      </c>
      <c r="L59" s="75" t="s">
        <v>94</v>
      </c>
      <c r="M59" s="75" t="s">
        <v>94</v>
      </c>
      <c r="N59" s="75" t="s">
        <v>95</v>
      </c>
      <c r="O59" s="75" t="s">
        <v>95</v>
      </c>
      <c r="P59" s="75" t="s">
        <v>95</v>
      </c>
      <c r="Q59" s="75" t="s">
        <v>95</v>
      </c>
      <c r="R59" s="75" t="s">
        <v>95</v>
      </c>
      <c r="S59" s="75" t="s">
        <v>95</v>
      </c>
      <c r="T59" s="75" t="s">
        <v>95</v>
      </c>
      <c r="U59" s="75" t="s">
        <v>95</v>
      </c>
      <c r="V59" s="75" t="s">
        <v>95</v>
      </c>
      <c r="W59" s="75" t="s">
        <v>95</v>
      </c>
      <c r="X59" s="75" t="s">
        <v>95</v>
      </c>
      <c r="Y59" s="75" t="s">
        <v>95</v>
      </c>
      <c r="Z59" s="75" t="s">
        <v>95</v>
      </c>
      <c r="AA59" s="75" t="s">
        <v>95</v>
      </c>
      <c r="AB59" s="75" t="s">
        <v>95</v>
      </c>
      <c r="AC59" s="75" t="s">
        <v>95</v>
      </c>
      <c r="AD59" s="62"/>
      <c r="AE59" s="62" t="s">
        <v>95</v>
      </c>
      <c r="AF59" s="24"/>
    </row>
    <row r="60" spans="1:32" s="17" customFormat="1" ht="13.5" customHeight="1">
      <c r="A60" s="194"/>
      <c r="B60" s="21"/>
      <c r="C60" s="81"/>
      <c r="D60" s="226"/>
      <c r="E60" s="221" t="s">
        <v>131</v>
      </c>
      <c r="F60" s="221"/>
      <c r="G60" s="222"/>
      <c r="H60" s="2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75" t="s">
        <v>95</v>
      </c>
      <c r="AE60" s="75" t="s">
        <v>95</v>
      </c>
      <c r="AF60" s="24"/>
    </row>
    <row r="61" spans="1:32" s="17" customFormat="1" ht="13.5" customHeight="1">
      <c r="A61" s="194"/>
      <c r="B61" s="21"/>
      <c r="C61" s="247" t="s">
        <v>72</v>
      </c>
      <c r="D61" s="221"/>
      <c r="E61" s="221"/>
      <c r="F61" s="221"/>
      <c r="G61" s="221"/>
      <c r="H61" s="2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4"/>
    </row>
    <row r="62" spans="1:32" s="17" customFormat="1" ht="13.5" customHeight="1">
      <c r="A62" s="194"/>
      <c r="B62" s="21"/>
      <c r="C62" s="81"/>
      <c r="D62" s="223" t="s">
        <v>73</v>
      </c>
      <c r="E62" s="227"/>
      <c r="F62" s="227"/>
      <c r="G62" s="227"/>
      <c r="H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4"/>
    </row>
    <row r="63" spans="1:32" s="17" customFormat="1" ht="13.5" customHeight="1">
      <c r="A63" s="194"/>
      <c r="B63" s="21"/>
      <c r="C63" s="81"/>
      <c r="D63" s="224"/>
      <c r="E63" s="221" t="s">
        <v>115</v>
      </c>
      <c r="F63" s="221"/>
      <c r="G63" s="221"/>
      <c r="H63" s="85" t="s">
        <v>95</v>
      </c>
      <c r="I63" s="75" t="s">
        <v>95</v>
      </c>
      <c r="J63" s="75" t="s">
        <v>95</v>
      </c>
      <c r="K63" s="75" t="s">
        <v>94</v>
      </c>
      <c r="L63" s="75" t="s">
        <v>94</v>
      </c>
      <c r="M63" s="75" t="s">
        <v>94</v>
      </c>
      <c r="N63" s="75" t="s">
        <v>95</v>
      </c>
      <c r="O63" s="75" t="s">
        <v>95</v>
      </c>
      <c r="P63" s="75" t="s">
        <v>95</v>
      </c>
      <c r="Q63" s="75" t="s">
        <v>95</v>
      </c>
      <c r="R63" s="75" t="s">
        <v>95</v>
      </c>
      <c r="S63" s="75" t="s">
        <v>95</v>
      </c>
      <c r="T63" s="75" t="s">
        <v>95</v>
      </c>
      <c r="U63" s="75" t="s">
        <v>95</v>
      </c>
      <c r="V63" s="75" t="s">
        <v>95</v>
      </c>
      <c r="W63" s="75" t="s">
        <v>95</v>
      </c>
      <c r="X63" s="75" t="s">
        <v>95</v>
      </c>
      <c r="Y63" s="75" t="s">
        <v>95</v>
      </c>
      <c r="Z63" s="75" t="s">
        <v>95</v>
      </c>
      <c r="AA63" s="75" t="s">
        <v>95</v>
      </c>
      <c r="AB63" s="75" t="s">
        <v>95</v>
      </c>
      <c r="AC63" s="75" t="s">
        <v>95</v>
      </c>
      <c r="AD63" s="62" t="s">
        <v>95</v>
      </c>
      <c r="AE63" s="23"/>
      <c r="AF63" s="24"/>
    </row>
    <row r="64" spans="1:32" s="17" customFormat="1" ht="13.5" customHeight="1">
      <c r="A64" s="194"/>
      <c r="B64" s="21"/>
      <c r="C64" s="81"/>
      <c r="D64" s="226"/>
      <c r="E64" s="221" t="s">
        <v>132</v>
      </c>
      <c r="F64" s="221"/>
      <c r="G64" s="221"/>
      <c r="H64" s="86"/>
      <c r="I64" s="62"/>
      <c r="J64" s="6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78"/>
      <c r="V64" s="75"/>
      <c r="W64" s="75"/>
      <c r="X64" s="75"/>
      <c r="Y64" s="75"/>
      <c r="Z64" s="75"/>
      <c r="AA64" s="23"/>
      <c r="AB64" s="75"/>
      <c r="AC64" s="75"/>
      <c r="AD64" s="23"/>
      <c r="AE64" s="62" t="s">
        <v>95</v>
      </c>
      <c r="AF64" s="24"/>
    </row>
    <row r="65" spans="1:32" s="17" customFormat="1" ht="13.5" customHeight="1">
      <c r="A65" s="194"/>
      <c r="B65" s="21"/>
      <c r="C65" s="81"/>
      <c r="D65" s="223" t="s">
        <v>74</v>
      </c>
      <c r="E65" s="227"/>
      <c r="F65" s="227"/>
      <c r="G65" s="227"/>
      <c r="H65" s="87"/>
      <c r="I65" s="79"/>
      <c r="J65" s="79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23"/>
      <c r="X65" s="23"/>
      <c r="Y65" s="23"/>
      <c r="Z65" s="23"/>
      <c r="AA65" s="23"/>
      <c r="AB65" s="23"/>
      <c r="AC65" s="23"/>
      <c r="AD65" s="23"/>
      <c r="AE65" s="23"/>
      <c r="AF65" s="24"/>
    </row>
    <row r="66" spans="1:32" s="17" customFormat="1" ht="13.5" customHeight="1">
      <c r="A66" s="194"/>
      <c r="B66" s="21"/>
      <c r="C66" s="81"/>
      <c r="D66" s="224"/>
      <c r="E66" s="221" t="s">
        <v>115</v>
      </c>
      <c r="F66" s="221"/>
      <c r="G66" s="221"/>
      <c r="H66" s="85" t="s">
        <v>95</v>
      </c>
      <c r="I66" s="75" t="s">
        <v>95</v>
      </c>
      <c r="J66" s="75" t="s">
        <v>95</v>
      </c>
      <c r="K66" s="75" t="s">
        <v>94</v>
      </c>
      <c r="L66" s="75" t="s">
        <v>94</v>
      </c>
      <c r="M66" s="75" t="s">
        <v>94</v>
      </c>
      <c r="N66" s="75" t="s">
        <v>95</v>
      </c>
      <c r="O66" s="75" t="s">
        <v>95</v>
      </c>
      <c r="P66" s="75" t="s">
        <v>95</v>
      </c>
      <c r="Q66" s="75" t="s">
        <v>95</v>
      </c>
      <c r="R66" s="75" t="s">
        <v>95</v>
      </c>
      <c r="S66" s="75" t="s">
        <v>95</v>
      </c>
      <c r="T66" s="75" t="s">
        <v>95</v>
      </c>
      <c r="U66" s="75" t="s">
        <v>95</v>
      </c>
      <c r="V66" s="75" t="s">
        <v>95</v>
      </c>
      <c r="W66" s="75" t="s">
        <v>95</v>
      </c>
      <c r="X66" s="75" t="s">
        <v>95</v>
      </c>
      <c r="Y66" s="75" t="s">
        <v>95</v>
      </c>
      <c r="Z66" s="75" t="s">
        <v>95</v>
      </c>
      <c r="AA66" s="75" t="s">
        <v>95</v>
      </c>
      <c r="AB66" s="75" t="s">
        <v>95</v>
      </c>
      <c r="AC66" s="75" t="s">
        <v>95</v>
      </c>
      <c r="AD66" s="62" t="s">
        <v>95</v>
      </c>
      <c r="AE66" s="62" t="s">
        <v>95</v>
      </c>
      <c r="AF66" s="24"/>
    </row>
    <row r="67" spans="1:32" s="17" customFormat="1" ht="13.5" customHeight="1">
      <c r="A67" s="194"/>
      <c r="B67" s="21"/>
      <c r="C67" s="81"/>
      <c r="D67" s="226"/>
      <c r="E67" s="221" t="s">
        <v>133</v>
      </c>
      <c r="F67" s="221"/>
      <c r="G67" s="221"/>
      <c r="H67" s="86"/>
      <c r="I67" s="62"/>
      <c r="J67" s="6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78"/>
      <c r="V67" s="23"/>
      <c r="W67" s="75"/>
      <c r="X67" s="75"/>
      <c r="Y67" s="75"/>
      <c r="Z67" s="75"/>
      <c r="AA67" s="23"/>
      <c r="AB67" s="23"/>
      <c r="AC67" s="23"/>
      <c r="AD67" s="23"/>
      <c r="AE67" s="23"/>
      <c r="AF67" s="24"/>
    </row>
    <row r="68" spans="1:32" s="17" customFormat="1" ht="13.5" customHeight="1">
      <c r="A68" s="194"/>
      <c r="B68" s="21"/>
      <c r="C68" s="81"/>
      <c r="D68" s="223" t="s">
        <v>75</v>
      </c>
      <c r="E68" s="227"/>
      <c r="F68" s="227"/>
      <c r="G68" s="227"/>
      <c r="H68" s="86"/>
      <c r="I68" s="62"/>
      <c r="J68" s="6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78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4"/>
    </row>
    <row r="69" spans="1:32" s="17" customFormat="1" ht="13.5" customHeight="1">
      <c r="A69" s="194"/>
      <c r="B69" s="21"/>
      <c r="C69" s="81"/>
      <c r="D69" s="224"/>
      <c r="E69" s="221" t="s">
        <v>115</v>
      </c>
      <c r="F69" s="221"/>
      <c r="G69" s="221"/>
      <c r="H69" s="85" t="s">
        <v>95</v>
      </c>
      <c r="I69" s="75" t="s">
        <v>95</v>
      </c>
      <c r="J69" s="75" t="s">
        <v>95</v>
      </c>
      <c r="K69" s="75" t="s">
        <v>94</v>
      </c>
      <c r="L69" s="75" t="s">
        <v>94</v>
      </c>
      <c r="M69" s="75" t="s">
        <v>94</v>
      </c>
      <c r="N69" s="75" t="s">
        <v>95</v>
      </c>
      <c r="O69" s="75" t="s">
        <v>95</v>
      </c>
      <c r="P69" s="75" t="s">
        <v>95</v>
      </c>
      <c r="Q69" s="75" t="s">
        <v>95</v>
      </c>
      <c r="R69" s="75" t="s">
        <v>95</v>
      </c>
      <c r="S69" s="75" t="s">
        <v>95</v>
      </c>
      <c r="T69" s="75" t="s">
        <v>95</v>
      </c>
      <c r="U69" s="75" t="s">
        <v>95</v>
      </c>
      <c r="V69" s="75" t="s">
        <v>95</v>
      </c>
      <c r="W69" s="75" t="s">
        <v>95</v>
      </c>
      <c r="X69" s="75" t="s">
        <v>95</v>
      </c>
      <c r="Y69" s="75" t="s">
        <v>95</v>
      </c>
      <c r="Z69" s="75" t="s">
        <v>95</v>
      </c>
      <c r="AA69" s="75" t="s">
        <v>95</v>
      </c>
      <c r="AB69" s="75" t="s">
        <v>95</v>
      </c>
      <c r="AC69" s="75" t="s">
        <v>95</v>
      </c>
      <c r="AD69" s="62" t="s">
        <v>95</v>
      </c>
      <c r="AE69" s="62" t="s">
        <v>95</v>
      </c>
      <c r="AF69" s="24"/>
    </row>
    <row r="70" spans="1:32" s="17" customFormat="1" ht="13.5" customHeight="1">
      <c r="A70" s="194"/>
      <c r="B70" s="21"/>
      <c r="C70" s="81"/>
      <c r="D70" s="226"/>
      <c r="E70" s="221" t="s">
        <v>134</v>
      </c>
      <c r="F70" s="221"/>
      <c r="G70" s="221"/>
      <c r="H70" s="86"/>
      <c r="I70" s="62"/>
      <c r="J70" s="6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78"/>
      <c r="V70" s="23"/>
      <c r="W70" s="23"/>
      <c r="X70" s="75"/>
      <c r="Y70" s="75"/>
      <c r="Z70" s="75"/>
      <c r="AA70" s="23"/>
      <c r="AB70" s="23"/>
      <c r="AC70" s="23"/>
      <c r="AD70" s="23"/>
      <c r="AE70" s="23"/>
      <c r="AF70" s="24"/>
    </row>
    <row r="71" spans="1:32" s="17" customFormat="1" ht="13.5" customHeight="1">
      <c r="A71" s="194"/>
      <c r="B71" s="21"/>
      <c r="C71" s="81"/>
      <c r="D71" s="223" t="s">
        <v>76</v>
      </c>
      <c r="E71" s="227"/>
      <c r="F71" s="227"/>
      <c r="G71" s="227"/>
      <c r="H71" s="86"/>
      <c r="I71" s="62"/>
      <c r="J71" s="6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78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4"/>
    </row>
    <row r="72" spans="1:32" s="17" customFormat="1" ht="13.5" customHeight="1">
      <c r="A72" s="194"/>
      <c r="B72" s="21"/>
      <c r="C72" s="155"/>
      <c r="D72" s="224"/>
      <c r="E72" s="221" t="s">
        <v>115</v>
      </c>
      <c r="F72" s="221"/>
      <c r="G72" s="221"/>
      <c r="H72" s="85" t="s">
        <v>95</v>
      </c>
      <c r="I72" s="75" t="s">
        <v>95</v>
      </c>
      <c r="J72" s="75" t="s">
        <v>95</v>
      </c>
      <c r="K72" s="75" t="s">
        <v>94</v>
      </c>
      <c r="L72" s="75" t="s">
        <v>94</v>
      </c>
      <c r="M72" s="75" t="s">
        <v>94</v>
      </c>
      <c r="N72" s="75" t="s">
        <v>95</v>
      </c>
      <c r="O72" s="75" t="s">
        <v>95</v>
      </c>
      <c r="P72" s="75" t="s">
        <v>95</v>
      </c>
      <c r="Q72" s="75" t="s">
        <v>95</v>
      </c>
      <c r="R72" s="75" t="s">
        <v>95</v>
      </c>
      <c r="S72" s="75" t="s">
        <v>95</v>
      </c>
      <c r="T72" s="75" t="s">
        <v>95</v>
      </c>
      <c r="U72" s="75" t="s">
        <v>95</v>
      </c>
      <c r="V72" s="75" t="s">
        <v>95</v>
      </c>
      <c r="W72" s="75" t="s">
        <v>95</v>
      </c>
      <c r="X72" s="75" t="s">
        <v>95</v>
      </c>
      <c r="Y72" s="75" t="s">
        <v>95</v>
      </c>
      <c r="Z72" s="75" t="s">
        <v>95</v>
      </c>
      <c r="AA72" s="75" t="s">
        <v>95</v>
      </c>
      <c r="AB72" s="75" t="s">
        <v>95</v>
      </c>
      <c r="AC72" s="75" t="s">
        <v>95</v>
      </c>
      <c r="AD72" s="62" t="s">
        <v>95</v>
      </c>
      <c r="AE72" s="62" t="s">
        <v>95</v>
      </c>
      <c r="AF72" s="24"/>
    </row>
    <row r="73" spans="1:32" s="17" customFormat="1" ht="13.5" customHeight="1">
      <c r="A73" s="194"/>
      <c r="B73" s="21"/>
      <c r="C73" s="155"/>
      <c r="D73" s="226"/>
      <c r="E73" s="221" t="s">
        <v>135</v>
      </c>
      <c r="F73" s="221"/>
      <c r="G73" s="221"/>
      <c r="H73" s="86"/>
      <c r="I73" s="62"/>
      <c r="J73" s="6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78"/>
      <c r="V73" s="23"/>
      <c r="W73" s="23"/>
      <c r="X73" s="23"/>
      <c r="Y73" s="75"/>
      <c r="Z73" s="75"/>
      <c r="AA73" s="23"/>
      <c r="AB73" s="23"/>
      <c r="AC73" s="23"/>
      <c r="AD73" s="23"/>
      <c r="AE73" s="23"/>
      <c r="AF73" s="24"/>
    </row>
    <row r="74" spans="1:32" s="17" customFormat="1" ht="13.5" customHeight="1">
      <c r="A74" s="194"/>
      <c r="B74" s="21"/>
      <c r="C74" s="223" t="s">
        <v>136</v>
      </c>
      <c r="D74" s="221"/>
      <c r="E74" s="221"/>
      <c r="F74" s="221"/>
      <c r="G74" s="221"/>
      <c r="H74" s="86"/>
      <c r="I74" s="62"/>
      <c r="J74" s="62"/>
      <c r="K74" s="23"/>
      <c r="L74" s="62"/>
      <c r="M74" s="23"/>
      <c r="N74" s="23"/>
      <c r="O74" s="62"/>
      <c r="P74" s="23"/>
      <c r="Q74" s="23"/>
      <c r="R74" s="23"/>
      <c r="S74" s="23"/>
      <c r="T74" s="23"/>
      <c r="U74" s="78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4"/>
    </row>
    <row r="75" spans="1:32" s="17" customFormat="1" ht="13.5" customHeight="1">
      <c r="A75" s="194"/>
      <c r="B75" s="21"/>
      <c r="C75" s="224"/>
      <c r="D75" s="195" t="s">
        <v>84</v>
      </c>
      <c r="E75" s="221"/>
      <c r="F75" s="221"/>
      <c r="G75" s="221"/>
      <c r="H75" s="85" t="s">
        <v>95</v>
      </c>
      <c r="I75" s="75" t="s">
        <v>95</v>
      </c>
      <c r="J75" s="75" t="s">
        <v>95</v>
      </c>
      <c r="K75" s="75" t="s">
        <v>94</v>
      </c>
      <c r="L75" s="75" t="s">
        <v>94</v>
      </c>
      <c r="M75" s="75" t="s">
        <v>94</v>
      </c>
      <c r="N75" s="75" t="s">
        <v>95</v>
      </c>
      <c r="O75" s="75" t="s">
        <v>95</v>
      </c>
      <c r="P75" s="75" t="s">
        <v>95</v>
      </c>
      <c r="Q75" s="75" t="s">
        <v>95</v>
      </c>
      <c r="R75" s="75" t="s">
        <v>95</v>
      </c>
      <c r="S75" s="75" t="s">
        <v>95</v>
      </c>
      <c r="T75" s="75" t="s">
        <v>95</v>
      </c>
      <c r="U75" s="75" t="s">
        <v>95</v>
      </c>
      <c r="V75" s="75" t="s">
        <v>95</v>
      </c>
      <c r="W75" s="75" t="s">
        <v>95</v>
      </c>
      <c r="X75" s="75" t="s">
        <v>95</v>
      </c>
      <c r="Y75" s="75" t="s">
        <v>95</v>
      </c>
      <c r="Z75" s="75" t="s">
        <v>95</v>
      </c>
      <c r="AA75" s="75" t="s">
        <v>95</v>
      </c>
      <c r="AB75" s="75" t="s">
        <v>95</v>
      </c>
      <c r="AC75" s="75" t="s">
        <v>95</v>
      </c>
      <c r="AE75" s="62" t="s">
        <v>95</v>
      </c>
      <c r="AF75" s="24"/>
    </row>
    <row r="76" spans="1:32" s="17" customFormat="1" ht="13.5" customHeight="1">
      <c r="A76" s="194"/>
      <c r="B76" s="21"/>
      <c r="C76" s="225"/>
      <c r="D76" s="215" t="s">
        <v>137</v>
      </c>
      <c r="E76" s="216"/>
      <c r="F76" s="216"/>
      <c r="G76" s="216"/>
      <c r="H76" s="86"/>
      <c r="I76" s="62"/>
      <c r="J76" s="62"/>
      <c r="K76" s="23"/>
      <c r="L76" s="62"/>
      <c r="M76" s="23"/>
      <c r="N76" s="23"/>
      <c r="O76" s="62"/>
      <c r="P76" s="23"/>
      <c r="Q76" s="23"/>
      <c r="R76" s="23"/>
      <c r="S76" s="23"/>
      <c r="T76" s="23"/>
      <c r="U76" s="78"/>
      <c r="V76" s="23"/>
      <c r="W76" s="23"/>
      <c r="X76" s="23"/>
      <c r="Y76" s="23"/>
      <c r="Z76" s="75"/>
      <c r="AA76" s="23"/>
      <c r="AB76" s="23"/>
      <c r="AC76" s="75"/>
      <c r="AD76" s="62" t="s">
        <v>95</v>
      </c>
      <c r="AE76" s="62" t="s">
        <v>95</v>
      </c>
      <c r="AF76" s="24"/>
    </row>
    <row r="77" spans="1:32" s="17" customFormat="1" ht="13.5" customHeight="1" thickBot="1">
      <c r="A77" s="194"/>
      <c r="B77" s="21"/>
      <c r="C77" s="248" t="s">
        <v>138</v>
      </c>
      <c r="D77" s="216"/>
      <c r="E77" s="216"/>
      <c r="F77" s="216"/>
      <c r="G77" s="216"/>
      <c r="H77" s="88" t="s">
        <v>95</v>
      </c>
      <c r="I77" s="72" t="s">
        <v>95</v>
      </c>
      <c r="J77" s="72" t="s">
        <v>95</v>
      </c>
      <c r="K77" s="72" t="s">
        <v>95</v>
      </c>
      <c r="L77" s="72" t="s">
        <v>95</v>
      </c>
      <c r="M77" s="72" t="s">
        <v>95</v>
      </c>
      <c r="N77" s="72" t="s">
        <v>95</v>
      </c>
      <c r="O77" s="72" t="s">
        <v>95</v>
      </c>
      <c r="P77" s="72" t="s">
        <v>95</v>
      </c>
      <c r="Q77" s="72" t="s">
        <v>95</v>
      </c>
      <c r="R77" s="72" t="s">
        <v>95</v>
      </c>
      <c r="S77" s="72" t="s">
        <v>95</v>
      </c>
      <c r="T77" s="72" t="s">
        <v>95</v>
      </c>
      <c r="U77" s="72" t="s">
        <v>95</v>
      </c>
      <c r="V77" s="75" t="s">
        <v>95</v>
      </c>
      <c r="W77" s="75" t="s">
        <v>95</v>
      </c>
      <c r="X77" s="75" t="s">
        <v>95</v>
      </c>
      <c r="Y77" s="75" t="s">
        <v>95</v>
      </c>
      <c r="Z77" s="75" t="s">
        <v>95</v>
      </c>
      <c r="AA77" s="75" t="s">
        <v>95</v>
      </c>
      <c r="AB77" s="75" t="s">
        <v>95</v>
      </c>
      <c r="AC77" s="75" t="s">
        <v>95</v>
      </c>
      <c r="AD77" s="89" t="s">
        <v>95</v>
      </c>
      <c r="AE77" s="89" t="s">
        <v>95</v>
      </c>
      <c r="AF77" s="24"/>
    </row>
    <row r="78" spans="1:32" s="17" customFormat="1" ht="13.5" customHeight="1">
      <c r="A78" s="184" t="s">
        <v>46</v>
      </c>
      <c r="B78" s="249" t="s">
        <v>139</v>
      </c>
      <c r="C78" s="249"/>
      <c r="D78" s="249"/>
      <c r="E78" s="249"/>
      <c r="F78" s="249"/>
      <c r="G78" s="250"/>
      <c r="H78" s="25"/>
      <c r="I78" s="26"/>
      <c r="J78" s="26"/>
      <c r="K78" s="67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7"/>
    </row>
    <row r="79" spans="1:32" s="17" customFormat="1" ht="13.5" customHeight="1">
      <c r="A79" s="185"/>
      <c r="B79" s="192"/>
      <c r="C79" s="190" t="s">
        <v>140</v>
      </c>
      <c r="D79" s="191"/>
      <c r="E79" s="191"/>
      <c r="F79" s="191"/>
      <c r="G79" s="191"/>
      <c r="H79" s="29"/>
      <c r="I79" s="30"/>
      <c r="J79" s="30"/>
      <c r="K79" s="68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1"/>
    </row>
    <row r="80" spans="1:32" s="17" customFormat="1" ht="13.5" customHeight="1">
      <c r="A80" s="185"/>
      <c r="B80" s="192"/>
      <c r="C80" s="159"/>
      <c r="D80" s="215" t="s">
        <v>141</v>
      </c>
      <c r="E80" s="216"/>
      <c r="F80" s="216"/>
      <c r="G80" s="217"/>
      <c r="H80" s="62" t="s">
        <v>95</v>
      </c>
      <c r="I80" s="75"/>
      <c r="J80" s="23"/>
      <c r="K80" s="23"/>
      <c r="L80" s="23"/>
      <c r="M80" s="23"/>
      <c r="N80" s="23"/>
      <c r="O80" s="23"/>
      <c r="P80" s="23"/>
      <c r="Q80" s="78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31"/>
    </row>
    <row r="81" spans="1:32" s="17" customFormat="1" ht="13.5" customHeight="1">
      <c r="A81" s="185"/>
      <c r="B81" s="192"/>
      <c r="C81" s="160"/>
      <c r="D81" s="215" t="s">
        <v>142</v>
      </c>
      <c r="E81" s="216"/>
      <c r="F81" s="216"/>
      <c r="G81" s="217"/>
      <c r="H81" s="75"/>
      <c r="I81" s="62" t="s">
        <v>95</v>
      </c>
      <c r="J81" s="23"/>
      <c r="K81" s="23"/>
      <c r="L81" s="23"/>
      <c r="M81" s="23"/>
      <c r="N81" s="23"/>
      <c r="O81" s="23"/>
      <c r="P81" s="23"/>
      <c r="Q81" s="78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31"/>
    </row>
    <row r="82" spans="1:32" s="17" customFormat="1" ht="13.5" customHeight="1">
      <c r="A82" s="185"/>
      <c r="B82" s="192"/>
      <c r="C82" s="160"/>
      <c r="D82" s="215" t="s">
        <v>143</v>
      </c>
      <c r="E82" s="216"/>
      <c r="F82" s="216"/>
      <c r="G82" s="217"/>
      <c r="H82" s="85"/>
      <c r="I82" s="75"/>
      <c r="J82" s="62" t="s">
        <v>95</v>
      </c>
      <c r="K82" s="23"/>
      <c r="L82" s="23"/>
      <c r="M82" s="23"/>
      <c r="N82" s="23"/>
      <c r="O82" s="23"/>
      <c r="P82" s="23"/>
      <c r="Q82" s="78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31"/>
    </row>
    <row r="83" spans="1:32" s="17" customFormat="1" ht="13.5" customHeight="1">
      <c r="A83" s="185"/>
      <c r="B83" s="192"/>
      <c r="C83" s="160"/>
      <c r="D83" s="215" t="s">
        <v>144</v>
      </c>
      <c r="E83" s="216"/>
      <c r="F83" s="216"/>
      <c r="G83" s="217"/>
      <c r="H83" s="85"/>
      <c r="I83" s="75"/>
      <c r="J83" s="23"/>
      <c r="K83" s="75" t="s">
        <v>94</v>
      </c>
      <c r="L83" s="75" t="s">
        <v>94</v>
      </c>
      <c r="M83" s="75" t="s">
        <v>94</v>
      </c>
      <c r="N83" s="23"/>
      <c r="O83" s="23"/>
      <c r="P83" s="23"/>
      <c r="Q83" s="78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31"/>
    </row>
    <row r="84" spans="1:32" s="17" customFormat="1" ht="13.5" customHeight="1">
      <c r="A84" s="185"/>
      <c r="B84" s="192"/>
      <c r="C84" s="160"/>
      <c r="D84" s="215" t="s">
        <v>145</v>
      </c>
      <c r="E84" s="216"/>
      <c r="F84" s="216"/>
      <c r="G84" s="217"/>
      <c r="H84" s="85"/>
      <c r="I84" s="75"/>
      <c r="J84" s="23"/>
      <c r="K84" s="62"/>
      <c r="L84" s="23"/>
      <c r="M84" s="23"/>
      <c r="N84" s="62" t="s">
        <v>95</v>
      </c>
      <c r="O84" s="23"/>
      <c r="P84" s="23"/>
      <c r="Q84" s="23"/>
      <c r="R84" s="23"/>
      <c r="S84" s="23"/>
      <c r="T84" s="78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31"/>
    </row>
    <row r="85" spans="1:32" s="17" customFormat="1" ht="13.5" customHeight="1">
      <c r="A85" s="185"/>
      <c r="B85" s="192"/>
      <c r="C85" s="160"/>
      <c r="D85" s="215" t="s">
        <v>146</v>
      </c>
      <c r="E85" s="216"/>
      <c r="F85" s="216"/>
      <c r="G85" s="217"/>
      <c r="H85" s="75"/>
      <c r="I85" s="75"/>
      <c r="J85" s="23"/>
      <c r="K85" s="23"/>
      <c r="L85" s="62"/>
      <c r="M85" s="23"/>
      <c r="N85" s="23"/>
      <c r="O85" s="62" t="s">
        <v>95</v>
      </c>
      <c r="P85" s="23"/>
      <c r="Q85" s="23"/>
      <c r="R85" s="23"/>
      <c r="S85" s="23"/>
      <c r="T85" s="78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31"/>
    </row>
    <row r="86" spans="1:32" s="17" customFormat="1" ht="13.5" customHeight="1">
      <c r="A86" s="185"/>
      <c r="B86" s="192"/>
      <c r="C86" s="160"/>
      <c r="D86" s="215" t="s">
        <v>147</v>
      </c>
      <c r="E86" s="216"/>
      <c r="F86" s="216"/>
      <c r="G86" s="217"/>
      <c r="H86" s="75"/>
      <c r="I86" s="75"/>
      <c r="J86" s="75"/>
      <c r="K86" s="75"/>
      <c r="L86" s="75"/>
      <c r="M86" s="62"/>
      <c r="N86" s="75"/>
      <c r="O86" s="75"/>
      <c r="P86" s="62" t="s">
        <v>95</v>
      </c>
      <c r="Q86" s="23"/>
      <c r="R86" s="23"/>
      <c r="S86" s="23"/>
      <c r="T86" s="23"/>
      <c r="U86" s="78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31"/>
    </row>
    <row r="87" spans="1:32" s="17" customFormat="1" ht="13.5" customHeight="1">
      <c r="A87" s="185"/>
      <c r="B87" s="192"/>
      <c r="C87" s="160"/>
      <c r="D87" s="215" t="s">
        <v>148</v>
      </c>
      <c r="E87" s="216"/>
      <c r="F87" s="216"/>
      <c r="G87" s="217"/>
      <c r="H87" s="75"/>
      <c r="I87" s="75"/>
      <c r="J87" s="75"/>
      <c r="K87" s="75"/>
      <c r="L87" s="75"/>
      <c r="M87" s="23"/>
      <c r="N87" s="75"/>
      <c r="O87" s="75"/>
      <c r="P87" s="23"/>
      <c r="Q87" s="62" t="s">
        <v>95</v>
      </c>
      <c r="R87" s="23"/>
      <c r="S87" s="23"/>
      <c r="T87" s="23"/>
      <c r="U87" s="78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31"/>
    </row>
    <row r="88" spans="1:32" s="17" customFormat="1" ht="13.5" customHeight="1">
      <c r="A88" s="185"/>
      <c r="B88" s="192"/>
      <c r="C88" s="160"/>
      <c r="D88" s="215" t="s">
        <v>149</v>
      </c>
      <c r="E88" s="216"/>
      <c r="F88" s="216"/>
      <c r="G88" s="217"/>
      <c r="H88" s="75"/>
      <c r="I88" s="75"/>
      <c r="J88" s="23"/>
      <c r="K88" s="75"/>
      <c r="L88" s="75"/>
      <c r="M88" s="75"/>
      <c r="N88" s="75"/>
      <c r="O88" s="75"/>
      <c r="P88" s="75"/>
      <c r="Q88" s="23"/>
      <c r="R88" s="62" t="s">
        <v>95</v>
      </c>
      <c r="S88" s="23"/>
      <c r="T88" s="23"/>
      <c r="U88" s="78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31"/>
    </row>
    <row r="89" spans="1:32" s="17" customFormat="1" ht="13.5" customHeight="1">
      <c r="A89" s="185"/>
      <c r="B89" s="192"/>
      <c r="C89" s="160"/>
      <c r="D89" s="215" t="s">
        <v>150</v>
      </c>
      <c r="E89" s="216"/>
      <c r="F89" s="216"/>
      <c r="G89" s="217"/>
      <c r="H89" s="75"/>
      <c r="I89" s="75"/>
      <c r="J89" s="75"/>
      <c r="K89" s="75"/>
      <c r="L89" s="75"/>
      <c r="M89" s="75"/>
      <c r="N89" s="75"/>
      <c r="O89" s="75"/>
      <c r="P89" s="75"/>
      <c r="Q89" s="23"/>
      <c r="R89" s="75"/>
      <c r="S89" s="75" t="s">
        <v>95</v>
      </c>
      <c r="T89" s="75"/>
      <c r="U89" s="75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31"/>
    </row>
    <row r="90" spans="1:32" s="17" customFormat="1" ht="13.5" customHeight="1">
      <c r="A90" s="185"/>
      <c r="B90" s="192"/>
      <c r="C90" s="160"/>
      <c r="D90" s="195" t="s">
        <v>151</v>
      </c>
      <c r="E90" s="221"/>
      <c r="F90" s="221"/>
      <c r="G90" s="222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 t="s">
        <v>95</v>
      </c>
      <c r="V90" s="62" t="s">
        <v>95</v>
      </c>
      <c r="W90" s="62" t="s">
        <v>95</v>
      </c>
      <c r="X90" s="62" t="s">
        <v>95</v>
      </c>
      <c r="Y90" s="23"/>
      <c r="Z90" s="23"/>
      <c r="AA90" s="23"/>
      <c r="AB90" s="23"/>
      <c r="AC90" s="23"/>
      <c r="AD90" s="23"/>
      <c r="AE90" s="23"/>
      <c r="AF90" s="31"/>
    </row>
    <row r="91" spans="1:32" s="17" customFormat="1" ht="13.5" customHeight="1">
      <c r="A91" s="185"/>
      <c r="B91" s="192"/>
      <c r="C91" s="160"/>
      <c r="D91" s="215" t="s">
        <v>152</v>
      </c>
      <c r="E91" s="216"/>
      <c r="F91" s="216"/>
      <c r="G91" s="217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23"/>
      <c r="T91" s="62" t="s">
        <v>95</v>
      </c>
      <c r="U91" s="78"/>
      <c r="V91" s="75"/>
      <c r="W91" s="23"/>
      <c r="X91" s="23"/>
      <c r="Y91" s="23"/>
      <c r="Z91" s="23"/>
      <c r="AA91" s="23"/>
      <c r="AB91" s="23"/>
      <c r="AC91" s="23"/>
      <c r="AD91" s="23"/>
      <c r="AE91" s="23"/>
      <c r="AF91" s="31"/>
    </row>
    <row r="92" spans="1:32" s="17" customFormat="1" ht="13.5" customHeight="1">
      <c r="A92" s="185"/>
      <c r="B92" s="192"/>
      <c r="C92" s="160"/>
      <c r="D92" s="215" t="s">
        <v>153</v>
      </c>
      <c r="E92" s="216"/>
      <c r="F92" s="216"/>
      <c r="G92" s="217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23"/>
      <c r="T92" s="23"/>
      <c r="U92" s="78"/>
      <c r="V92" s="75"/>
      <c r="W92" s="75"/>
      <c r="X92" s="23"/>
      <c r="Y92" s="62" t="s">
        <v>95</v>
      </c>
      <c r="Z92" s="23"/>
      <c r="AA92" s="23"/>
      <c r="AB92" s="23"/>
      <c r="AC92" s="23"/>
      <c r="AD92" s="23"/>
      <c r="AE92" s="23"/>
      <c r="AF92" s="31"/>
    </row>
    <row r="93" spans="1:32" s="17" customFormat="1" ht="13.5" customHeight="1">
      <c r="A93" s="185"/>
      <c r="B93" s="192"/>
      <c r="C93" s="160"/>
      <c r="D93" s="215" t="s">
        <v>154</v>
      </c>
      <c r="E93" s="216"/>
      <c r="F93" s="216"/>
      <c r="G93" s="217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23"/>
      <c r="T93" s="23"/>
      <c r="U93" s="78"/>
      <c r="V93" s="23"/>
      <c r="W93" s="75"/>
      <c r="X93" s="75"/>
      <c r="Y93" s="75"/>
      <c r="Z93" s="75" t="s">
        <v>95</v>
      </c>
      <c r="AA93" s="23"/>
      <c r="AB93" s="23"/>
      <c r="AC93" s="23"/>
      <c r="AD93" s="23"/>
      <c r="AE93" s="23"/>
      <c r="AF93" s="31"/>
    </row>
    <row r="94" spans="1:32" s="17" customFormat="1" ht="13.5" customHeight="1">
      <c r="A94" s="185"/>
      <c r="B94" s="192"/>
      <c r="C94" s="160"/>
      <c r="D94" s="215" t="s">
        <v>155</v>
      </c>
      <c r="E94" s="216"/>
      <c r="F94" s="216"/>
      <c r="G94" s="217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8"/>
      <c r="V94" s="23"/>
      <c r="W94" s="23"/>
      <c r="X94" s="75"/>
      <c r="Y94" s="75"/>
      <c r="Z94" s="75"/>
      <c r="AA94" s="75" t="s">
        <v>95</v>
      </c>
      <c r="AB94" s="62" t="s">
        <v>95</v>
      </c>
      <c r="AC94" s="62" t="s">
        <v>95</v>
      </c>
      <c r="AD94" s="23"/>
      <c r="AE94" s="23"/>
      <c r="AF94" s="31"/>
    </row>
    <row r="95" spans="1:32" s="17" customFormat="1" ht="13.5" customHeight="1">
      <c r="A95" s="185"/>
      <c r="B95" s="192"/>
      <c r="C95" s="161"/>
      <c r="D95" s="215" t="s">
        <v>156</v>
      </c>
      <c r="E95" s="216"/>
      <c r="F95" s="216"/>
      <c r="G95" s="217"/>
      <c r="H95" s="75"/>
      <c r="I95" s="75"/>
      <c r="J95" s="75"/>
      <c r="K95" s="75"/>
      <c r="L95" s="62"/>
      <c r="M95" s="23"/>
      <c r="N95" s="75"/>
      <c r="O95" s="62"/>
      <c r="P95" s="23"/>
      <c r="Q95" s="23"/>
      <c r="R95" s="23"/>
      <c r="S95" s="23"/>
      <c r="T95" s="23"/>
      <c r="U95" s="78"/>
      <c r="V95" s="23"/>
      <c r="W95" s="23"/>
      <c r="X95" s="23"/>
      <c r="Y95" s="23"/>
      <c r="Z95" s="75"/>
      <c r="AA95" s="75"/>
      <c r="AB95" s="62"/>
      <c r="AC95" s="62"/>
      <c r="AD95" s="62" t="s">
        <v>95</v>
      </c>
      <c r="AE95" s="23"/>
      <c r="AF95" s="31"/>
    </row>
    <row r="96" spans="1:32" s="17" customFormat="1" ht="13.5" customHeight="1">
      <c r="A96" s="185"/>
      <c r="B96" s="192"/>
      <c r="C96" s="218" t="s">
        <v>157</v>
      </c>
      <c r="D96" s="219"/>
      <c r="E96" s="219"/>
      <c r="F96" s="219"/>
      <c r="G96" s="220"/>
      <c r="H96" s="22"/>
      <c r="I96" s="23"/>
      <c r="J96" s="23"/>
      <c r="K96" s="62"/>
      <c r="L96" s="23"/>
      <c r="M96" s="23"/>
      <c r="N96" s="62"/>
      <c r="O96" s="23"/>
      <c r="P96" s="23"/>
      <c r="Q96" s="23"/>
      <c r="R96" s="23"/>
      <c r="S96" s="23"/>
      <c r="T96" s="78"/>
      <c r="U96" s="23"/>
      <c r="V96" s="23"/>
      <c r="W96" s="23"/>
      <c r="X96" s="23"/>
      <c r="Y96" s="75"/>
      <c r="Z96" s="23"/>
      <c r="AA96" s="62"/>
      <c r="AB96" s="62"/>
      <c r="AC96" s="62"/>
      <c r="AD96" s="23"/>
      <c r="AE96" s="62"/>
      <c r="AF96" s="31"/>
    </row>
    <row r="97" spans="1:32" s="17" customFormat="1" ht="13.5" customHeight="1">
      <c r="A97" s="185"/>
      <c r="B97" s="192"/>
      <c r="C97" s="218" t="s">
        <v>158</v>
      </c>
      <c r="D97" s="219"/>
      <c r="E97" s="219"/>
      <c r="F97" s="219"/>
      <c r="G97" s="220"/>
      <c r="H97" s="22"/>
      <c r="I97" s="23"/>
      <c r="J97" s="23"/>
      <c r="K97" s="62"/>
      <c r="L97" s="23"/>
      <c r="M97" s="23"/>
      <c r="N97" s="62"/>
      <c r="O97" s="23"/>
      <c r="P97" s="23"/>
      <c r="Q97" s="23"/>
      <c r="R97" s="23"/>
      <c r="S97" s="23"/>
      <c r="T97" s="78"/>
      <c r="U97" s="23"/>
      <c r="V97" s="23"/>
      <c r="W97" s="23"/>
      <c r="X97" s="23"/>
      <c r="Y97" s="75"/>
      <c r="Z97" s="23"/>
      <c r="AA97" s="62"/>
      <c r="AB97" s="62"/>
      <c r="AC97" s="62"/>
      <c r="AD97" s="23"/>
      <c r="AE97" s="62" t="s">
        <v>95</v>
      </c>
      <c r="AF97" s="31"/>
    </row>
    <row r="98" spans="1:32" s="17" customFormat="1" ht="13.5" customHeight="1" thickBot="1">
      <c r="A98" s="185"/>
      <c r="B98" s="192"/>
      <c r="C98" s="156" t="s">
        <v>159</v>
      </c>
      <c r="D98" s="157"/>
      <c r="E98" s="157"/>
      <c r="F98" s="157"/>
      <c r="G98" s="158"/>
      <c r="H98" s="90"/>
      <c r="I98" s="23"/>
      <c r="J98" s="23"/>
      <c r="K98" s="62"/>
      <c r="L98" s="23"/>
      <c r="M98" s="23"/>
      <c r="N98" s="62"/>
      <c r="O98" s="23"/>
      <c r="P98" s="23"/>
      <c r="Q98" s="23"/>
      <c r="R98" s="23"/>
      <c r="S98" s="23"/>
      <c r="T98" s="78"/>
      <c r="U98" s="23"/>
      <c r="V98" s="23"/>
      <c r="W98" s="23"/>
      <c r="X98" s="23"/>
      <c r="Y98" s="75"/>
      <c r="Z98" s="23"/>
      <c r="AA98" s="62"/>
      <c r="AB98" s="62"/>
      <c r="AC98" s="62"/>
      <c r="AD98" s="23"/>
      <c r="AE98" s="62" t="s">
        <v>95</v>
      </c>
      <c r="AF98" s="31"/>
    </row>
    <row r="99" spans="1:32" s="17" customFormat="1" ht="24" customHeight="1">
      <c r="A99" s="176" t="s">
        <v>47</v>
      </c>
      <c r="B99" s="178"/>
      <c r="C99" s="179"/>
      <c r="D99" s="179"/>
      <c r="E99" s="179"/>
      <c r="F99" s="180"/>
      <c r="G99" s="35" t="s">
        <v>37</v>
      </c>
      <c r="H99" s="36" t="s">
        <v>97</v>
      </c>
      <c r="I99" s="36" t="s">
        <v>97</v>
      </c>
      <c r="J99" s="36" t="s">
        <v>97</v>
      </c>
      <c r="K99" s="36" t="s">
        <v>97</v>
      </c>
      <c r="L99" s="36" t="s">
        <v>97</v>
      </c>
      <c r="M99" s="36" t="s">
        <v>97</v>
      </c>
      <c r="N99" s="36" t="s">
        <v>97</v>
      </c>
      <c r="O99" s="36" t="s">
        <v>97</v>
      </c>
      <c r="P99" s="36" t="s">
        <v>97</v>
      </c>
      <c r="Q99" s="36" t="s">
        <v>97</v>
      </c>
      <c r="R99" s="36" t="s">
        <v>97</v>
      </c>
      <c r="S99" s="36" t="s">
        <v>97</v>
      </c>
      <c r="T99" s="36" t="s">
        <v>97</v>
      </c>
      <c r="U99" s="36" t="s">
        <v>97</v>
      </c>
      <c r="V99" s="36" t="s">
        <v>97</v>
      </c>
      <c r="W99" s="36" t="s">
        <v>97</v>
      </c>
      <c r="X99" s="36" t="s">
        <v>97</v>
      </c>
      <c r="Y99" s="36" t="s">
        <v>97</v>
      </c>
      <c r="Z99" s="36" t="s">
        <v>97</v>
      </c>
      <c r="AA99" s="36" t="s">
        <v>97</v>
      </c>
      <c r="AB99" s="36" t="s">
        <v>97</v>
      </c>
      <c r="AC99" s="36" t="s">
        <v>97</v>
      </c>
      <c r="AD99" s="36" t="s">
        <v>97</v>
      </c>
      <c r="AE99" s="36" t="s">
        <v>97</v>
      </c>
      <c r="AF99" s="38"/>
    </row>
    <row r="100" spans="1:32" s="17" customFormat="1" ht="27" customHeight="1">
      <c r="A100" s="177"/>
      <c r="B100" s="181"/>
      <c r="C100" s="182"/>
      <c r="D100" s="182"/>
      <c r="E100" s="182"/>
      <c r="F100" s="183"/>
      <c r="G100" s="39" t="s">
        <v>38</v>
      </c>
      <c r="H100" s="40" t="s">
        <v>98</v>
      </c>
      <c r="I100" s="40" t="s">
        <v>98</v>
      </c>
      <c r="J100" s="40" t="s">
        <v>98</v>
      </c>
      <c r="K100" s="40" t="s">
        <v>98</v>
      </c>
      <c r="L100" s="40" t="s">
        <v>98</v>
      </c>
      <c r="M100" s="40" t="s">
        <v>98</v>
      </c>
      <c r="N100" s="40" t="s">
        <v>98</v>
      </c>
      <c r="O100" s="40" t="s">
        <v>98</v>
      </c>
      <c r="P100" s="40" t="s">
        <v>98</v>
      </c>
      <c r="Q100" s="40" t="s">
        <v>98</v>
      </c>
      <c r="R100" s="40" t="s">
        <v>98</v>
      </c>
      <c r="S100" s="40" t="s">
        <v>98</v>
      </c>
      <c r="T100" s="40" t="s">
        <v>98</v>
      </c>
      <c r="U100" s="40" t="s">
        <v>98</v>
      </c>
      <c r="V100" s="40" t="s">
        <v>98</v>
      </c>
      <c r="W100" s="40" t="s">
        <v>98</v>
      </c>
      <c r="X100" s="40" t="s">
        <v>98</v>
      </c>
      <c r="Y100" s="40" t="s">
        <v>98</v>
      </c>
      <c r="Z100" s="40" t="s">
        <v>98</v>
      </c>
      <c r="AA100" s="40" t="s">
        <v>98</v>
      </c>
      <c r="AB100" s="40" t="s">
        <v>98</v>
      </c>
      <c r="AC100" s="40" t="s">
        <v>98</v>
      </c>
      <c r="AD100" s="40" t="s">
        <v>98</v>
      </c>
      <c r="AE100" s="40" t="s">
        <v>98</v>
      </c>
      <c r="AF100" s="42"/>
    </row>
    <row r="101" spans="1:32" s="17" customFormat="1" ht="27" customHeight="1">
      <c r="A101" s="177"/>
      <c r="B101" s="181"/>
      <c r="C101" s="182"/>
      <c r="D101" s="182"/>
      <c r="E101" s="182"/>
      <c r="F101" s="183"/>
      <c r="G101" s="39" t="s">
        <v>39</v>
      </c>
      <c r="H101" s="43">
        <v>43697</v>
      </c>
      <c r="I101" s="43">
        <v>43697</v>
      </c>
      <c r="J101" s="43">
        <v>43697</v>
      </c>
      <c r="K101" s="43">
        <v>43697</v>
      </c>
      <c r="L101" s="43">
        <v>43697</v>
      </c>
      <c r="M101" s="43">
        <v>43697</v>
      </c>
      <c r="N101" s="43">
        <v>43697</v>
      </c>
      <c r="O101" s="43">
        <v>43697</v>
      </c>
      <c r="P101" s="43">
        <v>43697</v>
      </c>
      <c r="Q101" s="43">
        <v>43697</v>
      </c>
      <c r="R101" s="43">
        <v>43697</v>
      </c>
      <c r="S101" s="43">
        <v>43697</v>
      </c>
      <c r="T101" s="43">
        <v>43697</v>
      </c>
      <c r="U101" s="43">
        <v>43697</v>
      </c>
      <c r="V101" s="43">
        <v>43697</v>
      </c>
      <c r="W101" s="43">
        <v>43697</v>
      </c>
      <c r="X101" s="43">
        <v>43697</v>
      </c>
      <c r="Y101" s="43">
        <v>43697</v>
      </c>
      <c r="Z101" s="43">
        <v>43697</v>
      </c>
      <c r="AA101" s="43">
        <v>43697</v>
      </c>
      <c r="AB101" s="43">
        <v>43697</v>
      </c>
      <c r="AC101" s="43">
        <v>43697</v>
      </c>
      <c r="AD101" s="43">
        <v>43697</v>
      </c>
      <c r="AE101" s="43">
        <v>43697</v>
      </c>
      <c r="AF101" s="45"/>
    </row>
    <row r="102" spans="1:32" s="17" customFormat="1" ht="24.75" customHeight="1">
      <c r="A102" s="177"/>
      <c r="B102" s="181" t="s">
        <v>50</v>
      </c>
      <c r="C102" s="182"/>
      <c r="D102" s="182"/>
      <c r="E102" s="182"/>
      <c r="F102" s="183"/>
      <c r="G102" s="46" t="s">
        <v>1</v>
      </c>
      <c r="H102" s="40" t="s">
        <v>99</v>
      </c>
      <c r="I102" s="40" t="s">
        <v>99</v>
      </c>
      <c r="J102" s="40" t="s">
        <v>99</v>
      </c>
      <c r="K102" s="40" t="s">
        <v>99</v>
      </c>
      <c r="L102" s="40" t="s">
        <v>99</v>
      </c>
      <c r="M102" s="40" t="s">
        <v>99</v>
      </c>
      <c r="N102" s="40" t="s">
        <v>99</v>
      </c>
      <c r="O102" s="40" t="s">
        <v>99</v>
      </c>
      <c r="P102" s="40" t="s">
        <v>99</v>
      </c>
      <c r="Q102" s="40" t="s">
        <v>99</v>
      </c>
      <c r="R102" s="40" t="s">
        <v>99</v>
      </c>
      <c r="S102" s="40" t="s">
        <v>99</v>
      </c>
      <c r="T102" s="40" t="s">
        <v>99</v>
      </c>
      <c r="U102" s="40" t="s">
        <v>99</v>
      </c>
      <c r="V102" s="40" t="s">
        <v>99</v>
      </c>
      <c r="W102" s="40" t="s">
        <v>99</v>
      </c>
      <c r="X102" s="40" t="s">
        <v>99</v>
      </c>
      <c r="Y102" s="40" t="s">
        <v>99</v>
      </c>
      <c r="Z102" s="40" t="s">
        <v>99</v>
      </c>
      <c r="AA102" s="40" t="s">
        <v>99</v>
      </c>
      <c r="AB102" s="40" t="s">
        <v>99</v>
      </c>
      <c r="AC102" s="40" t="s">
        <v>99</v>
      </c>
      <c r="AD102" s="40" t="s">
        <v>99</v>
      </c>
      <c r="AE102" s="40" t="s">
        <v>99</v>
      </c>
      <c r="AF102" s="42"/>
    </row>
    <row r="103" spans="1:32" s="17" customFormat="1" ht="24.75" customHeight="1">
      <c r="A103" s="167" t="s">
        <v>48</v>
      </c>
      <c r="B103" s="169" t="s">
        <v>41</v>
      </c>
      <c r="C103" s="169"/>
      <c r="D103" s="169"/>
      <c r="E103" s="169"/>
      <c r="F103" s="170" t="e">
        <f ca="1">GetBugSheetName()</f>
        <v>#NAME?</v>
      </c>
      <c r="G103" s="171"/>
      <c r="H103" s="60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4"/>
    </row>
    <row r="104" spans="1:32" s="17" customFormat="1" ht="36" customHeight="1" thickBot="1">
      <c r="A104" s="168"/>
      <c r="B104" s="172" t="s">
        <v>31</v>
      </c>
      <c r="C104" s="173"/>
      <c r="D104" s="173"/>
      <c r="E104" s="174"/>
      <c r="F104" s="172"/>
      <c r="G104" s="175"/>
      <c r="H104" s="6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 t="str">
        <f t="shared" ref="S104:AF104" si="1">IF(S103="","",(SUM(LEN(S103)-LEN(SUBSTITUTE(S103,",","")))/LEN(",")) + 1 )</f>
        <v/>
      </c>
      <c r="T104" s="55" t="str">
        <f t="shared" si="1"/>
        <v/>
      </c>
      <c r="U104" s="55" t="str">
        <f t="shared" si="1"/>
        <v/>
      </c>
      <c r="V104" s="55" t="str">
        <f t="shared" si="1"/>
        <v/>
      </c>
      <c r="W104" s="55" t="str">
        <f t="shared" si="1"/>
        <v/>
      </c>
      <c r="X104" s="55" t="str">
        <f t="shared" si="1"/>
        <v/>
      </c>
      <c r="Y104" s="55" t="str">
        <f t="shared" si="1"/>
        <v/>
      </c>
      <c r="Z104" s="55" t="str">
        <f t="shared" si="1"/>
        <v/>
      </c>
      <c r="AA104" s="55" t="str">
        <f t="shared" si="1"/>
        <v/>
      </c>
      <c r="AB104" s="55" t="str">
        <f t="shared" si="1"/>
        <v/>
      </c>
      <c r="AC104" s="55" t="str">
        <f t="shared" si="1"/>
        <v/>
      </c>
      <c r="AD104" s="55" t="str">
        <f t="shared" si="1"/>
        <v/>
      </c>
      <c r="AE104" s="55" t="str">
        <f t="shared" si="1"/>
        <v/>
      </c>
      <c r="AF104" s="56" t="str">
        <f t="shared" si="1"/>
        <v/>
      </c>
    </row>
    <row r="105" spans="1:32" s="17" customFormat="1">
      <c r="H105" s="47"/>
      <c r="I105" s="47"/>
      <c r="J105" s="47"/>
      <c r="K105" s="47"/>
      <c r="L105" s="47"/>
      <c r="M105" s="47"/>
      <c r="N105" s="48"/>
      <c r="O105" s="49"/>
      <c r="P105" s="47"/>
      <c r="Q105" s="47"/>
      <c r="R105" s="47"/>
      <c r="S105" s="47"/>
      <c r="T105" s="47"/>
      <c r="U105" s="47"/>
      <c r="V105" s="47"/>
    </row>
  </sheetData>
  <sheetProtection insertRows="0"/>
  <protectedRanges>
    <protectedRange sqref="B4:G5 B6 B7:C60 B61:B71 B72:C73 B74:B77 B79:B98" name="Range2_1"/>
    <protectedRange sqref="B1:O2 P2 T1 AC1:AF2" name="Range1_1"/>
    <protectedRange sqref="H99:AF103" name="Range3_1_1"/>
    <protectedRange sqref="H4:AF4 H6:AF7 AF5 H11:AF11 I8:AF8 AF10 H20:AF20 H24:AF24 H28:AF28 I25:AD25 H32:AF32 I29:AF29 H36:AF36 I33:AF33 H43:AF44 I37:AD37 AF45:AF49 H54:AF54 I50:AF50 H58:AF58 H61:AF62 AF63:AF74 H78:AF79 H9 J9:AF9 H10:I10 H13:J14 L12:AF12 K14:AF14 AF13 AF21:AF23 AF30:AF31 AF34:AF35 AF51:AF53 AF55:AF57 AF37:AF42 AF25:AF27 H60:AC60 AF59:AF60 AF76:AF77 I75:AC75 AE75:AF75 AD76:AE76 AF80:AF98" name="Range2_1_1"/>
    <protectedRange sqref="C6:G6" name="Range2_1_2"/>
    <protectedRange sqref="D58:G60 D7:G43" name="Range2_1_3"/>
    <protectedRange sqref="D62:G73" name="Range2_1_5"/>
    <protectedRange sqref="C74:G76" name="Range2_1_6"/>
    <protectedRange sqref="C77:G77" name="Range2_1_7"/>
    <protectedRange sqref="B78:G78" name="Range2_1_8"/>
    <protectedRange sqref="C79:G95" name="Range2_1_9"/>
    <protectedRange sqref="C96:G98" name="Range2_1_10"/>
    <protectedRange sqref="H5:AE5 H8 I9 J10:AE10 H12:J12 K13:AE13" name="Range2_1_3_4"/>
    <protectedRange sqref="H16:H19 I15:AF15 AD16:AF19 AA17:AC19" name="Range2_1_1_1"/>
    <protectedRange sqref="I18:I19 J17:K19 M19 L18 O16:O18 P17:Q19 R17:U18 V17:Z19 L16 N17:N19 M17" name="Range2_1_1_2"/>
    <protectedRange sqref="H15 I17 L19 M16:N16 O19 R19:U19 P16:AC16 I16:K16 M18 L17" name="Range2_1_1_5"/>
    <protectedRange sqref="H22:H23 I23 AD21:AE23 J21:T21 V21:Z21 AA21:AC22" name="Range2_1_1_3"/>
    <protectedRange sqref="J22:Z22" name="Range2_1_1_2_1"/>
    <protectedRange sqref="I21:I22 J23:AC23" name="Range2_1_1_5_1"/>
    <protectedRange sqref="H21" name="Range2_1_1_6"/>
    <protectedRange sqref="H26:I27 L25:M25 AD26:AE27 O25:Q25 S25:T25 V25:AD25" name="Range2_1_1_7"/>
    <protectedRange sqref="J27 K26 N26:N27" name="Range2_1_1_2_2"/>
    <protectedRange sqref="I25:K25 J26 R25 N25 O26:AC27 L26:M27 K27" name="Range2_1_1_5_2"/>
    <protectedRange sqref="H25" name="Range2_1_1_7_1"/>
    <protectedRange sqref="M29 AD29:AE31 P29:T29 V29:Z29 O31 N30:N31 AA29:AC30 H30:J31 K30" name="Range2_1_1_8"/>
    <protectedRange sqref="P30:Z30 L29 M30 O29" name="Range2_1_1_2_3"/>
    <protectedRange sqref="I29:K29 L30 K31:M31 N29 O30 P31:AC31" name="Range2_1_1_5_3"/>
    <protectedRange sqref="H29" name="Range2_1_1_8_1"/>
    <protectedRange sqref="H34:H35 I34 M35 AD33:AE35 Q33:T33 P34:P35 O34 V33:AC33 AA35:AC35 K34 J34:J35 N34:N35" name="Range2_1_1_9"/>
    <protectedRange sqref="Q35:Z35" name="Range2_1_1_2_4"/>
    <protectedRange sqref="I35 L34:M34 I33:P33 K35:L35 O35 Q34:AC34" name="Range2_1_1_5_4"/>
    <protectedRange sqref="H33" name="Range2_1_1_9_1"/>
    <protectedRange sqref="AD38:AE38 H38:Q42 R37:T37 AA39:AE42 V37:AE37 AE25" name="Range2_1_1_10"/>
    <protectedRange sqref="U38:U41 V39:Z42 R40:R42 T38:T40 R38 S41:S42 S38:S39 T42" name="Range2_1_1_2_5"/>
    <protectedRange sqref="R39 S40 T41 U42 V38:AC38 I37:Q37" name="Range2_1_1_5_5"/>
    <protectedRange sqref="H37" name="Range2_1_1_10_1"/>
    <protectedRange sqref="AE45:AE49 H46:U49 V45:Y45 V47:W49 X48:Y49 Z45:Z47 Z49 AA47:AA49 AA45:AC45 AB49:AC49 AB47:AC47" name="Range2_1_1_4_1"/>
    <protectedRange sqref="I45:U45 X47:Y47 V46:Y46 Z48 AA46:AC46 AB48:AC48" name="Range2_1_1_5_6"/>
    <protectedRange sqref="H45" name="Range2_1_1_11"/>
    <protectedRange sqref="AE50:AE53 H51:V53 W52:Y53 W50:Y50 Z50:Z52 AA52:AA53 AB53:AC53 AA50:AC50" name="Range2_1_1_4_2"/>
    <protectedRange sqref="I50:V50 W51:Y51 Z53 AA51:AB51 AB52 AC51:AC52" name="Range2_1_1_5_7"/>
    <protectedRange sqref="H50" name="Range2_1_1_12"/>
    <protectedRange sqref="AE55:AE57 H56:W57 X55 Y55:Z56 AA57 AA55:AC55" name="Range2_1_1_4_4"/>
    <protectedRange sqref="I55:W55 X56:X57 Y57:Z57 AA56:AB56 AB57 AC56:AC57" name="Range2_1_1_5_9"/>
    <protectedRange sqref="H55" name="Range2_1_1_13"/>
    <protectedRange sqref="AD59:AE59" name="Range2_1_1_14"/>
    <protectedRange sqref="I59:AC59 AD60:AE60" name="Range2_1_1_5_10"/>
    <protectedRange sqref="H59" name="Range2_1_1_14_1"/>
    <protectedRange sqref="AA67:AC68 AA70:AC71 AA73:AC74 H64:T64 W65:Z65 V67:V68 V70:W71 V73:X74 X71:Z71 H76:T76 AA76:AB76 H73:T74 H70:T71 H67:T68 W68:Z68 Y74:Z74 AA64:AA65 AB65:AC65 V76:Y76 AE63:AE75 AD63:AD74 AD76:AE77" name="Range2_1_1_15"/>
    <protectedRange sqref="I77:AC77 V64:Z64 W67:Z67 X70:Z70 Y73:Z73 Z76" name="Range2_1_1_2_6"/>
    <protectedRange sqref="AC76 I69:AC69 I72:AC72 I75:AC75 AC63:AC64 I63:AB63 AB64 I66:AC66" name="Range2_1_1_5_11"/>
    <protectedRange sqref="H63 H66 H69 H72 H75 H77" name="Range2_1_1_14_2"/>
    <protectedRange sqref="I81 V95:Y95 J88 H80 N84:S85 N80:P83 U84:AE85 O95:T95 AA87:AA93 V87:V90 Q88:Q89 R88:T88 S91:T93 AB87:AE95 W94 V86:AE86 W87:W91 X87:Z92 P86:T87 V93:V94 R80:AE83 M84:M87 J80:J85 K84:L85 K80:M82 L95:M95 H96:S98 Z96:AE98 U96:X98" name="Range2_1_1_16"/>
    <protectedRange sqref="I82:I84 M90:M93 J89:K90 L94:M94 K86 H81 H85 H86:I90 L89:L93 Z95 I80 Q92:Q93 N89:N95 P90:P93 N86 O94:T94 O89:O93 R91:R93 H91:K95 Y96:Y98" name="Range2_1_1_2_7"/>
    <protectedRange sqref="P88:P89 Q90:Q91 R89:U90 V92:W92 W93:Z93 X94:AA94 I85 J86:J87 K87:K88 L86:L88 M88:M89 V91 N87:N88 O86:O88 K83:M83 AA95" name="Range2_1_1_5_12"/>
    <protectedRange sqref="H82:H84" name="Range2_1_1_14_3"/>
  </protectedRanges>
  <mergeCells count="140"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C2:AF2"/>
    <mergeCell ref="A4:A77"/>
    <mergeCell ref="B4:G4"/>
    <mergeCell ref="B5:G5"/>
    <mergeCell ref="C6:G6"/>
    <mergeCell ref="C61:G61"/>
    <mergeCell ref="C72:C73"/>
    <mergeCell ref="C77:G77"/>
    <mergeCell ref="C79:G79"/>
    <mergeCell ref="C80:C95"/>
    <mergeCell ref="D80:G80"/>
    <mergeCell ref="D81:G81"/>
    <mergeCell ref="D82:G82"/>
    <mergeCell ref="A78:A98"/>
    <mergeCell ref="B78:G78"/>
    <mergeCell ref="B79:B98"/>
    <mergeCell ref="D83:G83"/>
    <mergeCell ref="D7:G7"/>
    <mergeCell ref="D8:D10"/>
    <mergeCell ref="E8:G8"/>
    <mergeCell ref="E9:G9"/>
    <mergeCell ref="E10:G10"/>
    <mergeCell ref="D11:G11"/>
    <mergeCell ref="D12:D13"/>
    <mergeCell ref="E12:G12"/>
    <mergeCell ref="A99:A102"/>
    <mergeCell ref="B99:F99"/>
    <mergeCell ref="B100:F100"/>
    <mergeCell ref="B101:F101"/>
    <mergeCell ref="B102:F102"/>
    <mergeCell ref="A103:A104"/>
    <mergeCell ref="B103:E103"/>
    <mergeCell ref="F103:G103"/>
    <mergeCell ref="B104:E104"/>
    <mergeCell ref="F104:G104"/>
    <mergeCell ref="E13:G13"/>
    <mergeCell ref="D14:G14"/>
    <mergeCell ref="D15:D19"/>
    <mergeCell ref="E15:G15"/>
    <mergeCell ref="E16:G16"/>
    <mergeCell ref="E17:G17"/>
    <mergeCell ref="E18:G18"/>
    <mergeCell ref="E19:G19"/>
    <mergeCell ref="D20:G20"/>
    <mergeCell ref="D21:D23"/>
    <mergeCell ref="E21:G21"/>
    <mergeCell ref="E22:G22"/>
    <mergeCell ref="E23:G23"/>
    <mergeCell ref="D24:G24"/>
    <mergeCell ref="D25:D27"/>
    <mergeCell ref="E25:G25"/>
    <mergeCell ref="E26:G26"/>
    <mergeCell ref="E27:G27"/>
    <mergeCell ref="D28:G28"/>
    <mergeCell ref="D29:D31"/>
    <mergeCell ref="E29:G29"/>
    <mergeCell ref="E30:G30"/>
    <mergeCell ref="E31:G31"/>
    <mergeCell ref="D32:G32"/>
    <mergeCell ref="D33:D35"/>
    <mergeCell ref="E33:G33"/>
    <mergeCell ref="E34:G34"/>
    <mergeCell ref="E35:G35"/>
    <mergeCell ref="D36:G36"/>
    <mergeCell ref="D37:D42"/>
    <mergeCell ref="E37:G37"/>
    <mergeCell ref="E38:G38"/>
    <mergeCell ref="E39:G39"/>
    <mergeCell ref="E40:G40"/>
    <mergeCell ref="E41:G41"/>
    <mergeCell ref="E42:G42"/>
    <mergeCell ref="D43:G43"/>
    <mergeCell ref="D44:D57"/>
    <mergeCell ref="E44:G44"/>
    <mergeCell ref="E45:E48"/>
    <mergeCell ref="F45:G45"/>
    <mergeCell ref="F46:G46"/>
    <mergeCell ref="F47:G47"/>
    <mergeCell ref="F48:G48"/>
    <mergeCell ref="E49:G49"/>
    <mergeCell ref="E50:E53"/>
    <mergeCell ref="F50:G50"/>
    <mergeCell ref="F51:G51"/>
    <mergeCell ref="F52:G52"/>
    <mergeCell ref="F53:G53"/>
    <mergeCell ref="E54:G54"/>
    <mergeCell ref="E55:E57"/>
    <mergeCell ref="F55:G55"/>
    <mergeCell ref="F56:G56"/>
    <mergeCell ref="F57:G57"/>
    <mergeCell ref="D58:G58"/>
    <mergeCell ref="D59:D60"/>
    <mergeCell ref="E59:G59"/>
    <mergeCell ref="E60:G60"/>
    <mergeCell ref="D62:G62"/>
    <mergeCell ref="D63:D64"/>
    <mergeCell ref="E63:G63"/>
    <mergeCell ref="E64:G64"/>
    <mergeCell ref="D65:G65"/>
    <mergeCell ref="D66:D67"/>
    <mergeCell ref="E66:G66"/>
    <mergeCell ref="E67:G67"/>
    <mergeCell ref="D68:G68"/>
    <mergeCell ref="D69:D70"/>
    <mergeCell ref="E69:G69"/>
    <mergeCell ref="E70:G70"/>
    <mergeCell ref="D71:G71"/>
    <mergeCell ref="D72:D73"/>
    <mergeCell ref="E72:G72"/>
    <mergeCell ref="E73:G73"/>
    <mergeCell ref="C74:G74"/>
    <mergeCell ref="C75:C76"/>
    <mergeCell ref="D75:G75"/>
    <mergeCell ref="D76:G76"/>
    <mergeCell ref="D84:G84"/>
    <mergeCell ref="D85:G85"/>
    <mergeCell ref="D86:G86"/>
    <mergeCell ref="D87:G87"/>
    <mergeCell ref="D88:G88"/>
    <mergeCell ref="D89:G89"/>
    <mergeCell ref="C96:G96"/>
    <mergeCell ref="C97:G97"/>
    <mergeCell ref="C98:G98"/>
    <mergeCell ref="D90:G90"/>
    <mergeCell ref="D91:G91"/>
    <mergeCell ref="D92:G92"/>
    <mergeCell ref="D93:G93"/>
    <mergeCell ref="D94:G94"/>
    <mergeCell ref="D95:G95"/>
  </mergeCells>
  <phoneticPr fontId="4"/>
  <conditionalFormatting sqref="K3:K11 H3:J104 K13:K104 L3:AC104 AD3:AD74 AD76:AD104 AE3:AF104 I99:AE102">
    <cfRule type="expression" dxfId="477" priority="364" stopIfTrue="1">
      <formula>H$102="NA"</formula>
    </cfRule>
    <cfRule type="expression" dxfId="476" priority="365" stopIfTrue="1">
      <formula>H$102="NG"</formula>
    </cfRule>
  </conditionalFormatting>
  <conditionalFormatting sqref="H5:AE5">
    <cfRule type="expression" dxfId="475" priority="292" stopIfTrue="1">
      <formula>H$46="NA"</formula>
    </cfRule>
    <cfRule type="expression" dxfId="474" priority="293" stopIfTrue="1">
      <formula>H$46="NG"</formula>
    </cfRule>
  </conditionalFormatting>
  <conditionalFormatting sqref="H5:AE5">
    <cfRule type="expression" dxfId="473" priority="289" stopIfTrue="1">
      <formula>#REF!="NG"</formula>
    </cfRule>
    <cfRule type="expression" dxfId="472" priority="290" stopIfTrue="1">
      <formula>I$46="NA"</formula>
    </cfRule>
    <cfRule type="expression" dxfId="471" priority="291" stopIfTrue="1">
      <formula>I$46="NG"</formula>
    </cfRule>
  </conditionalFormatting>
  <conditionalFormatting sqref="H8">
    <cfRule type="expression" dxfId="470" priority="287" stopIfTrue="1">
      <formula>H$46="NA"</formula>
    </cfRule>
    <cfRule type="expression" dxfId="469" priority="288" stopIfTrue="1">
      <formula>H$46="NG"</formula>
    </cfRule>
  </conditionalFormatting>
  <conditionalFormatting sqref="H8">
    <cfRule type="expression" dxfId="468" priority="284" stopIfTrue="1">
      <formula>#REF!="NG"</formula>
    </cfRule>
    <cfRule type="expression" dxfId="467" priority="285" stopIfTrue="1">
      <formula>I$46="NA"</formula>
    </cfRule>
    <cfRule type="expression" dxfId="466" priority="286" stopIfTrue="1">
      <formula>I$46="NG"</formula>
    </cfRule>
  </conditionalFormatting>
  <conditionalFormatting sqref="H12">
    <cfRule type="expression" dxfId="465" priority="282" stopIfTrue="1">
      <formula>H$46="NA"</formula>
    </cfRule>
    <cfRule type="expression" dxfId="464" priority="283" stopIfTrue="1">
      <formula>H$46="NG"</formula>
    </cfRule>
  </conditionalFormatting>
  <conditionalFormatting sqref="H12">
    <cfRule type="expression" dxfId="463" priority="279" stopIfTrue="1">
      <formula>#REF!="NG"</formula>
    </cfRule>
    <cfRule type="expression" dxfId="462" priority="280" stopIfTrue="1">
      <formula>I$46="NA"</formula>
    </cfRule>
    <cfRule type="expression" dxfId="461" priority="281" stopIfTrue="1">
      <formula>I$46="NG"</formula>
    </cfRule>
  </conditionalFormatting>
  <conditionalFormatting sqref="H15">
    <cfRule type="expression" dxfId="460" priority="277" stopIfTrue="1">
      <formula>H$46="NA"</formula>
    </cfRule>
    <cfRule type="expression" dxfId="459" priority="278" stopIfTrue="1">
      <formula>H$46="NG"</formula>
    </cfRule>
  </conditionalFormatting>
  <conditionalFormatting sqref="H15">
    <cfRule type="expression" dxfId="458" priority="274" stopIfTrue="1">
      <formula>#REF!="NG"</formula>
    </cfRule>
    <cfRule type="expression" dxfId="457" priority="275" stopIfTrue="1">
      <formula>I$46="NA"</formula>
    </cfRule>
    <cfRule type="expression" dxfId="456" priority="276" stopIfTrue="1">
      <formula>I$46="NG"</formula>
    </cfRule>
  </conditionalFormatting>
  <conditionalFormatting sqref="H21">
    <cfRule type="expression" dxfId="455" priority="272" stopIfTrue="1">
      <formula>H$46="NA"</formula>
    </cfRule>
    <cfRule type="expression" dxfId="454" priority="273" stopIfTrue="1">
      <formula>H$46="NG"</formula>
    </cfRule>
  </conditionalFormatting>
  <conditionalFormatting sqref="H21">
    <cfRule type="expression" dxfId="453" priority="269" stopIfTrue="1">
      <formula>#REF!="NG"</formula>
    </cfRule>
    <cfRule type="expression" dxfId="452" priority="270" stopIfTrue="1">
      <formula>I$46="NA"</formula>
    </cfRule>
    <cfRule type="expression" dxfId="451" priority="271" stopIfTrue="1">
      <formula>I$46="NG"</formula>
    </cfRule>
  </conditionalFormatting>
  <conditionalFormatting sqref="H25">
    <cfRule type="expression" dxfId="450" priority="267" stopIfTrue="1">
      <formula>H$46="NA"</formula>
    </cfRule>
    <cfRule type="expression" dxfId="449" priority="268" stopIfTrue="1">
      <formula>H$46="NG"</formula>
    </cfRule>
  </conditionalFormatting>
  <conditionalFormatting sqref="H25">
    <cfRule type="expression" dxfId="448" priority="264" stopIfTrue="1">
      <formula>#REF!="NG"</formula>
    </cfRule>
    <cfRule type="expression" dxfId="447" priority="265" stopIfTrue="1">
      <formula>I$46="NA"</formula>
    </cfRule>
    <cfRule type="expression" dxfId="446" priority="266" stopIfTrue="1">
      <formula>I$46="NG"</formula>
    </cfRule>
  </conditionalFormatting>
  <conditionalFormatting sqref="H29">
    <cfRule type="expression" dxfId="445" priority="262" stopIfTrue="1">
      <formula>H$46="NA"</formula>
    </cfRule>
    <cfRule type="expression" dxfId="444" priority="263" stopIfTrue="1">
      <formula>H$46="NG"</formula>
    </cfRule>
  </conditionalFormatting>
  <conditionalFormatting sqref="H29">
    <cfRule type="expression" dxfId="443" priority="259" stopIfTrue="1">
      <formula>#REF!="NG"</formula>
    </cfRule>
    <cfRule type="expression" dxfId="442" priority="260" stopIfTrue="1">
      <formula>I$46="NA"</formula>
    </cfRule>
    <cfRule type="expression" dxfId="441" priority="261" stopIfTrue="1">
      <formula>I$46="NG"</formula>
    </cfRule>
  </conditionalFormatting>
  <conditionalFormatting sqref="H33">
    <cfRule type="expression" dxfId="440" priority="257" stopIfTrue="1">
      <formula>H$46="NA"</formula>
    </cfRule>
    <cfRule type="expression" dxfId="439" priority="258" stopIfTrue="1">
      <formula>H$46="NG"</formula>
    </cfRule>
  </conditionalFormatting>
  <conditionalFormatting sqref="H33">
    <cfRule type="expression" dxfId="438" priority="254" stopIfTrue="1">
      <formula>#REF!="NG"</formula>
    </cfRule>
    <cfRule type="expression" dxfId="437" priority="255" stopIfTrue="1">
      <formula>I$46="NA"</formula>
    </cfRule>
    <cfRule type="expression" dxfId="436" priority="256" stopIfTrue="1">
      <formula>I$46="NG"</formula>
    </cfRule>
  </conditionalFormatting>
  <conditionalFormatting sqref="H37">
    <cfRule type="expression" dxfId="435" priority="252" stopIfTrue="1">
      <formula>H$46="NA"</formula>
    </cfRule>
    <cfRule type="expression" dxfId="434" priority="253" stopIfTrue="1">
      <formula>H$46="NG"</formula>
    </cfRule>
  </conditionalFormatting>
  <conditionalFormatting sqref="H37">
    <cfRule type="expression" dxfId="433" priority="249" stopIfTrue="1">
      <formula>#REF!="NG"</formula>
    </cfRule>
    <cfRule type="expression" dxfId="432" priority="250" stopIfTrue="1">
      <formula>I$46="NA"</formula>
    </cfRule>
    <cfRule type="expression" dxfId="431" priority="251" stopIfTrue="1">
      <formula>I$46="NG"</formula>
    </cfRule>
  </conditionalFormatting>
  <conditionalFormatting sqref="H45">
    <cfRule type="expression" dxfId="430" priority="247" stopIfTrue="1">
      <formula>H$46="NA"</formula>
    </cfRule>
    <cfRule type="expression" dxfId="429" priority="248" stopIfTrue="1">
      <formula>H$46="NG"</formula>
    </cfRule>
  </conditionalFormatting>
  <conditionalFormatting sqref="H45">
    <cfRule type="expression" dxfId="428" priority="244" stopIfTrue="1">
      <formula>#REF!="NG"</formula>
    </cfRule>
    <cfRule type="expression" dxfId="427" priority="245" stopIfTrue="1">
      <formula>I$46="NA"</formula>
    </cfRule>
    <cfRule type="expression" dxfId="426" priority="246" stopIfTrue="1">
      <formula>I$46="NG"</formula>
    </cfRule>
  </conditionalFormatting>
  <conditionalFormatting sqref="H45 H50">
    <cfRule type="expression" dxfId="425" priority="242" stopIfTrue="1">
      <formula>H$46="NA"</formula>
    </cfRule>
    <cfRule type="expression" dxfId="424" priority="243" stopIfTrue="1">
      <formula>H$46="NG"</formula>
    </cfRule>
  </conditionalFormatting>
  <conditionalFormatting sqref="H45 H50">
    <cfRule type="expression" dxfId="423" priority="239" stopIfTrue="1">
      <formula>#REF!="NG"</formula>
    </cfRule>
    <cfRule type="expression" dxfId="422" priority="240" stopIfTrue="1">
      <formula>I$46="NA"</formula>
    </cfRule>
    <cfRule type="expression" dxfId="421" priority="241" stopIfTrue="1">
      <formula>I$46="NG"</formula>
    </cfRule>
  </conditionalFormatting>
  <conditionalFormatting sqref="H45 H50 H55">
    <cfRule type="expression" dxfId="420" priority="237" stopIfTrue="1">
      <formula>H$46="NA"</formula>
    </cfRule>
    <cfRule type="expression" dxfId="419" priority="238" stopIfTrue="1">
      <formula>H$46="NG"</formula>
    </cfRule>
  </conditionalFormatting>
  <conditionalFormatting sqref="H45 H50 H55">
    <cfRule type="expression" dxfId="418" priority="234" stopIfTrue="1">
      <formula>#REF!="NG"</formula>
    </cfRule>
    <cfRule type="expression" dxfId="417" priority="235" stopIfTrue="1">
      <formula>I$46="NA"</formula>
    </cfRule>
    <cfRule type="expression" dxfId="416" priority="236" stopIfTrue="1">
      <formula>I$46="NG"</formula>
    </cfRule>
  </conditionalFormatting>
  <conditionalFormatting sqref="H59">
    <cfRule type="expression" dxfId="415" priority="232" stopIfTrue="1">
      <formula>H$46="NA"</formula>
    </cfRule>
    <cfRule type="expression" dxfId="414" priority="233" stopIfTrue="1">
      <formula>H$46="NG"</formula>
    </cfRule>
  </conditionalFormatting>
  <conditionalFormatting sqref="H59">
    <cfRule type="expression" dxfId="413" priority="229" stopIfTrue="1">
      <formula>#REF!="NG"</formula>
    </cfRule>
    <cfRule type="expression" dxfId="412" priority="230" stopIfTrue="1">
      <formula>I$46="NA"</formula>
    </cfRule>
    <cfRule type="expression" dxfId="411" priority="231" stopIfTrue="1">
      <formula>I$46="NG"</formula>
    </cfRule>
  </conditionalFormatting>
  <conditionalFormatting sqref="H63">
    <cfRule type="expression" dxfId="410" priority="227" stopIfTrue="1">
      <formula>H$46="NA"</formula>
    </cfRule>
    <cfRule type="expression" dxfId="409" priority="228" stopIfTrue="1">
      <formula>H$46="NG"</formula>
    </cfRule>
  </conditionalFormatting>
  <conditionalFormatting sqref="H63">
    <cfRule type="expression" dxfId="408" priority="224" stopIfTrue="1">
      <formula>#REF!="NG"</formula>
    </cfRule>
    <cfRule type="expression" dxfId="407" priority="225" stopIfTrue="1">
      <formula>I$46="NA"</formula>
    </cfRule>
    <cfRule type="expression" dxfId="406" priority="226" stopIfTrue="1">
      <formula>I$46="NG"</formula>
    </cfRule>
  </conditionalFormatting>
  <conditionalFormatting sqref="H66">
    <cfRule type="expression" dxfId="405" priority="222" stopIfTrue="1">
      <formula>H$46="NA"</formula>
    </cfRule>
    <cfRule type="expression" dxfId="404" priority="223" stopIfTrue="1">
      <formula>H$46="NG"</formula>
    </cfRule>
  </conditionalFormatting>
  <conditionalFormatting sqref="H66">
    <cfRule type="expression" dxfId="403" priority="219" stopIfTrue="1">
      <formula>#REF!="NG"</formula>
    </cfRule>
    <cfRule type="expression" dxfId="402" priority="220" stopIfTrue="1">
      <formula>I$46="NA"</formula>
    </cfRule>
    <cfRule type="expression" dxfId="401" priority="221" stopIfTrue="1">
      <formula>I$46="NG"</formula>
    </cfRule>
  </conditionalFormatting>
  <conditionalFormatting sqref="H69">
    <cfRule type="expression" dxfId="400" priority="217" stopIfTrue="1">
      <formula>H$46="NA"</formula>
    </cfRule>
    <cfRule type="expression" dxfId="399" priority="218" stopIfTrue="1">
      <formula>H$46="NG"</formula>
    </cfRule>
  </conditionalFormatting>
  <conditionalFormatting sqref="H69">
    <cfRule type="expression" dxfId="398" priority="214" stopIfTrue="1">
      <formula>#REF!="NG"</formula>
    </cfRule>
    <cfRule type="expression" dxfId="397" priority="215" stopIfTrue="1">
      <formula>I$46="NA"</formula>
    </cfRule>
    <cfRule type="expression" dxfId="396" priority="216" stopIfTrue="1">
      <formula>I$46="NG"</formula>
    </cfRule>
  </conditionalFormatting>
  <conditionalFormatting sqref="H72">
    <cfRule type="expression" dxfId="395" priority="212" stopIfTrue="1">
      <formula>H$46="NA"</formula>
    </cfRule>
    <cfRule type="expression" dxfId="394" priority="213" stopIfTrue="1">
      <formula>H$46="NG"</formula>
    </cfRule>
  </conditionalFormatting>
  <conditionalFormatting sqref="H72">
    <cfRule type="expression" dxfId="393" priority="209" stopIfTrue="1">
      <formula>#REF!="NG"</formula>
    </cfRule>
    <cfRule type="expression" dxfId="392" priority="210" stopIfTrue="1">
      <formula>I$46="NA"</formula>
    </cfRule>
    <cfRule type="expression" dxfId="391" priority="211" stopIfTrue="1">
      <formula>I$46="NG"</formula>
    </cfRule>
  </conditionalFormatting>
  <conditionalFormatting sqref="H75">
    <cfRule type="expression" dxfId="390" priority="207" stopIfTrue="1">
      <formula>H$46="NA"</formula>
    </cfRule>
    <cfRule type="expression" dxfId="389" priority="208" stopIfTrue="1">
      <formula>H$46="NG"</formula>
    </cfRule>
  </conditionalFormatting>
  <conditionalFormatting sqref="H75">
    <cfRule type="expression" dxfId="388" priority="204" stopIfTrue="1">
      <formula>#REF!="NG"</formula>
    </cfRule>
    <cfRule type="expression" dxfId="387" priority="205" stopIfTrue="1">
      <formula>I$46="NA"</formula>
    </cfRule>
    <cfRule type="expression" dxfId="386" priority="206" stopIfTrue="1">
      <formula>I$46="NG"</formula>
    </cfRule>
  </conditionalFormatting>
  <conditionalFormatting sqref="I9">
    <cfRule type="expression" dxfId="385" priority="202" stopIfTrue="1">
      <formula>I$46="NA"</formula>
    </cfRule>
    <cfRule type="expression" dxfId="384" priority="203" stopIfTrue="1">
      <formula>I$46="NG"</formula>
    </cfRule>
  </conditionalFormatting>
  <conditionalFormatting sqref="I9">
    <cfRule type="expression" dxfId="383" priority="199" stopIfTrue="1">
      <formula>#REF!="NG"</formula>
    </cfRule>
    <cfRule type="expression" dxfId="382" priority="200" stopIfTrue="1">
      <formula>J$46="NA"</formula>
    </cfRule>
    <cfRule type="expression" dxfId="381" priority="201" stopIfTrue="1">
      <formula>J$46="NG"</formula>
    </cfRule>
  </conditionalFormatting>
  <conditionalFormatting sqref="J10">
    <cfRule type="expression" dxfId="380" priority="197" stopIfTrue="1">
      <formula>J$46="NA"</formula>
    </cfRule>
    <cfRule type="expression" dxfId="379" priority="198" stopIfTrue="1">
      <formula>J$46="NG"</formula>
    </cfRule>
  </conditionalFormatting>
  <conditionalFormatting sqref="J10">
    <cfRule type="expression" dxfId="378" priority="194" stopIfTrue="1">
      <formula>#REF!="NG"</formula>
    </cfRule>
    <cfRule type="expression" dxfId="377" priority="195" stopIfTrue="1">
      <formula>K$46="NA"</formula>
    </cfRule>
    <cfRule type="expression" dxfId="376" priority="196" stopIfTrue="1">
      <formula>K$46="NG"</formula>
    </cfRule>
  </conditionalFormatting>
  <conditionalFormatting sqref="I12">
    <cfRule type="expression" dxfId="375" priority="192" stopIfTrue="1">
      <formula>I$46="NA"</formula>
    </cfRule>
    <cfRule type="expression" dxfId="374" priority="193" stopIfTrue="1">
      <formula>I$46="NG"</formula>
    </cfRule>
  </conditionalFormatting>
  <conditionalFormatting sqref="I12">
    <cfRule type="expression" dxfId="373" priority="189" stopIfTrue="1">
      <formula>#REF!="NG"</formula>
    </cfRule>
    <cfRule type="expression" dxfId="372" priority="190" stopIfTrue="1">
      <formula>J$46="NA"</formula>
    </cfRule>
    <cfRule type="expression" dxfId="371" priority="191" stopIfTrue="1">
      <formula>J$46="NG"</formula>
    </cfRule>
  </conditionalFormatting>
  <conditionalFormatting sqref="I12:J12">
    <cfRule type="expression" dxfId="370" priority="187" stopIfTrue="1">
      <formula>I$46="NA"</formula>
    </cfRule>
    <cfRule type="expression" dxfId="369" priority="188" stopIfTrue="1">
      <formula>I$46="NG"</formula>
    </cfRule>
  </conditionalFormatting>
  <conditionalFormatting sqref="I12:J12">
    <cfRule type="expression" dxfId="368" priority="184" stopIfTrue="1">
      <formula>#REF!="NG"</formula>
    </cfRule>
    <cfRule type="expression" dxfId="367" priority="185" stopIfTrue="1">
      <formula>J$46="NA"</formula>
    </cfRule>
    <cfRule type="expression" dxfId="366" priority="186" stopIfTrue="1">
      <formula>J$46="NG"</formula>
    </cfRule>
  </conditionalFormatting>
  <conditionalFormatting sqref="K10">
    <cfRule type="expression" dxfId="365" priority="182" stopIfTrue="1">
      <formula>K$46="NA"</formula>
    </cfRule>
    <cfRule type="expression" dxfId="364" priority="183" stopIfTrue="1">
      <formula>K$46="NG"</formula>
    </cfRule>
  </conditionalFormatting>
  <conditionalFormatting sqref="K10">
    <cfRule type="expression" dxfId="363" priority="179" stopIfTrue="1">
      <formula>#REF!="NG"</formula>
    </cfRule>
    <cfRule type="expression" dxfId="362" priority="180" stopIfTrue="1">
      <formula>L$46="NA"</formula>
    </cfRule>
    <cfRule type="expression" dxfId="361" priority="181" stopIfTrue="1">
      <formula>L$46="NG"</formula>
    </cfRule>
  </conditionalFormatting>
  <conditionalFormatting sqref="K10 K13:AE13">
    <cfRule type="expression" dxfId="360" priority="177" stopIfTrue="1">
      <formula>K$46="NA"</formula>
    </cfRule>
    <cfRule type="expression" dxfId="359" priority="178" stopIfTrue="1">
      <formula>K$46="NG"</formula>
    </cfRule>
  </conditionalFormatting>
  <conditionalFormatting sqref="K10 K13:AE13">
    <cfRule type="expression" dxfId="358" priority="174" stopIfTrue="1">
      <formula>#REF!="NG"</formula>
    </cfRule>
    <cfRule type="expression" dxfId="357" priority="175" stopIfTrue="1">
      <formula>L$46="NA"</formula>
    </cfRule>
    <cfRule type="expression" dxfId="356" priority="176" stopIfTrue="1">
      <formula>L$46="NG"</formula>
    </cfRule>
  </conditionalFormatting>
  <conditionalFormatting sqref="L10">
    <cfRule type="expression" dxfId="355" priority="172" stopIfTrue="1">
      <formula>L$46="NA"</formula>
    </cfRule>
    <cfRule type="expression" dxfId="354" priority="173" stopIfTrue="1">
      <formula>L$46="NG"</formula>
    </cfRule>
  </conditionalFormatting>
  <conditionalFormatting sqref="L10">
    <cfRule type="expression" dxfId="353" priority="169" stopIfTrue="1">
      <formula>#REF!="NG"</formula>
    </cfRule>
    <cfRule type="expression" dxfId="352" priority="170" stopIfTrue="1">
      <formula>M$46="NA"</formula>
    </cfRule>
    <cfRule type="expression" dxfId="351" priority="171" stopIfTrue="1">
      <formula>M$46="NG"</formula>
    </cfRule>
  </conditionalFormatting>
  <conditionalFormatting sqref="L10:AE10">
    <cfRule type="expression" dxfId="350" priority="167" stopIfTrue="1">
      <formula>L$46="NA"</formula>
    </cfRule>
    <cfRule type="expression" dxfId="349" priority="168" stopIfTrue="1">
      <formula>L$46="NG"</formula>
    </cfRule>
  </conditionalFormatting>
  <conditionalFormatting sqref="L10:AE10">
    <cfRule type="expression" dxfId="348" priority="164" stopIfTrue="1">
      <formula>#REF!="NG"</formula>
    </cfRule>
    <cfRule type="expression" dxfId="347" priority="165" stopIfTrue="1">
      <formula>M$46="NA"</formula>
    </cfRule>
    <cfRule type="expression" dxfId="346" priority="166" stopIfTrue="1">
      <formula>M$46="NG"</formula>
    </cfRule>
  </conditionalFormatting>
  <conditionalFormatting sqref="I16">
    <cfRule type="expression" dxfId="345" priority="162" stopIfTrue="1">
      <formula>I$46="NA"</formula>
    </cfRule>
    <cfRule type="expression" dxfId="344" priority="163" stopIfTrue="1">
      <formula>I$46="NG"</formula>
    </cfRule>
  </conditionalFormatting>
  <conditionalFormatting sqref="I16">
    <cfRule type="expression" dxfId="343" priority="159" stopIfTrue="1">
      <formula>#REF!="NG"</formula>
    </cfRule>
    <cfRule type="expression" dxfId="342" priority="160" stopIfTrue="1">
      <formula>J$46="NA"</formula>
    </cfRule>
    <cfRule type="expression" dxfId="341" priority="161" stopIfTrue="1">
      <formula>J$46="NG"</formula>
    </cfRule>
  </conditionalFormatting>
  <conditionalFormatting sqref="J17">
    <cfRule type="expression" dxfId="340" priority="157" stopIfTrue="1">
      <formula>J$46="NA"</formula>
    </cfRule>
    <cfRule type="expression" dxfId="339" priority="158" stopIfTrue="1">
      <formula>J$46="NG"</formula>
    </cfRule>
  </conditionalFormatting>
  <conditionalFormatting sqref="J17">
    <cfRule type="expression" dxfId="338" priority="154" stopIfTrue="1">
      <formula>#REF!="NG"</formula>
    </cfRule>
    <cfRule type="expression" dxfId="337" priority="155" stopIfTrue="1">
      <formula>K$46="NA"</formula>
    </cfRule>
    <cfRule type="expression" dxfId="336" priority="156" stopIfTrue="1">
      <formula>K$46="NG"</formula>
    </cfRule>
  </conditionalFormatting>
  <conditionalFormatting sqref="K18">
    <cfRule type="expression" dxfId="335" priority="152" stopIfTrue="1">
      <formula>K$46="NA"</formula>
    </cfRule>
    <cfRule type="expression" dxfId="334" priority="153" stopIfTrue="1">
      <formula>K$46="NG"</formula>
    </cfRule>
  </conditionalFormatting>
  <conditionalFormatting sqref="K18">
    <cfRule type="expression" dxfId="333" priority="149" stopIfTrue="1">
      <formula>#REF!="NG"</formula>
    </cfRule>
    <cfRule type="expression" dxfId="332" priority="150" stopIfTrue="1">
      <formula>L$46="NA"</formula>
    </cfRule>
    <cfRule type="expression" dxfId="331" priority="151" stopIfTrue="1">
      <formula>L$46="NG"</formula>
    </cfRule>
  </conditionalFormatting>
  <conditionalFormatting sqref="L19">
    <cfRule type="expression" dxfId="330" priority="147" stopIfTrue="1">
      <formula>L$46="NA"</formula>
    </cfRule>
    <cfRule type="expression" dxfId="329" priority="148" stopIfTrue="1">
      <formula>L$46="NG"</formula>
    </cfRule>
  </conditionalFormatting>
  <conditionalFormatting sqref="L19">
    <cfRule type="expression" dxfId="328" priority="144" stopIfTrue="1">
      <formula>#REF!="NG"</formula>
    </cfRule>
    <cfRule type="expression" dxfId="327" priority="145" stopIfTrue="1">
      <formula>M$46="NA"</formula>
    </cfRule>
    <cfRule type="expression" dxfId="326" priority="146" stopIfTrue="1">
      <formula>M$46="NG"</formula>
    </cfRule>
  </conditionalFormatting>
  <conditionalFormatting sqref="I22">
    <cfRule type="expression" dxfId="325" priority="142" stopIfTrue="1">
      <formula>I$46="NA"</formula>
    </cfRule>
    <cfRule type="expression" dxfId="324" priority="143" stopIfTrue="1">
      <formula>I$46="NG"</formula>
    </cfRule>
  </conditionalFormatting>
  <conditionalFormatting sqref="I22">
    <cfRule type="expression" dxfId="323" priority="139" stopIfTrue="1">
      <formula>#REF!="NG"</formula>
    </cfRule>
    <cfRule type="expression" dxfId="322" priority="140" stopIfTrue="1">
      <formula>J$46="NA"</formula>
    </cfRule>
    <cfRule type="expression" dxfId="321" priority="141" stopIfTrue="1">
      <formula>J$46="NG"</formula>
    </cfRule>
  </conditionalFormatting>
  <conditionalFormatting sqref="H16:H19 I15:AF15 AD16:AF19 AD63:AD74 AD76">
    <cfRule type="expression" dxfId="320" priority="137" stopIfTrue="1">
      <formula>H$104="NA"</formula>
    </cfRule>
    <cfRule type="expression" dxfId="319" priority="138" stopIfTrue="1">
      <formula>H$104="NG"</formula>
    </cfRule>
  </conditionalFormatting>
  <conditionalFormatting sqref="AA17:AC19">
    <cfRule type="expression" dxfId="318" priority="135" stopIfTrue="1">
      <formula>Z$104="NA"</formula>
    </cfRule>
    <cfRule type="expression" dxfId="317" priority="136" stopIfTrue="1">
      <formula>Z$104="NG"</formula>
    </cfRule>
  </conditionalFormatting>
  <conditionalFormatting sqref="I18:I19 V17:Z19 J17:K19 M19 L18 O16:O18 P17:Q19 R17:U18 L16 N17:N19 M17 J22:Z22 J27 K26 N26:N27 L29 M30 P30:Z30 O29 Q35:Z35 R40:R42 U38:U41 V39:Z42 T38:T40 R38 S41:S42 S38:S39 T42 I77:AC77 V64:Z64 W67:Z67 X70:Z70 Y73:Z73 Z76">
    <cfRule type="expression" dxfId="316" priority="132" stopIfTrue="1">
      <formula>#REF!="NG"</formula>
    </cfRule>
    <cfRule type="expression" dxfId="315" priority="133" stopIfTrue="1">
      <formula>#REF!="NA"</formula>
    </cfRule>
    <cfRule type="expression" dxfId="314" priority="134" stopIfTrue="1">
      <formula>#REF!="NG"</formula>
    </cfRule>
  </conditionalFormatting>
  <conditionalFormatting sqref="H15 I17 L19 M16:N16 O19 R19:U19 P16:AC16 I16:K16 M18 L17">
    <cfRule type="expression" dxfId="313" priority="129" stopIfTrue="1">
      <formula>#REF!="NG"</formula>
    </cfRule>
    <cfRule type="expression" dxfId="312" priority="130" stopIfTrue="1">
      <formula>I$52="NA"</formula>
    </cfRule>
    <cfRule type="expression" dxfId="311" priority="131" stopIfTrue="1">
      <formula>I$52="NG"</formula>
    </cfRule>
  </conditionalFormatting>
  <conditionalFormatting sqref="H21">
    <cfRule type="expression" dxfId="310" priority="126" stopIfTrue="1">
      <formula>#REF!="NG"</formula>
    </cfRule>
    <cfRule type="expression" dxfId="309" priority="127" stopIfTrue="1">
      <formula>I$52="NA"</formula>
    </cfRule>
    <cfRule type="expression" dxfId="308" priority="128" stopIfTrue="1">
      <formula>I$52="NG"</formula>
    </cfRule>
  </conditionalFormatting>
  <conditionalFormatting sqref="H21:I21">
    <cfRule type="expression" dxfId="307" priority="123" stopIfTrue="1">
      <formula>#REF!="NG"</formula>
    </cfRule>
    <cfRule type="expression" dxfId="306" priority="124" stopIfTrue="1">
      <formula>I$52="NA"</formula>
    </cfRule>
    <cfRule type="expression" dxfId="305" priority="125" stopIfTrue="1">
      <formula>I$52="NG"</formula>
    </cfRule>
  </conditionalFormatting>
  <conditionalFormatting sqref="H21:J21">
    <cfRule type="expression" dxfId="304" priority="120" stopIfTrue="1">
      <formula>#REF!="NG"</formula>
    </cfRule>
    <cfRule type="expression" dxfId="303" priority="121" stopIfTrue="1">
      <formula>I$52="NA"</formula>
    </cfRule>
    <cfRule type="expression" dxfId="302" priority="122" stopIfTrue="1">
      <formula>I$52="NG"</formula>
    </cfRule>
  </conditionalFormatting>
  <conditionalFormatting sqref="K23">
    <cfRule type="expression" dxfId="301" priority="117" stopIfTrue="1">
      <formula>#REF!="NG"</formula>
    </cfRule>
    <cfRule type="expression" dxfId="300" priority="118" stopIfTrue="1">
      <formula>L$52="NA"</formula>
    </cfRule>
    <cfRule type="expression" dxfId="299" priority="119" stopIfTrue="1">
      <formula>L$52="NG"</formula>
    </cfRule>
  </conditionalFormatting>
  <conditionalFormatting sqref="K23:L23">
    <cfRule type="expression" dxfId="298" priority="114" stopIfTrue="1">
      <formula>#REF!="NG"</formula>
    </cfRule>
    <cfRule type="expression" dxfId="297" priority="115" stopIfTrue="1">
      <formula>L$52="NA"</formula>
    </cfRule>
    <cfRule type="expression" dxfId="296" priority="116" stopIfTrue="1">
      <formula>L$52="NG"</formula>
    </cfRule>
  </conditionalFormatting>
  <conditionalFormatting sqref="K23:M23">
    <cfRule type="expression" dxfId="295" priority="111" stopIfTrue="1">
      <formula>#REF!="NG"</formula>
    </cfRule>
    <cfRule type="expression" dxfId="294" priority="112" stopIfTrue="1">
      <formula>L$52="NA"</formula>
    </cfRule>
    <cfRule type="expression" dxfId="293" priority="113" stopIfTrue="1">
      <formula>L$52="NG"</formula>
    </cfRule>
  </conditionalFormatting>
  <conditionalFormatting sqref="H22:H23 I23 AD21:AE23 J21:T21">
    <cfRule type="expression" dxfId="292" priority="109" stopIfTrue="1">
      <formula>H$104="NA"</formula>
    </cfRule>
    <cfRule type="expression" dxfId="291" priority="110" stopIfTrue="1">
      <formula>H$104="NG"</formula>
    </cfRule>
  </conditionalFormatting>
  <conditionalFormatting sqref="V21:Z21 AA21:AC22">
    <cfRule type="expression" dxfId="290" priority="107" stopIfTrue="1">
      <formula>U$104="NA"</formula>
    </cfRule>
    <cfRule type="expression" dxfId="289" priority="108" stopIfTrue="1">
      <formula>U$104="NG"</formula>
    </cfRule>
  </conditionalFormatting>
  <conditionalFormatting sqref="H21:I21 I22 J23:AC23">
    <cfRule type="expression" dxfId="288" priority="101" stopIfTrue="1">
      <formula>#REF!="NG"</formula>
    </cfRule>
    <cfRule type="expression" dxfId="287" priority="102" stopIfTrue="1">
      <formula>I$52="NA"</formula>
    </cfRule>
    <cfRule type="expression" dxfId="286" priority="103" stopIfTrue="1">
      <formula>I$52="NG"</formula>
    </cfRule>
  </conditionalFormatting>
  <conditionalFormatting sqref="H26:I27 L25:M25 AD25:AE27 O25:Q25 S25:T25">
    <cfRule type="expression" dxfId="285" priority="99" stopIfTrue="1">
      <formula>H$104="NA"</formula>
    </cfRule>
    <cfRule type="expression" dxfId="284" priority="100" stopIfTrue="1">
      <formula>H$104="NG"</formula>
    </cfRule>
  </conditionalFormatting>
  <conditionalFormatting sqref="V25:AC25">
    <cfRule type="expression" dxfId="283" priority="97" stopIfTrue="1">
      <formula>U$104="NA"</formula>
    </cfRule>
    <cfRule type="expression" dxfId="282" priority="98" stopIfTrue="1">
      <formula>U$104="NG"</formula>
    </cfRule>
  </conditionalFormatting>
  <conditionalFormatting sqref="H25:K25 J26 R25 N25 O26:AC27 L26:M27 K27">
    <cfRule type="expression" dxfId="281" priority="91" stopIfTrue="1">
      <formula>#REF!="NG"</formula>
    </cfRule>
    <cfRule type="expression" dxfId="280" priority="92" stopIfTrue="1">
      <formula>I$52="NA"</formula>
    </cfRule>
    <cfRule type="expression" dxfId="279" priority="93" stopIfTrue="1">
      <formula>I$52="NG"</formula>
    </cfRule>
  </conditionalFormatting>
  <conditionalFormatting sqref="M29 AD29:AE31 P29:T29 O31 N30:N31 H30:J31 K30">
    <cfRule type="expression" dxfId="278" priority="89" stopIfTrue="1">
      <formula>H$104="NA"</formula>
    </cfRule>
    <cfRule type="expression" dxfId="277" priority="90" stopIfTrue="1">
      <formula>H$104="NG"</formula>
    </cfRule>
  </conditionalFormatting>
  <conditionalFormatting sqref="V29:Z29 AA29:AC30">
    <cfRule type="expression" dxfId="276" priority="87" stopIfTrue="1">
      <formula>U$104="NA"</formula>
    </cfRule>
    <cfRule type="expression" dxfId="275" priority="88" stopIfTrue="1">
      <formula>U$104="NG"</formula>
    </cfRule>
  </conditionalFormatting>
  <conditionalFormatting sqref="K31:M31 H29:K29 L30 N29 O30 P31:AC31">
    <cfRule type="expression" dxfId="274" priority="81" stopIfTrue="1">
      <formula>#REF!="NG"</formula>
    </cfRule>
    <cfRule type="expression" dxfId="273" priority="82" stopIfTrue="1">
      <formula>I$52="NA"</formula>
    </cfRule>
    <cfRule type="expression" dxfId="272" priority="83" stopIfTrue="1">
      <formula>I$52="NG"</formula>
    </cfRule>
  </conditionalFormatting>
  <conditionalFormatting sqref="M35 H34:H35 I34 P34:P35 AD33:AE35 O34 Q33:T33 K34 J34:J35 N34:N35">
    <cfRule type="expression" dxfId="271" priority="79" stopIfTrue="1">
      <formula>H$104="NA"</formula>
    </cfRule>
    <cfRule type="expression" dxfId="270" priority="80" stopIfTrue="1">
      <formula>H$104="NG"</formula>
    </cfRule>
  </conditionalFormatting>
  <conditionalFormatting sqref="V33:AC33 AA35:AC35">
    <cfRule type="expression" dxfId="269" priority="77" stopIfTrue="1">
      <formula>U$104="NA"</formula>
    </cfRule>
    <cfRule type="expression" dxfId="268" priority="78" stopIfTrue="1">
      <formula>U$104="NG"</formula>
    </cfRule>
  </conditionalFormatting>
  <conditionalFormatting sqref="I35 L34:M34 H33:P33 K35:L35 O35 Q34:AC34">
    <cfRule type="expression" dxfId="267" priority="71" stopIfTrue="1">
      <formula>#REF!="NG"</formula>
    </cfRule>
    <cfRule type="expression" dxfId="266" priority="72" stopIfTrue="1">
      <formula>I$52="NA"</formula>
    </cfRule>
    <cfRule type="expression" dxfId="265" priority="73" stopIfTrue="1">
      <formula>I$52="NG"</formula>
    </cfRule>
  </conditionalFormatting>
  <conditionalFormatting sqref="H38:Q42 R37:T37 AD37:AE42">
    <cfRule type="expression" dxfId="264" priority="69" stopIfTrue="1">
      <formula>H$104="NA"</formula>
    </cfRule>
    <cfRule type="expression" dxfId="263" priority="70" stopIfTrue="1">
      <formula>H$104="NG"</formula>
    </cfRule>
  </conditionalFormatting>
  <conditionalFormatting sqref="AA39:AC42 V37:AC37">
    <cfRule type="expression" dxfId="262" priority="67" stopIfTrue="1">
      <formula>U$104="NA"</formula>
    </cfRule>
    <cfRule type="expression" dxfId="261" priority="68" stopIfTrue="1">
      <formula>U$104="NG"</formula>
    </cfRule>
  </conditionalFormatting>
  <conditionalFormatting sqref="R39 S40 T41 U42 V38:AC38 H37:Q37">
    <cfRule type="expression" dxfId="260" priority="61" stopIfTrue="1">
      <formula>#REF!="NG"</formula>
    </cfRule>
    <cfRule type="expression" dxfId="259" priority="62" stopIfTrue="1">
      <formula>I$52="NA"</formula>
    </cfRule>
    <cfRule type="expression" dxfId="258" priority="63" stopIfTrue="1">
      <formula>I$52="NG"</formula>
    </cfRule>
  </conditionalFormatting>
  <conditionalFormatting sqref="AE45:AE49">
    <cfRule type="expression" dxfId="257" priority="58" stopIfTrue="1">
      <formula>#REF!="NG"</formula>
    </cfRule>
    <cfRule type="expression" dxfId="256" priority="59" stopIfTrue="1">
      <formula>AE$58="NA"</formula>
    </cfRule>
    <cfRule type="expression" dxfId="255" priority="60" stopIfTrue="1">
      <formula>AE$58="NG"</formula>
    </cfRule>
  </conditionalFormatting>
  <conditionalFormatting sqref="H46:U49 V45:Y45 V47:W49 X48:Y49 Z45:Z47 Z49 AA47:AA49 AA45:AC45 AB49:AC49 AB47:AC47">
    <cfRule type="expression" dxfId="254" priority="55" stopIfTrue="1">
      <formula>#REF!="NG"</formula>
    </cfRule>
    <cfRule type="expression" dxfId="253" priority="56" stopIfTrue="1">
      <formula>I$58="NA"</formula>
    </cfRule>
    <cfRule type="expression" dxfId="252" priority="57" stopIfTrue="1">
      <formula>I$58="NG"</formula>
    </cfRule>
  </conditionalFormatting>
  <conditionalFormatting sqref="H45:U45 X47:Y47 V46:Y46 Z48 AA46:AC46 AB48:AC48">
    <cfRule type="expression" dxfId="251" priority="52" stopIfTrue="1">
      <formula>#REF!="NG"</formula>
    </cfRule>
    <cfRule type="expression" dxfId="250" priority="53" stopIfTrue="1">
      <formula>I$52="NA"</formula>
    </cfRule>
    <cfRule type="expression" dxfId="249" priority="54" stopIfTrue="1">
      <formula>I$52="NG"</formula>
    </cfRule>
  </conditionalFormatting>
  <conditionalFormatting sqref="AE50:AE53">
    <cfRule type="expression" dxfId="248" priority="49" stopIfTrue="1">
      <formula>#REF!="NG"</formula>
    </cfRule>
    <cfRule type="expression" dxfId="247" priority="50" stopIfTrue="1">
      <formula>AE$58="NA"</formula>
    </cfRule>
    <cfRule type="expression" dxfId="246" priority="51" stopIfTrue="1">
      <formula>AE$58="NG"</formula>
    </cfRule>
  </conditionalFormatting>
  <conditionalFormatting sqref="H51:V53 W52:Y53 W50:Y50 Z50:Z52 AA52:AA53 AB53:AC53 AA50:AC50">
    <cfRule type="expression" dxfId="245" priority="46" stopIfTrue="1">
      <formula>#REF!="NG"</formula>
    </cfRule>
    <cfRule type="expression" dxfId="244" priority="47" stopIfTrue="1">
      <formula>I$58="NA"</formula>
    </cfRule>
    <cfRule type="expression" dxfId="243" priority="48" stopIfTrue="1">
      <formula>I$58="NG"</formula>
    </cfRule>
  </conditionalFormatting>
  <conditionalFormatting sqref="H50:V50 W51:Y51 Z53 AA51:AB51 AB52 AC51:AC52">
    <cfRule type="expression" dxfId="242" priority="43" stopIfTrue="1">
      <formula>#REF!="NG"</formula>
    </cfRule>
    <cfRule type="expression" dxfId="241" priority="44" stopIfTrue="1">
      <formula>I$52="NA"</formula>
    </cfRule>
    <cfRule type="expression" dxfId="240" priority="45" stopIfTrue="1">
      <formula>I$52="NG"</formula>
    </cfRule>
  </conditionalFormatting>
  <conditionalFormatting sqref="H77 H75:AC75 AB64:AC64 H63:AC63 H66:AC66 H69:AC69 H72:AC72 AC76">
    <cfRule type="expression" dxfId="239" priority="11" stopIfTrue="1">
      <formula>#REF!="NG"</formula>
    </cfRule>
    <cfRule type="expression" dxfId="238" priority="12" stopIfTrue="1">
      <formula>I$52="NA"</formula>
    </cfRule>
    <cfRule type="expression" dxfId="237" priority="13" stopIfTrue="1">
      <formula>I$52="NG"</formula>
    </cfRule>
  </conditionalFormatting>
  <conditionalFormatting sqref="AE55:AE57">
    <cfRule type="expression" dxfId="236" priority="40" stopIfTrue="1">
      <formula>#REF!="NG"</formula>
    </cfRule>
    <cfRule type="expression" dxfId="235" priority="41" stopIfTrue="1">
      <formula>AE$58="NA"</formula>
    </cfRule>
    <cfRule type="expression" dxfId="234" priority="42" stopIfTrue="1">
      <formula>AE$58="NG"</formula>
    </cfRule>
  </conditionalFormatting>
  <conditionalFormatting sqref="H56:W57 X55 Y55:Z56 AA57 AA55:AC55">
    <cfRule type="expression" dxfId="233" priority="37" stopIfTrue="1">
      <formula>#REF!="NG"</formula>
    </cfRule>
    <cfRule type="expression" dxfId="232" priority="38" stopIfTrue="1">
      <formula>I$58="NA"</formula>
    </cfRule>
    <cfRule type="expression" dxfId="231" priority="39" stopIfTrue="1">
      <formula>I$58="NG"</formula>
    </cfRule>
  </conditionalFormatting>
  <conditionalFormatting sqref="H55:W55 X56:X57 Y57:Z57 AA56:AB56 AB57 AC56:AC57">
    <cfRule type="expression" dxfId="230" priority="34" stopIfTrue="1">
      <formula>#REF!="NG"</formula>
    </cfRule>
    <cfRule type="expression" dxfId="229" priority="35" stopIfTrue="1">
      <formula>I$52="NA"</formula>
    </cfRule>
    <cfRule type="expression" dxfId="228" priority="36" stopIfTrue="1">
      <formula>I$52="NG"</formula>
    </cfRule>
  </conditionalFormatting>
  <conditionalFormatting sqref="AE25">
    <cfRule type="expression" dxfId="227" priority="32" stopIfTrue="1">
      <formula>AE$104="NA"</formula>
    </cfRule>
    <cfRule type="expression" dxfId="226" priority="33" stopIfTrue="1">
      <formula>AE$104="NG"</formula>
    </cfRule>
  </conditionalFormatting>
  <conditionalFormatting sqref="AD59:AE59">
    <cfRule type="expression" dxfId="225" priority="30" stopIfTrue="1">
      <formula>AD$104="NA"</formula>
    </cfRule>
    <cfRule type="expression" dxfId="224" priority="31" stopIfTrue="1">
      <formula>AD$104="NG"</formula>
    </cfRule>
  </conditionalFormatting>
  <conditionalFormatting sqref="H59:AC59">
    <cfRule type="expression" dxfId="223" priority="27" stopIfTrue="1">
      <formula>#REF!="NG"</formula>
    </cfRule>
    <cfRule type="expression" dxfId="222" priority="28" stopIfTrue="1">
      <formula>I$52="NA"</formula>
    </cfRule>
    <cfRule type="expression" dxfId="221" priority="29" stopIfTrue="1">
      <formula>I$52="NG"</formula>
    </cfRule>
  </conditionalFormatting>
  <conditionalFormatting sqref="AD60">
    <cfRule type="expression" dxfId="220" priority="24" stopIfTrue="1">
      <formula>#REF!="NG"</formula>
    </cfRule>
    <cfRule type="expression" dxfId="219" priority="25" stopIfTrue="1">
      <formula>AE$52="NA"</formula>
    </cfRule>
    <cfRule type="expression" dxfId="218" priority="26" stopIfTrue="1">
      <formula>AE$52="NG"</formula>
    </cfRule>
  </conditionalFormatting>
  <conditionalFormatting sqref="AD60:AE60">
    <cfRule type="expression" dxfId="217" priority="21" stopIfTrue="1">
      <formula>#REF!="NG"</formula>
    </cfRule>
    <cfRule type="expression" dxfId="216" priority="22" stopIfTrue="1">
      <formula>AE$52="NA"</formula>
    </cfRule>
    <cfRule type="expression" dxfId="215" priority="23" stopIfTrue="1">
      <formula>AE$52="NG"</formula>
    </cfRule>
  </conditionalFormatting>
  <conditionalFormatting sqref="H73:T74 H76:T76 H64:T64 H67:T68 H70:T71 AD77 AE63:AE77">
    <cfRule type="expression" dxfId="214" priority="19" stopIfTrue="1">
      <formula>H$104="NA"</formula>
    </cfRule>
    <cfRule type="expression" dxfId="213" priority="20" stopIfTrue="1">
      <formula>H$104="NG"</formula>
    </cfRule>
  </conditionalFormatting>
  <conditionalFormatting sqref="V76:Y76 AA67:AC68 AA70:AC71 AA73:AC74 V67:V68 V70:W71 V73:X74 AA76:AB76 W65:Z65 X71:Z71 W68:Z68 Y74:Z74 AA64:AA65 AB65:AC65">
    <cfRule type="expression" dxfId="212" priority="17" stopIfTrue="1">
      <formula>U$104="NA"</formula>
    </cfRule>
    <cfRule type="expression" dxfId="211" priority="18" stopIfTrue="1">
      <formula>U$104="NG"</formula>
    </cfRule>
  </conditionalFormatting>
  <conditionalFormatting sqref="AA80:AE83 J88 S91:T93 Q88:Q89 R88:T88 P86:T87 L95:M95 H96:S98 I81 H80 N84:S85 N80:P83 M84:M87 J80:J85 K84:L85 K80:M82 O95:T95 AD84:AE98">
    <cfRule type="expression" dxfId="210" priority="9" stopIfTrue="1">
      <formula>H$104="NA"</formula>
    </cfRule>
    <cfRule type="expression" dxfId="209" priority="10" stopIfTrue="1">
      <formula>H$104="NG"</formula>
    </cfRule>
  </conditionalFormatting>
  <conditionalFormatting sqref="R80:Z83 U84:AC85 AA87:AA93 V95:Y95 X87:Z92 W94 V86:AC86 V87:V90 W87:W91 V93:V94 AB87:AC95 U96:X98 Z96:AC98">
    <cfRule type="expression" dxfId="208" priority="7" stopIfTrue="1">
      <formula>Q$104="NA"</formula>
    </cfRule>
    <cfRule type="expression" dxfId="207" priority="8" stopIfTrue="1">
      <formula>Q$104="NG"</formula>
    </cfRule>
  </conditionalFormatting>
  <conditionalFormatting sqref="I80 L94:M94 H81 M90:M93 K86 H85 H86:I88 L89:L93 N89:N95 O94:T94 P90:P93 N86 O89:O93 R91:R93 Z95 I82:I84 Q92:Q93 H89:K95 Y96:Y98">
    <cfRule type="expression" dxfId="206" priority="4" stopIfTrue="1">
      <formula>#REF!="NG"</formula>
    </cfRule>
    <cfRule type="expression" dxfId="205" priority="5" stopIfTrue="1">
      <formula>#REF!="NA"</formula>
    </cfRule>
    <cfRule type="expression" dxfId="204" priority="6" stopIfTrue="1">
      <formula>#REF!="NG"</formula>
    </cfRule>
  </conditionalFormatting>
  <conditionalFormatting sqref="I85 J86:J87 K87:K88 L86:L88 M88:M89 H82:H84 W92 N87:N88 O86:O88 P88:P89 Q90:Q91 R89:U90 V91:V92 W93:Z93 X94:AA94 K83:M83 AA95">
    <cfRule type="expression" dxfId="203" priority="1" stopIfTrue="1">
      <formula>#REF!="NG"</formula>
    </cfRule>
    <cfRule type="expression" dxfId="202" priority="2" stopIfTrue="1">
      <formula>I$52="NA"</formula>
    </cfRule>
    <cfRule type="expression" dxfId="201" priority="3" stopIfTrue="1">
      <formula>I$52="NG"</formula>
    </cfRule>
  </conditionalFormatting>
  <dataValidations count="10">
    <dataValidation allowBlank="1" showInputMessage="1" showErrorMessage="1" promptTitle="Condition Type" prompt="N : Normal _x000a_A : Abnormal _x000a_B : Boundary" sqref="G99"/>
    <dataValidation allowBlank="1" showInputMessage="1" showErrorMessage="1" promptTitle="Enter" prompt="Name of the person who performed the test" sqref="G100"/>
    <dataValidation allowBlank="1" showInputMessage="1" showErrorMessage="1" promptTitle="Testing Date" prompt="Date on which test was performed in yyyy/mm/dd format" sqref="G10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02"/>
    <dataValidation allowBlank="1" showInputMessage="1" showErrorMessage="1" promptTitle="Bug ID" prompt="Unique ID throughout the project._x000a_For every Bug found during Test as well as Re-Test, a new Bug ID needs to be entered here (as a comma seperated value)" sqref="B103:E103"/>
    <dataValidation allowBlank="1" showInputMessage="1" showErrorMessage="1" promptTitle="PCL sheet name" prompt=" " sqref="F103:G103"/>
    <dataValidation type="list" allowBlank="1" showInputMessage="1" showErrorMessage="1" sqref="H102:AF102">
      <formula1>"OK, NG, NA, PT"</formula1>
    </dataValidation>
    <dataValidation type="list" allowBlank="1" showInputMessage="1" showErrorMessage="1" sqref="H99:AF99">
      <formula1>"N, A, B"</formula1>
    </dataValidation>
    <dataValidation allowBlank="1" showInputMessage="1" showErrorMessage="1" promptTitle="Check points" prompt="that need / need not be executed" sqref="A78:A98"/>
    <dataValidation allowBlank="1" showInputMessage="1" showErrorMessage="1" promptTitle="Input conditions" prompt="that need to be checked." sqref="A4:A77"/>
  </dataValidations>
  <hyperlinks>
    <hyperlink ref="E13" r:id="rId1" display="Jyoti@123"/>
    <hyperlink ref="E38" r:id="rId2"/>
  </hyperlink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3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F51"/>
  <sheetViews>
    <sheetView view="pageBreakPreview" zoomScale="85" zoomScaleNormal="70" workbookViewId="0">
      <pane xSplit="7" ySplit="3" topLeftCell="H28" activePane="bottomRight" state="frozen"/>
      <selection activeCell="A5" sqref="A5"/>
      <selection pane="topRight" activeCell="A5" sqref="A5"/>
      <selection pane="bottomLeft" activeCell="A5" sqref="A5"/>
      <selection pane="bottomRight" activeCell="H48" sqref="H48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8" t="s">
        <v>52</v>
      </c>
      <c r="C1" s="209"/>
      <c r="D1" s="209"/>
      <c r="E1" s="210"/>
      <c r="F1" s="208" t="s">
        <v>54</v>
      </c>
      <c r="G1" s="209"/>
      <c r="H1" s="209"/>
      <c r="I1" s="209"/>
      <c r="J1" s="209"/>
      <c r="K1" s="209"/>
      <c r="L1" s="209"/>
      <c r="M1" s="209"/>
      <c r="N1" s="209"/>
      <c r="O1" s="210"/>
      <c r="P1" s="211" t="s">
        <v>0</v>
      </c>
      <c r="Q1" s="212"/>
      <c r="R1" s="212"/>
      <c r="S1" s="213"/>
      <c r="T1" s="208" t="s">
        <v>102</v>
      </c>
      <c r="U1" s="209"/>
      <c r="V1" s="209"/>
      <c r="W1" s="209"/>
      <c r="X1" s="209"/>
      <c r="Y1" s="209"/>
      <c r="Z1" s="210"/>
      <c r="AA1" s="214" t="s">
        <v>11</v>
      </c>
      <c r="AB1" s="214"/>
      <c r="AC1" s="200">
        <v>43697</v>
      </c>
      <c r="AD1" s="200"/>
      <c r="AE1" s="200"/>
      <c r="AF1" s="201"/>
    </row>
    <row r="2" spans="1:32" ht="20.100000000000001" customHeight="1" thickBot="1">
      <c r="A2" s="64" t="s">
        <v>4</v>
      </c>
      <c r="B2" s="202" t="s">
        <v>53</v>
      </c>
      <c r="C2" s="203"/>
      <c r="D2" s="203"/>
      <c r="E2" s="204"/>
      <c r="F2" s="202" t="s">
        <v>55</v>
      </c>
      <c r="G2" s="203"/>
      <c r="H2" s="204"/>
      <c r="I2" s="172" t="s">
        <v>55</v>
      </c>
      <c r="J2" s="173"/>
      <c r="K2" s="173"/>
      <c r="L2" s="173"/>
      <c r="M2" s="173"/>
      <c r="N2" s="173"/>
      <c r="O2" s="174"/>
      <c r="P2" s="202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5" t="s">
        <v>13</v>
      </c>
      <c r="AB2" s="206"/>
      <c r="AC2" s="202" t="s">
        <v>14</v>
      </c>
      <c r="AD2" s="203"/>
      <c r="AE2" s="203"/>
      <c r="AF2" s="207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IF(COUNTA(H4:H45)&gt;0,1,"")</f>
        <v>1</v>
      </c>
      <c r="I3" s="12"/>
      <c r="J3" s="12" t="str">
        <f t="shared" ref="J3:AF3" si="0">IF(COUNTA(J4:J45)&gt;0,IF(I3&gt;0,I3+1,""),"")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243" t="s">
        <v>56</v>
      </c>
      <c r="C4" s="243"/>
      <c r="D4" s="243"/>
      <c r="E4" s="243"/>
      <c r="F4" s="243"/>
      <c r="G4" s="24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169</v>
      </c>
      <c r="C5" s="196"/>
      <c r="D5" s="196"/>
      <c r="E5" s="196"/>
      <c r="F5" s="196"/>
      <c r="G5" s="196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94"/>
      <c r="B6" s="21"/>
      <c r="C6" s="265" t="s">
        <v>170</v>
      </c>
      <c r="D6" s="216"/>
      <c r="E6" s="216"/>
      <c r="F6" s="216"/>
      <c r="G6" s="216"/>
      <c r="H6" s="85" t="s">
        <v>95</v>
      </c>
      <c r="I6" s="77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64" t="s">
        <v>46</v>
      </c>
      <c r="B7" s="249" t="s">
        <v>139</v>
      </c>
      <c r="C7" s="249"/>
      <c r="D7" s="249"/>
      <c r="E7" s="249"/>
      <c r="F7" s="249"/>
      <c r="G7" s="250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85"/>
      <c r="B8" s="192"/>
      <c r="C8" s="266" t="s">
        <v>104</v>
      </c>
      <c r="D8" s="191"/>
      <c r="E8" s="191"/>
      <c r="F8" s="191"/>
      <c r="G8" s="191"/>
      <c r="H8" s="29"/>
      <c r="I8" s="30"/>
      <c r="J8" s="30"/>
      <c r="K8" s="68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1"/>
    </row>
    <row r="9" spans="1:32" s="17" customFormat="1" ht="13.5" customHeight="1">
      <c r="A9" s="185"/>
      <c r="B9" s="192"/>
      <c r="C9" s="91"/>
      <c r="D9" s="195" t="s">
        <v>84</v>
      </c>
      <c r="E9" s="221"/>
      <c r="F9" s="221"/>
      <c r="G9" s="222"/>
      <c r="H9" s="85" t="s">
        <v>95</v>
      </c>
      <c r="I9" s="30"/>
      <c r="J9" s="30"/>
      <c r="K9" s="68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1"/>
    </row>
    <row r="10" spans="1:32" s="17" customFormat="1" ht="13.5" customHeight="1">
      <c r="A10" s="185"/>
      <c r="B10" s="192"/>
      <c r="C10" s="253" t="s">
        <v>106</v>
      </c>
      <c r="D10" s="157"/>
      <c r="E10" s="157"/>
      <c r="F10" s="157"/>
      <c r="G10" s="157"/>
      <c r="H10" s="29"/>
      <c r="I10" s="30"/>
      <c r="J10" s="30"/>
      <c r="K10" s="68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</row>
    <row r="11" spans="1:32" s="17" customFormat="1" ht="13.5" customHeight="1">
      <c r="A11" s="185"/>
      <c r="B11" s="192"/>
      <c r="C11" s="91"/>
      <c r="D11" s="195" t="s">
        <v>84</v>
      </c>
      <c r="E11" s="221"/>
      <c r="F11" s="221"/>
      <c r="G11" s="222"/>
      <c r="H11" s="85" t="s">
        <v>95</v>
      </c>
      <c r="I11" s="30"/>
      <c r="J11" s="30"/>
      <c r="K11" s="68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1"/>
    </row>
    <row r="12" spans="1:32" s="17" customFormat="1" ht="13.5" customHeight="1">
      <c r="A12" s="185"/>
      <c r="B12" s="192"/>
      <c r="C12" s="266" t="s">
        <v>107</v>
      </c>
      <c r="D12" s="191"/>
      <c r="E12" s="191"/>
      <c r="F12" s="191"/>
      <c r="G12" s="191"/>
      <c r="H12" s="29"/>
      <c r="I12" s="30"/>
      <c r="J12" s="30"/>
      <c r="K12" s="6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s="17" customFormat="1" ht="13.5" customHeight="1">
      <c r="A13" s="185"/>
      <c r="B13" s="192"/>
      <c r="C13" s="91"/>
      <c r="D13" s="195" t="s">
        <v>84</v>
      </c>
      <c r="E13" s="221"/>
      <c r="F13" s="221"/>
      <c r="G13" s="222"/>
      <c r="H13" s="85" t="s">
        <v>95</v>
      </c>
      <c r="I13" s="30"/>
      <c r="J13" s="30"/>
      <c r="K13" s="6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 s="17" customFormat="1" ht="13.5" customHeight="1">
      <c r="A14" s="185"/>
      <c r="B14" s="192"/>
      <c r="C14" s="253" t="s">
        <v>62</v>
      </c>
      <c r="D14" s="157"/>
      <c r="E14" s="157"/>
      <c r="F14" s="157"/>
      <c r="G14" s="157"/>
      <c r="H14" s="29"/>
      <c r="I14" s="30"/>
      <c r="J14" s="30"/>
      <c r="K14" s="6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 s="17" customFormat="1" ht="13.5" customHeight="1">
      <c r="A15" s="185"/>
      <c r="B15" s="192"/>
      <c r="C15" s="91"/>
      <c r="D15" s="195" t="s">
        <v>84</v>
      </c>
      <c r="E15" s="221"/>
      <c r="F15" s="221"/>
      <c r="G15" s="222"/>
      <c r="H15" s="85" t="s">
        <v>95</v>
      </c>
      <c r="I15" s="30"/>
      <c r="J15" s="30"/>
      <c r="K15" s="68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 s="17" customFormat="1" ht="13.5" customHeight="1">
      <c r="A16" s="185"/>
      <c r="B16" s="192"/>
      <c r="C16" s="253" t="s">
        <v>63</v>
      </c>
      <c r="D16" s="157"/>
      <c r="E16" s="157"/>
      <c r="F16" s="157"/>
      <c r="G16" s="157"/>
      <c r="H16" s="29"/>
      <c r="I16" s="30"/>
      <c r="J16" s="30"/>
      <c r="K16" s="68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13.5" customHeight="1">
      <c r="A17" s="185"/>
      <c r="B17" s="192"/>
      <c r="C17" s="91"/>
      <c r="D17" s="195" t="s">
        <v>84</v>
      </c>
      <c r="E17" s="221"/>
      <c r="F17" s="221"/>
      <c r="G17" s="222"/>
      <c r="H17" s="85" t="s">
        <v>95</v>
      </c>
      <c r="I17" s="30"/>
      <c r="J17" s="30"/>
      <c r="K17" s="68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 s="17" customFormat="1" ht="13.5" customHeight="1">
      <c r="A18" s="185"/>
      <c r="B18" s="192"/>
      <c r="C18" s="253" t="s">
        <v>64</v>
      </c>
      <c r="D18" s="157"/>
      <c r="E18" s="157"/>
      <c r="F18" s="157"/>
      <c r="G18" s="157"/>
      <c r="H18" s="29"/>
      <c r="I18" s="30"/>
      <c r="J18" s="30"/>
      <c r="K18" s="68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s="17" customFormat="1" ht="13.5" customHeight="1">
      <c r="A19" s="185"/>
      <c r="B19" s="192"/>
      <c r="C19" s="91"/>
      <c r="D19" s="195" t="s">
        <v>84</v>
      </c>
      <c r="E19" s="221"/>
      <c r="F19" s="221"/>
      <c r="G19" s="222"/>
      <c r="H19" s="85" t="s">
        <v>95</v>
      </c>
      <c r="I19" s="30"/>
      <c r="J19" s="30"/>
      <c r="K19" s="68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s="17" customFormat="1" ht="13.5" customHeight="1">
      <c r="A20" s="185"/>
      <c r="B20" s="192"/>
      <c r="C20" s="253" t="s">
        <v>65</v>
      </c>
      <c r="D20" s="157"/>
      <c r="E20" s="157"/>
      <c r="F20" s="157"/>
      <c r="G20" s="157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5"/>
      <c r="B21" s="192"/>
      <c r="C21" s="91"/>
      <c r="D21" s="195" t="s">
        <v>115</v>
      </c>
      <c r="E21" s="221"/>
      <c r="F21" s="221"/>
      <c r="G21" s="222"/>
      <c r="H21" s="85" t="s">
        <v>95</v>
      </c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5"/>
      <c r="B22" s="192"/>
      <c r="C22" s="253" t="s">
        <v>118</v>
      </c>
      <c r="D22" s="157"/>
      <c r="E22" s="157"/>
      <c r="F22" s="157"/>
      <c r="G22" s="157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3.5" customHeight="1">
      <c r="A23" s="185"/>
      <c r="B23" s="192"/>
      <c r="C23" s="91"/>
      <c r="D23" s="195" t="s">
        <v>84</v>
      </c>
      <c r="E23" s="221"/>
      <c r="F23" s="221"/>
      <c r="G23" s="222"/>
      <c r="H23" s="85" t="s">
        <v>95</v>
      </c>
      <c r="I23" s="30"/>
      <c r="J23" s="30"/>
      <c r="K23" s="68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 s="17" customFormat="1" ht="13.5" customHeight="1">
      <c r="A24" s="185"/>
      <c r="B24" s="192"/>
      <c r="C24" s="253" t="s">
        <v>67</v>
      </c>
      <c r="D24" s="157"/>
      <c r="E24" s="157"/>
      <c r="F24" s="157"/>
      <c r="G24" s="157"/>
      <c r="H24" s="29"/>
      <c r="I24" s="30"/>
      <c r="J24" s="30"/>
      <c r="K24" s="68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s="17" customFormat="1" ht="13.5" customHeight="1">
      <c r="A25" s="185"/>
      <c r="B25" s="192"/>
      <c r="C25" s="261"/>
      <c r="D25" s="165" t="s">
        <v>68</v>
      </c>
      <c r="E25" s="165"/>
      <c r="F25" s="165"/>
      <c r="G25" s="166"/>
      <c r="H25" s="85"/>
      <c r="I25" s="30"/>
      <c r="J25" s="30"/>
      <c r="K25" s="68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/>
    </row>
    <row r="26" spans="1:32" s="17" customFormat="1" ht="13.5" customHeight="1">
      <c r="A26" s="185"/>
      <c r="B26" s="192"/>
      <c r="C26" s="262"/>
      <c r="D26" s="73"/>
      <c r="E26" s="149" t="s">
        <v>171</v>
      </c>
      <c r="F26" s="150"/>
      <c r="G26" s="151"/>
      <c r="H26" s="85" t="s">
        <v>95</v>
      </c>
      <c r="I26" s="30"/>
      <c r="J26" s="30"/>
      <c r="K26" s="68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/>
    </row>
    <row r="27" spans="1:32" s="17" customFormat="1" ht="13.5" customHeight="1">
      <c r="A27" s="185"/>
      <c r="B27" s="192"/>
      <c r="C27" s="262"/>
      <c r="D27" s="165" t="s">
        <v>69</v>
      </c>
      <c r="E27" s="165"/>
      <c r="F27" s="165"/>
      <c r="G27" s="166"/>
      <c r="H27" s="29"/>
      <c r="I27" s="30"/>
      <c r="J27" s="30"/>
      <c r="K27" s="68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/>
    </row>
    <row r="28" spans="1:32" s="17" customFormat="1" ht="13.5" customHeight="1">
      <c r="A28" s="185"/>
      <c r="B28" s="192"/>
      <c r="C28" s="262"/>
      <c r="D28" s="73"/>
      <c r="E28" s="149" t="s">
        <v>172</v>
      </c>
      <c r="F28" s="150"/>
      <c r="G28" s="151"/>
      <c r="H28" s="85" t="s">
        <v>95</v>
      </c>
      <c r="I28" s="30"/>
      <c r="J28" s="30"/>
      <c r="K28" s="68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/>
    </row>
    <row r="29" spans="1:32" s="17" customFormat="1" ht="13.5" customHeight="1">
      <c r="A29" s="185"/>
      <c r="B29" s="192"/>
      <c r="C29" s="262"/>
      <c r="D29" s="165" t="s">
        <v>70</v>
      </c>
      <c r="E29" s="165"/>
      <c r="F29" s="165"/>
      <c r="G29" s="166"/>
      <c r="H29" s="29"/>
      <c r="I29" s="30"/>
      <c r="J29" s="30"/>
      <c r="K29" s="68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/>
    </row>
    <row r="30" spans="1:32" s="17" customFormat="1" ht="13.5" customHeight="1">
      <c r="A30" s="185"/>
      <c r="B30" s="192"/>
      <c r="C30" s="263"/>
      <c r="D30" s="92"/>
      <c r="E30" s="165" t="s">
        <v>173</v>
      </c>
      <c r="F30" s="165"/>
      <c r="G30" s="166"/>
      <c r="H30" s="85" t="s">
        <v>95</v>
      </c>
      <c r="I30" s="30"/>
      <c r="J30" s="30"/>
      <c r="K30" s="68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/>
    </row>
    <row r="31" spans="1:32" s="17" customFormat="1" ht="13.5" customHeight="1">
      <c r="A31" s="185"/>
      <c r="B31" s="192"/>
      <c r="C31" s="253" t="s">
        <v>71</v>
      </c>
      <c r="D31" s="157"/>
      <c r="E31" s="157"/>
      <c r="F31" s="157"/>
      <c r="G31" s="157"/>
      <c r="H31" s="29"/>
      <c r="I31" s="30"/>
      <c r="J31" s="30"/>
      <c r="K31" s="68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/>
    </row>
    <row r="32" spans="1:32" s="17" customFormat="1" ht="13.5" customHeight="1">
      <c r="A32" s="185"/>
      <c r="B32" s="192"/>
      <c r="C32" s="91"/>
      <c r="D32" s="195" t="s">
        <v>84</v>
      </c>
      <c r="E32" s="221"/>
      <c r="F32" s="221"/>
      <c r="G32" s="222"/>
      <c r="H32" s="85" t="s">
        <v>95</v>
      </c>
      <c r="I32" s="30"/>
      <c r="J32" s="30"/>
      <c r="K32" s="68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</row>
    <row r="33" spans="1:32" s="17" customFormat="1" ht="13.5" customHeight="1">
      <c r="A33" s="185"/>
      <c r="B33" s="192"/>
      <c r="C33" s="253" t="s">
        <v>174</v>
      </c>
      <c r="D33" s="157"/>
      <c r="E33" s="157"/>
      <c r="F33" s="157"/>
      <c r="G33" s="157"/>
      <c r="H33" s="29"/>
      <c r="I33" s="30"/>
      <c r="J33" s="30"/>
      <c r="K33" s="68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1"/>
    </row>
    <row r="34" spans="1:32" s="17" customFormat="1" ht="13.5" customHeight="1">
      <c r="A34" s="185"/>
      <c r="B34" s="192"/>
      <c r="C34" s="258"/>
      <c r="D34" s="195" t="s">
        <v>132</v>
      </c>
      <c r="E34" s="221"/>
      <c r="F34" s="221"/>
      <c r="G34" s="222"/>
      <c r="H34" s="29"/>
      <c r="I34" s="30"/>
      <c r="J34" s="30"/>
      <c r="K34" s="68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</row>
    <row r="35" spans="1:32" s="17" customFormat="1" ht="13.5" customHeight="1">
      <c r="A35" s="185"/>
      <c r="B35" s="192"/>
      <c r="C35" s="259"/>
      <c r="D35" s="92"/>
      <c r="E35" s="251" t="s">
        <v>115</v>
      </c>
      <c r="F35" s="251"/>
      <c r="G35" s="252"/>
      <c r="H35" s="85" t="s">
        <v>95</v>
      </c>
      <c r="I35" s="30"/>
      <c r="J35" s="30"/>
      <c r="K35" s="68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1"/>
    </row>
    <row r="36" spans="1:32" s="17" customFormat="1" ht="13.5" customHeight="1">
      <c r="A36" s="185"/>
      <c r="B36" s="192"/>
      <c r="C36" s="259"/>
      <c r="D36" s="195" t="s">
        <v>133</v>
      </c>
      <c r="E36" s="221"/>
      <c r="F36" s="221"/>
      <c r="G36" s="222"/>
      <c r="H36" s="29"/>
      <c r="I36" s="30"/>
      <c r="J36" s="30"/>
      <c r="K36" s="68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/>
    </row>
    <row r="37" spans="1:32" s="17" customFormat="1" ht="13.5" customHeight="1">
      <c r="A37" s="185"/>
      <c r="B37" s="192"/>
      <c r="C37" s="259"/>
      <c r="D37" s="92"/>
      <c r="E37" s="251" t="s">
        <v>115</v>
      </c>
      <c r="F37" s="251"/>
      <c r="G37" s="252"/>
      <c r="H37" s="85" t="s">
        <v>95</v>
      </c>
      <c r="I37" s="30"/>
      <c r="J37" s="30"/>
      <c r="K37" s="68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1"/>
    </row>
    <row r="38" spans="1:32" s="17" customFormat="1" ht="13.5" customHeight="1">
      <c r="A38" s="185"/>
      <c r="B38" s="192"/>
      <c r="C38" s="259"/>
      <c r="D38" s="195" t="s">
        <v>134</v>
      </c>
      <c r="E38" s="221"/>
      <c r="F38" s="221"/>
      <c r="G38" s="222"/>
      <c r="H38" s="29"/>
      <c r="I38" s="30"/>
      <c r="J38" s="30"/>
      <c r="K38" s="68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1"/>
    </row>
    <row r="39" spans="1:32" s="17" customFormat="1" ht="13.5" customHeight="1">
      <c r="A39" s="185"/>
      <c r="B39" s="192"/>
      <c r="C39" s="259"/>
      <c r="D39" s="92"/>
      <c r="E39" s="251" t="s">
        <v>115</v>
      </c>
      <c r="F39" s="251"/>
      <c r="G39" s="252"/>
      <c r="H39" s="85" t="s">
        <v>95</v>
      </c>
      <c r="I39" s="30"/>
      <c r="J39" s="30"/>
      <c r="K39" s="68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/>
    </row>
    <row r="40" spans="1:32" s="17" customFormat="1" ht="13.5" customHeight="1">
      <c r="A40" s="185"/>
      <c r="B40" s="192"/>
      <c r="C40" s="259"/>
      <c r="D40" s="195" t="s">
        <v>135</v>
      </c>
      <c r="E40" s="221"/>
      <c r="F40" s="221"/>
      <c r="G40" s="222"/>
      <c r="H40" s="29"/>
      <c r="I40" s="30"/>
      <c r="J40" s="30"/>
      <c r="K40" s="68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/>
    </row>
    <row r="41" spans="1:32" s="17" customFormat="1" ht="13.5" customHeight="1">
      <c r="A41" s="185"/>
      <c r="B41" s="192"/>
      <c r="C41" s="260"/>
      <c r="D41" s="92"/>
      <c r="E41" s="251" t="s">
        <v>115</v>
      </c>
      <c r="F41" s="251"/>
      <c r="G41" s="252"/>
      <c r="H41" s="85" t="s">
        <v>95</v>
      </c>
      <c r="I41" s="30"/>
      <c r="J41" s="30"/>
      <c r="K41" s="68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1"/>
    </row>
    <row r="42" spans="1:32" s="17" customFormat="1" ht="13.5" customHeight="1">
      <c r="A42" s="185"/>
      <c r="B42" s="192"/>
      <c r="C42" s="253" t="s">
        <v>175</v>
      </c>
      <c r="D42" s="157"/>
      <c r="E42" s="157"/>
      <c r="F42" s="157"/>
      <c r="G42" s="157"/>
      <c r="H42" s="29"/>
      <c r="I42" s="30"/>
      <c r="J42" s="30"/>
      <c r="K42" s="68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/>
    </row>
    <row r="43" spans="1:32" s="17" customFormat="1" ht="13.5" customHeight="1">
      <c r="A43" s="185"/>
      <c r="B43" s="192"/>
      <c r="C43" s="91"/>
      <c r="D43" s="254" t="s">
        <v>84</v>
      </c>
      <c r="E43" s="254"/>
      <c r="F43" s="254"/>
      <c r="G43" s="156"/>
      <c r="H43" s="85" t="s">
        <v>95</v>
      </c>
      <c r="I43" s="30"/>
      <c r="J43" s="30"/>
      <c r="K43" s="68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1"/>
    </row>
    <row r="44" spans="1:32" s="17" customFormat="1" ht="13.5" customHeight="1" thickBot="1">
      <c r="A44" s="185"/>
      <c r="B44" s="192"/>
      <c r="C44" s="255" t="s">
        <v>176</v>
      </c>
      <c r="D44" s="256"/>
      <c r="E44" s="256"/>
      <c r="F44" s="256"/>
      <c r="G44" s="257"/>
      <c r="H44" s="85" t="s">
        <v>95</v>
      </c>
      <c r="I44" s="30"/>
      <c r="J44" s="30"/>
      <c r="K44" s="68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</row>
    <row r="45" spans="1:32" s="17" customFormat="1" ht="24" customHeight="1">
      <c r="A45" s="176" t="s">
        <v>47</v>
      </c>
      <c r="B45" s="178"/>
      <c r="C45" s="179"/>
      <c r="D45" s="179"/>
      <c r="E45" s="179"/>
      <c r="F45" s="180"/>
      <c r="G45" s="35" t="s">
        <v>37</v>
      </c>
      <c r="H45" s="36" t="s">
        <v>97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8"/>
    </row>
    <row r="46" spans="1:32" s="17" customFormat="1" ht="27" customHeight="1">
      <c r="A46" s="177"/>
      <c r="B46" s="181"/>
      <c r="C46" s="182"/>
      <c r="D46" s="182"/>
      <c r="E46" s="182"/>
      <c r="F46" s="183"/>
      <c r="G46" s="39" t="s">
        <v>38</v>
      </c>
      <c r="H46" s="40" t="s">
        <v>98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2"/>
    </row>
    <row r="47" spans="1:32" s="17" customFormat="1" ht="27" customHeight="1">
      <c r="A47" s="177"/>
      <c r="B47" s="181"/>
      <c r="C47" s="182"/>
      <c r="D47" s="182"/>
      <c r="E47" s="182"/>
      <c r="F47" s="183"/>
      <c r="G47" s="39" t="s">
        <v>39</v>
      </c>
      <c r="H47" s="43">
        <v>43697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/>
    </row>
    <row r="48" spans="1:32" s="17" customFormat="1" ht="24.75" customHeight="1">
      <c r="A48" s="177"/>
      <c r="B48" s="181" t="s">
        <v>50</v>
      </c>
      <c r="C48" s="182"/>
      <c r="D48" s="182"/>
      <c r="E48" s="182"/>
      <c r="F48" s="183"/>
      <c r="G48" s="46" t="s">
        <v>1</v>
      </c>
      <c r="H48" s="40" t="s">
        <v>99</v>
      </c>
      <c r="I48" s="41"/>
      <c r="J48" s="41"/>
      <c r="K48" s="41"/>
      <c r="L48" s="41"/>
      <c r="M48" s="41"/>
      <c r="N48" s="69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2"/>
    </row>
    <row r="49" spans="1:32" s="17" customFormat="1" ht="24.75" customHeight="1">
      <c r="A49" s="167" t="s">
        <v>48</v>
      </c>
      <c r="B49" s="169" t="s">
        <v>41</v>
      </c>
      <c r="C49" s="169"/>
      <c r="D49" s="169"/>
      <c r="E49" s="169"/>
      <c r="F49" s="170" t="e">
        <f ca="1">GetBugSheetName()</f>
        <v>#NAME?</v>
      </c>
      <c r="G49" s="171"/>
      <c r="H49" s="60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4"/>
    </row>
    <row r="50" spans="1:32" s="17" customFormat="1" ht="36" customHeight="1" thickBot="1">
      <c r="A50" s="168"/>
      <c r="B50" s="172" t="s">
        <v>31</v>
      </c>
      <c r="C50" s="173"/>
      <c r="D50" s="173"/>
      <c r="E50" s="174"/>
      <c r="F50" s="172"/>
      <c r="G50" s="175"/>
      <c r="H50" s="6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 t="str">
        <f t="shared" ref="S50:AF50" si="1">IF(S49="","",(SUM(LEN(S49)-LEN(SUBSTITUTE(S49,",","")))/LEN(",")) + 1 )</f>
        <v/>
      </c>
      <c r="T50" s="55" t="str">
        <f t="shared" si="1"/>
        <v/>
      </c>
      <c r="U50" s="55" t="str">
        <f t="shared" si="1"/>
        <v/>
      </c>
      <c r="V50" s="55" t="str">
        <f t="shared" si="1"/>
        <v/>
      </c>
      <c r="W50" s="55" t="str">
        <f t="shared" si="1"/>
        <v/>
      </c>
      <c r="X50" s="55" t="str">
        <f t="shared" si="1"/>
        <v/>
      </c>
      <c r="Y50" s="55" t="str">
        <f t="shared" si="1"/>
        <v/>
      </c>
      <c r="Z50" s="55" t="str">
        <f t="shared" si="1"/>
        <v/>
      </c>
      <c r="AA50" s="55" t="str">
        <f t="shared" si="1"/>
        <v/>
      </c>
      <c r="AB50" s="55" t="str">
        <f t="shared" si="1"/>
        <v/>
      </c>
      <c r="AC50" s="55" t="str">
        <f t="shared" si="1"/>
        <v/>
      </c>
      <c r="AD50" s="55" t="str">
        <f t="shared" si="1"/>
        <v/>
      </c>
      <c r="AE50" s="55" t="str">
        <f t="shared" si="1"/>
        <v/>
      </c>
      <c r="AF50" s="56" t="str">
        <f t="shared" si="1"/>
        <v/>
      </c>
    </row>
    <row r="51" spans="1:32" s="17" customFormat="1">
      <c r="H51" s="47"/>
      <c r="I51" s="47"/>
      <c r="J51" s="47"/>
      <c r="K51" s="47"/>
      <c r="L51" s="47"/>
      <c r="M51" s="47"/>
      <c r="N51" s="48"/>
      <c r="O51" s="49"/>
      <c r="P51" s="47"/>
      <c r="Q51" s="47"/>
      <c r="R51" s="47"/>
      <c r="S51" s="47"/>
      <c r="T51" s="47"/>
      <c r="U51" s="47"/>
      <c r="V51" s="47"/>
    </row>
  </sheetData>
  <sheetProtection insertRows="0"/>
  <protectedRanges>
    <protectedRange sqref="B4:G6 B8:B44" name="Range2_1"/>
    <protectedRange sqref="B1:O2 P2 T1 AC1:AF2" name="Range1_1"/>
    <protectedRange sqref="H45:AF49" name="Range3_1_1"/>
    <protectedRange sqref="H4:AF5 J6:AF6 H7:AF8 H10:AF10 I9:AF9 H12:AF12 I11:AF11 H14:AF14 I13:AF13 H16:AF16 I15:AF15 H18:AF18 I17:AF17 H20:AF20 I19:AF19 H22:AF22 I21:AF21 H24:AF24 I23:AF23 H27:AF27 I25:AF26 H29:AF29 I28:AF28 H31:AF31 I30:AF30 H33:AF34 I32:AF32 H36:AF36 I35:AF35 H38:AF38 I37:AF37 H40:AF40 I39:AF39 H42:AF42 I41:AF41 I43:AF44" name="Range2_1_1"/>
    <protectedRange sqref="I6" name="Range2_1_3_4"/>
    <protectedRange sqref="B7:G7" name="Range2_1_2"/>
    <protectedRange sqref="C8:G9" name="Range2_1_3"/>
    <protectedRange sqref="C10:G13" name="Range2_1_4"/>
    <protectedRange sqref="C14:G21" name="Range2_1_5"/>
    <protectedRange sqref="C22:G24 C31:G32" name="Range2_1_6"/>
    <protectedRange sqref="C25:D30 F25:G30" name="Range2_1_1_3"/>
    <protectedRange sqref="C40:G40 C38:G38 C36:G36 C33:G34" name="Range2_1_7"/>
    <protectedRange sqref="C41:D41 F41:G41 C39:D39 F39:G39 C37:D37 F37:G37 C35:D35 F35:G35" name="Range2_1_1_3_1"/>
    <protectedRange sqref="D42:D43 E42:G44 C42:C44" name="Range2_1_8"/>
    <protectedRange sqref="H6" name="Range2_1_1_14_2"/>
    <protectedRange sqref="H9" name="Range2_1_1_14_2_37"/>
    <protectedRange sqref="H11" name="Range2_1_1_14_2_38"/>
    <protectedRange sqref="H13" name="Range2_1_1_14_2_39"/>
    <protectedRange sqref="H15" name="Range2_1_1_14_2_40"/>
    <protectedRange sqref="H17" name="Range2_1_1_14_2_41"/>
    <protectedRange sqref="H19" name="Range2_1_1_14_2_42"/>
    <protectedRange sqref="H21" name="Range2_1_1_14_2_43"/>
    <protectedRange sqref="H23" name="Range2_1_1_14_2_44"/>
    <protectedRange sqref="H25" name="Range2_1_1_14_2_45"/>
    <protectedRange sqref="H26 H28 H30 H32 H35 H37 H39 H41 H43:H44" name="Range2_1_1_14_2_46"/>
  </protectedRanges>
  <mergeCells count="68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7:A44"/>
    <mergeCell ref="B7:G7"/>
    <mergeCell ref="B8:B44"/>
    <mergeCell ref="A4:A6"/>
    <mergeCell ref="B4:G4"/>
    <mergeCell ref="B5:G5"/>
    <mergeCell ref="C6:G6"/>
    <mergeCell ref="C8:G8"/>
    <mergeCell ref="C31:G31"/>
    <mergeCell ref="D9:G9"/>
    <mergeCell ref="C10:G10"/>
    <mergeCell ref="D11:G11"/>
    <mergeCell ref="C12:G12"/>
    <mergeCell ref="D13:G13"/>
    <mergeCell ref="C14:G14"/>
    <mergeCell ref="D15:G15"/>
    <mergeCell ref="A45:A48"/>
    <mergeCell ref="B45:F45"/>
    <mergeCell ref="B46:F46"/>
    <mergeCell ref="B47:F47"/>
    <mergeCell ref="B48:F48"/>
    <mergeCell ref="A49:A50"/>
    <mergeCell ref="B49:E49"/>
    <mergeCell ref="F49:G49"/>
    <mergeCell ref="B50:E50"/>
    <mergeCell ref="F50:G50"/>
    <mergeCell ref="C16:G16"/>
    <mergeCell ref="D17:G17"/>
    <mergeCell ref="C18:G18"/>
    <mergeCell ref="E30:G30"/>
    <mergeCell ref="D19:G19"/>
    <mergeCell ref="C20:G20"/>
    <mergeCell ref="D21:G21"/>
    <mergeCell ref="C22:G22"/>
    <mergeCell ref="D23:G23"/>
    <mergeCell ref="C24:G24"/>
    <mergeCell ref="C25:C30"/>
    <mergeCell ref="D25:G25"/>
    <mergeCell ref="E26:G26"/>
    <mergeCell ref="D27:G27"/>
    <mergeCell ref="E28:G28"/>
    <mergeCell ref="D29:G29"/>
    <mergeCell ref="E41:G41"/>
    <mergeCell ref="C42:G42"/>
    <mergeCell ref="D43:G43"/>
    <mergeCell ref="C44:G44"/>
    <mergeCell ref="D32:G32"/>
    <mergeCell ref="C33:G33"/>
    <mergeCell ref="C34:C41"/>
    <mergeCell ref="D34:G34"/>
    <mergeCell ref="E35:G35"/>
    <mergeCell ref="D36:G36"/>
    <mergeCell ref="E37:G37"/>
    <mergeCell ref="D38:G38"/>
    <mergeCell ref="E39:G39"/>
    <mergeCell ref="D40:G40"/>
  </mergeCells>
  <phoneticPr fontId="4"/>
  <conditionalFormatting sqref="I6">
    <cfRule type="expression" dxfId="200" priority="196" stopIfTrue="1">
      <formula>I$131="NA"</formula>
    </cfRule>
    <cfRule type="expression" dxfId="199" priority="197" stopIfTrue="1">
      <formula>I$131="NG"</formula>
    </cfRule>
  </conditionalFormatting>
  <conditionalFormatting sqref="I6">
    <cfRule type="expression" dxfId="198" priority="194" stopIfTrue="1">
      <formula>I$75="NA"</formula>
    </cfRule>
    <cfRule type="expression" dxfId="197" priority="195" stopIfTrue="1">
      <formula>I$75="NG"</formula>
    </cfRule>
  </conditionalFormatting>
  <conditionalFormatting sqref="I6">
    <cfRule type="expression" dxfId="196" priority="191" stopIfTrue="1">
      <formula>#REF!="NG"</formula>
    </cfRule>
    <cfRule type="expression" dxfId="195" priority="192" stopIfTrue="1">
      <formula>J$75="NA"</formula>
    </cfRule>
    <cfRule type="expression" dxfId="194" priority="193" stopIfTrue="1">
      <formula>J$75="NG"</formula>
    </cfRule>
  </conditionalFormatting>
  <conditionalFormatting sqref="H3:AF50">
    <cfRule type="expression" dxfId="193" priority="240" stopIfTrue="1">
      <formula>H$48="NA"</formula>
    </cfRule>
    <cfRule type="expression" dxfId="192" priority="241" stopIfTrue="1">
      <formula>H$48="NG"</formula>
    </cfRule>
  </conditionalFormatting>
  <conditionalFormatting sqref="H6">
    <cfRule type="expression" dxfId="191" priority="189" stopIfTrue="1">
      <formula>H$102="NA"</formula>
    </cfRule>
    <cfRule type="expression" dxfId="190" priority="190" stopIfTrue="1">
      <formula>H$102="NG"</formula>
    </cfRule>
  </conditionalFormatting>
  <conditionalFormatting sqref="H6">
    <cfRule type="expression" dxfId="189" priority="187" stopIfTrue="1">
      <formula>H$46="NA"</formula>
    </cfRule>
    <cfRule type="expression" dxfId="188" priority="188" stopIfTrue="1">
      <formula>H$46="NG"</formula>
    </cfRule>
  </conditionalFormatting>
  <conditionalFormatting sqref="H6">
    <cfRule type="expression" dxfId="187" priority="184" stopIfTrue="1">
      <formula>#REF!="NG"</formula>
    </cfRule>
    <cfRule type="expression" dxfId="186" priority="185" stopIfTrue="1">
      <formula>I$46="NA"</formula>
    </cfRule>
    <cfRule type="expression" dxfId="185" priority="186" stopIfTrue="1">
      <formula>I$46="NG"</formula>
    </cfRule>
  </conditionalFormatting>
  <conditionalFormatting sqref="H6">
    <cfRule type="expression" dxfId="184" priority="181" stopIfTrue="1">
      <formula>#REF!="NG"</formula>
    </cfRule>
    <cfRule type="expression" dxfId="183" priority="182" stopIfTrue="1">
      <formula>I$52="NA"</formula>
    </cfRule>
    <cfRule type="expression" dxfId="182" priority="183" stopIfTrue="1">
      <formula>I$52="NG"</formula>
    </cfRule>
  </conditionalFormatting>
  <conditionalFormatting sqref="H9">
    <cfRule type="expression" dxfId="181" priority="179" stopIfTrue="1">
      <formula>H$102="NA"</formula>
    </cfRule>
    <cfRule type="expression" dxfId="180" priority="180" stopIfTrue="1">
      <formula>H$102="NG"</formula>
    </cfRule>
  </conditionalFormatting>
  <conditionalFormatting sqref="H9">
    <cfRule type="expression" dxfId="179" priority="177" stopIfTrue="1">
      <formula>H$46="NA"</formula>
    </cfRule>
    <cfRule type="expression" dxfId="178" priority="178" stopIfTrue="1">
      <formula>H$46="NG"</formula>
    </cfRule>
  </conditionalFormatting>
  <conditionalFormatting sqref="H9">
    <cfRule type="expression" dxfId="177" priority="174" stopIfTrue="1">
      <formula>#REF!="NG"</formula>
    </cfRule>
    <cfRule type="expression" dxfId="176" priority="175" stopIfTrue="1">
      <formula>I$46="NA"</formula>
    </cfRule>
    <cfRule type="expression" dxfId="175" priority="176" stopIfTrue="1">
      <formula>I$46="NG"</formula>
    </cfRule>
  </conditionalFormatting>
  <conditionalFormatting sqref="H9">
    <cfRule type="expression" dxfId="174" priority="171" stopIfTrue="1">
      <formula>#REF!="NG"</formula>
    </cfRule>
    <cfRule type="expression" dxfId="173" priority="172" stopIfTrue="1">
      <formula>I$52="NA"</formula>
    </cfRule>
    <cfRule type="expression" dxfId="172" priority="173" stopIfTrue="1">
      <formula>I$52="NG"</formula>
    </cfRule>
  </conditionalFormatting>
  <conditionalFormatting sqref="H9 H11">
    <cfRule type="expression" dxfId="171" priority="169" stopIfTrue="1">
      <formula>H$102="NA"</formula>
    </cfRule>
    <cfRule type="expression" dxfId="170" priority="170" stopIfTrue="1">
      <formula>H$102="NG"</formula>
    </cfRule>
  </conditionalFormatting>
  <conditionalFormatting sqref="H9 H11">
    <cfRule type="expression" dxfId="169" priority="167" stopIfTrue="1">
      <formula>H$46="NA"</formula>
    </cfRule>
    <cfRule type="expression" dxfId="168" priority="168" stopIfTrue="1">
      <formula>H$46="NG"</formula>
    </cfRule>
  </conditionalFormatting>
  <conditionalFormatting sqref="H9 H11">
    <cfRule type="expression" dxfId="167" priority="164" stopIfTrue="1">
      <formula>#REF!="NG"</formula>
    </cfRule>
    <cfRule type="expression" dxfId="166" priority="165" stopIfTrue="1">
      <formula>I$46="NA"</formula>
    </cfRule>
    <cfRule type="expression" dxfId="165" priority="166" stopIfTrue="1">
      <formula>I$46="NG"</formula>
    </cfRule>
  </conditionalFormatting>
  <conditionalFormatting sqref="H9 H11">
    <cfRule type="expression" dxfId="164" priority="161" stopIfTrue="1">
      <formula>#REF!="NG"</formula>
    </cfRule>
    <cfRule type="expression" dxfId="163" priority="162" stopIfTrue="1">
      <formula>I$52="NA"</formula>
    </cfRule>
    <cfRule type="expression" dxfId="162" priority="163" stopIfTrue="1">
      <formula>I$52="NG"</formula>
    </cfRule>
  </conditionalFormatting>
  <conditionalFormatting sqref="H9 H11 H13">
    <cfRule type="expression" dxfId="161" priority="159" stopIfTrue="1">
      <formula>H$102="NA"</formula>
    </cfRule>
    <cfRule type="expression" dxfId="160" priority="160" stopIfTrue="1">
      <formula>H$102="NG"</formula>
    </cfRule>
  </conditionalFormatting>
  <conditionalFormatting sqref="H9 H11 H13">
    <cfRule type="expression" dxfId="159" priority="157" stopIfTrue="1">
      <formula>H$46="NA"</formula>
    </cfRule>
    <cfRule type="expression" dxfId="158" priority="158" stopIfTrue="1">
      <formula>H$46="NG"</formula>
    </cfRule>
  </conditionalFormatting>
  <conditionalFormatting sqref="H9 H11 H13">
    <cfRule type="expression" dxfId="157" priority="154" stopIfTrue="1">
      <formula>#REF!="NG"</formula>
    </cfRule>
    <cfRule type="expression" dxfId="156" priority="155" stopIfTrue="1">
      <formula>I$46="NA"</formula>
    </cfRule>
    <cfRule type="expression" dxfId="155" priority="156" stopIfTrue="1">
      <formula>I$46="NG"</formula>
    </cfRule>
  </conditionalFormatting>
  <conditionalFormatting sqref="H9 H11 H13">
    <cfRule type="expression" dxfId="154" priority="151" stopIfTrue="1">
      <formula>#REF!="NG"</formula>
    </cfRule>
    <cfRule type="expression" dxfId="153" priority="152" stopIfTrue="1">
      <formula>I$52="NA"</formula>
    </cfRule>
    <cfRule type="expression" dxfId="152" priority="153" stopIfTrue="1">
      <formula>I$52="NG"</formula>
    </cfRule>
  </conditionalFormatting>
  <conditionalFormatting sqref="H9 H11 H13 H15">
    <cfRule type="expression" dxfId="151" priority="149" stopIfTrue="1">
      <formula>H$102="NA"</formula>
    </cfRule>
    <cfRule type="expression" dxfId="150" priority="150" stopIfTrue="1">
      <formula>H$102="NG"</formula>
    </cfRule>
  </conditionalFormatting>
  <conditionalFormatting sqref="H9 H11 H13 H15">
    <cfRule type="expression" dxfId="149" priority="147" stopIfTrue="1">
      <formula>H$46="NA"</formula>
    </cfRule>
    <cfRule type="expression" dxfId="148" priority="148" stopIfTrue="1">
      <formula>H$46="NG"</formula>
    </cfRule>
  </conditionalFormatting>
  <conditionalFormatting sqref="H9 H11 H13 H15">
    <cfRule type="expression" dxfId="147" priority="144" stopIfTrue="1">
      <formula>#REF!="NG"</formula>
    </cfRule>
    <cfRule type="expression" dxfId="146" priority="145" stopIfTrue="1">
      <formula>I$46="NA"</formula>
    </cfRule>
    <cfRule type="expression" dxfId="145" priority="146" stopIfTrue="1">
      <formula>I$46="NG"</formula>
    </cfRule>
  </conditionalFormatting>
  <conditionalFormatting sqref="H9 H11 H13 H15">
    <cfRule type="expression" dxfId="144" priority="141" stopIfTrue="1">
      <formula>#REF!="NG"</formula>
    </cfRule>
    <cfRule type="expression" dxfId="143" priority="142" stopIfTrue="1">
      <formula>I$52="NA"</formula>
    </cfRule>
    <cfRule type="expression" dxfId="142" priority="143" stopIfTrue="1">
      <formula>I$52="NG"</formula>
    </cfRule>
  </conditionalFormatting>
  <conditionalFormatting sqref="H9 H11 H13 H15 H17">
    <cfRule type="expression" dxfId="141" priority="139" stopIfTrue="1">
      <formula>H$102="NA"</formula>
    </cfRule>
    <cfRule type="expression" dxfId="140" priority="140" stopIfTrue="1">
      <formula>H$102="NG"</formula>
    </cfRule>
  </conditionalFormatting>
  <conditionalFormatting sqref="H9 H11 H13 H15 H17">
    <cfRule type="expression" dxfId="139" priority="137" stopIfTrue="1">
      <formula>H$46="NA"</formula>
    </cfRule>
    <cfRule type="expression" dxfId="138" priority="138" stopIfTrue="1">
      <formula>H$46="NG"</formula>
    </cfRule>
  </conditionalFormatting>
  <conditionalFormatting sqref="H9 H11 H13 H15 H17">
    <cfRule type="expression" dxfId="137" priority="134" stopIfTrue="1">
      <formula>#REF!="NG"</formula>
    </cfRule>
    <cfRule type="expression" dxfId="136" priority="135" stopIfTrue="1">
      <formula>I$46="NA"</formula>
    </cfRule>
    <cfRule type="expression" dxfId="135" priority="136" stopIfTrue="1">
      <formula>I$46="NG"</formula>
    </cfRule>
  </conditionalFormatting>
  <conditionalFormatting sqref="H9 H11 H13 H15 H17">
    <cfRule type="expression" dxfId="134" priority="131" stopIfTrue="1">
      <formula>#REF!="NG"</formula>
    </cfRule>
    <cfRule type="expression" dxfId="133" priority="132" stopIfTrue="1">
      <formula>I$52="NA"</formula>
    </cfRule>
    <cfRule type="expression" dxfId="132" priority="133" stopIfTrue="1">
      <formula>I$52="NG"</formula>
    </cfRule>
  </conditionalFormatting>
  <conditionalFormatting sqref="H9 H11 H13 H15 H17 H19">
    <cfRule type="expression" dxfId="131" priority="129" stopIfTrue="1">
      <formula>H$102="NA"</formula>
    </cfRule>
    <cfRule type="expression" dxfId="130" priority="130" stopIfTrue="1">
      <formula>H$102="NG"</formula>
    </cfRule>
  </conditionalFormatting>
  <conditionalFormatting sqref="H9 H11 H13 H15 H17 H19">
    <cfRule type="expression" dxfId="129" priority="127" stopIfTrue="1">
      <formula>H$46="NA"</formula>
    </cfRule>
    <cfRule type="expression" dxfId="128" priority="128" stopIfTrue="1">
      <formula>H$46="NG"</formula>
    </cfRule>
  </conditionalFormatting>
  <conditionalFormatting sqref="H9 H11 H13 H15 H17 H19">
    <cfRule type="expression" dxfId="127" priority="124" stopIfTrue="1">
      <formula>#REF!="NG"</formula>
    </cfRule>
    <cfRule type="expression" dxfId="126" priority="125" stopIfTrue="1">
      <formula>I$46="NA"</formula>
    </cfRule>
    <cfRule type="expression" dxfId="125" priority="126" stopIfTrue="1">
      <formula>I$46="NG"</formula>
    </cfRule>
  </conditionalFormatting>
  <conditionalFormatting sqref="H9 H11 H13 H15 H17 H19">
    <cfRule type="expression" dxfId="124" priority="121" stopIfTrue="1">
      <formula>#REF!="NG"</formula>
    </cfRule>
    <cfRule type="expression" dxfId="123" priority="122" stopIfTrue="1">
      <formula>I$52="NA"</formula>
    </cfRule>
    <cfRule type="expression" dxfId="122" priority="123" stopIfTrue="1">
      <formula>I$52="NG"</formula>
    </cfRule>
  </conditionalFormatting>
  <conditionalFormatting sqref="H9 H11 H13 H15 H17 H19 H21">
    <cfRule type="expression" dxfId="121" priority="119" stopIfTrue="1">
      <formula>H$102="NA"</formula>
    </cfRule>
    <cfRule type="expression" dxfId="120" priority="120" stopIfTrue="1">
      <formula>H$102="NG"</formula>
    </cfRule>
  </conditionalFormatting>
  <conditionalFormatting sqref="H9 H11 H13 H15 H17 H19 H21">
    <cfRule type="expression" dxfId="119" priority="117" stopIfTrue="1">
      <formula>H$46="NA"</formula>
    </cfRule>
    <cfRule type="expression" dxfId="118" priority="118" stopIfTrue="1">
      <formula>H$46="NG"</formula>
    </cfRule>
  </conditionalFormatting>
  <conditionalFormatting sqref="H9 H11 H13 H15 H17 H19 H21">
    <cfRule type="expression" dxfId="117" priority="114" stopIfTrue="1">
      <formula>#REF!="NG"</formula>
    </cfRule>
    <cfRule type="expression" dxfId="116" priority="115" stopIfTrue="1">
      <formula>I$46="NA"</formula>
    </cfRule>
    <cfRule type="expression" dxfId="115" priority="116" stopIfTrue="1">
      <formula>I$46="NG"</formula>
    </cfRule>
  </conditionalFormatting>
  <conditionalFormatting sqref="H9 H11 H13 H15 H17 H19 H21">
    <cfRule type="expression" dxfId="114" priority="111" stopIfTrue="1">
      <formula>#REF!="NG"</formula>
    </cfRule>
    <cfRule type="expression" dxfId="113" priority="112" stopIfTrue="1">
      <formula>I$52="NA"</formula>
    </cfRule>
    <cfRule type="expression" dxfId="112" priority="113" stopIfTrue="1">
      <formula>I$52="NG"</formula>
    </cfRule>
  </conditionalFormatting>
  <conditionalFormatting sqref="H9 H11 H13 H15 H17 H19 H21 H23">
    <cfRule type="expression" dxfId="111" priority="109" stopIfTrue="1">
      <formula>H$102="NA"</formula>
    </cfRule>
    <cfRule type="expression" dxfId="110" priority="110" stopIfTrue="1">
      <formula>H$102="NG"</formula>
    </cfRule>
  </conditionalFormatting>
  <conditionalFormatting sqref="H9 H11 H13 H15 H17 H19 H21 H23">
    <cfRule type="expression" dxfId="109" priority="107" stopIfTrue="1">
      <formula>H$46="NA"</formula>
    </cfRule>
    <cfRule type="expression" dxfId="108" priority="108" stopIfTrue="1">
      <formula>H$46="NG"</formula>
    </cfRule>
  </conditionalFormatting>
  <conditionalFormatting sqref="H9 H11 H13 H15 H17 H19 H21 H23">
    <cfRule type="expression" dxfId="107" priority="104" stopIfTrue="1">
      <formula>#REF!="NG"</formula>
    </cfRule>
    <cfRule type="expression" dxfId="106" priority="105" stopIfTrue="1">
      <formula>I$46="NA"</formula>
    </cfRule>
    <cfRule type="expression" dxfId="105" priority="106" stopIfTrue="1">
      <formula>I$46="NG"</formula>
    </cfRule>
  </conditionalFormatting>
  <conditionalFormatting sqref="H9 H11 H13 H15 H17 H19 H21 H23">
    <cfRule type="expression" dxfId="104" priority="101" stopIfTrue="1">
      <formula>#REF!="NG"</formula>
    </cfRule>
    <cfRule type="expression" dxfId="103" priority="102" stopIfTrue="1">
      <formula>I$52="NA"</formula>
    </cfRule>
    <cfRule type="expression" dxfId="102" priority="103" stopIfTrue="1">
      <formula>I$52="NG"</formula>
    </cfRule>
  </conditionalFormatting>
  <conditionalFormatting sqref="H9 H11 H13 H15 H17 H19 H21 H23 H25:H26">
    <cfRule type="expression" dxfId="101" priority="99" stopIfTrue="1">
      <formula>H$102="NA"</formula>
    </cfRule>
    <cfRule type="expression" dxfId="100" priority="100" stopIfTrue="1">
      <formula>H$102="NG"</formula>
    </cfRule>
  </conditionalFormatting>
  <conditionalFormatting sqref="H9 H11 H13 H15 H17 H19 H21 H23 H25:H26">
    <cfRule type="expression" dxfId="99" priority="97" stopIfTrue="1">
      <formula>H$46="NA"</formula>
    </cfRule>
    <cfRule type="expression" dxfId="98" priority="98" stopIfTrue="1">
      <formula>H$46="NG"</formula>
    </cfRule>
  </conditionalFormatting>
  <conditionalFormatting sqref="H9 H11 H13 H15 H17 H19 H21 H23 H25:H26">
    <cfRule type="expression" dxfId="97" priority="94" stopIfTrue="1">
      <formula>#REF!="NG"</formula>
    </cfRule>
    <cfRule type="expression" dxfId="96" priority="95" stopIfTrue="1">
      <formula>I$46="NA"</formula>
    </cfRule>
    <cfRule type="expression" dxfId="95" priority="96" stopIfTrue="1">
      <formula>I$46="NG"</formula>
    </cfRule>
  </conditionalFormatting>
  <conditionalFormatting sqref="H9 H11 H13 H15 H17 H19 H21 H23 H25:H26">
    <cfRule type="expression" dxfId="94" priority="91" stopIfTrue="1">
      <formula>#REF!="NG"</formula>
    </cfRule>
    <cfRule type="expression" dxfId="93" priority="92" stopIfTrue="1">
      <formula>I$52="NA"</formula>
    </cfRule>
    <cfRule type="expression" dxfId="92" priority="93" stopIfTrue="1">
      <formula>I$52="NG"</formula>
    </cfRule>
  </conditionalFormatting>
  <conditionalFormatting sqref="H28">
    <cfRule type="expression" dxfId="91" priority="89" stopIfTrue="1">
      <formula>H$102="NA"</formula>
    </cfRule>
    <cfRule type="expression" dxfId="90" priority="90" stopIfTrue="1">
      <formula>H$102="NG"</formula>
    </cfRule>
  </conditionalFormatting>
  <conditionalFormatting sqref="H28">
    <cfRule type="expression" dxfId="89" priority="87" stopIfTrue="1">
      <formula>H$46="NA"</formula>
    </cfRule>
    <cfRule type="expression" dxfId="88" priority="88" stopIfTrue="1">
      <formula>H$46="NG"</formula>
    </cfRule>
  </conditionalFormatting>
  <conditionalFormatting sqref="H28">
    <cfRule type="expression" dxfId="87" priority="84" stopIfTrue="1">
      <formula>#REF!="NG"</formula>
    </cfRule>
    <cfRule type="expression" dxfId="86" priority="85" stopIfTrue="1">
      <formula>I$46="NA"</formula>
    </cfRule>
    <cfRule type="expression" dxfId="85" priority="86" stopIfTrue="1">
      <formula>I$46="NG"</formula>
    </cfRule>
  </conditionalFormatting>
  <conditionalFormatting sqref="H28">
    <cfRule type="expression" dxfId="84" priority="81" stopIfTrue="1">
      <formula>#REF!="NG"</formula>
    </cfRule>
    <cfRule type="expression" dxfId="83" priority="82" stopIfTrue="1">
      <formula>I$52="NA"</formula>
    </cfRule>
    <cfRule type="expression" dxfId="82" priority="83" stopIfTrue="1">
      <formula>I$52="NG"</formula>
    </cfRule>
  </conditionalFormatting>
  <conditionalFormatting sqref="H28 H30">
    <cfRule type="expression" dxfId="81" priority="79" stopIfTrue="1">
      <formula>H$102="NA"</formula>
    </cfRule>
    <cfRule type="expression" dxfId="80" priority="80" stopIfTrue="1">
      <formula>H$102="NG"</formula>
    </cfRule>
  </conditionalFormatting>
  <conditionalFormatting sqref="H28 H30">
    <cfRule type="expression" dxfId="79" priority="77" stopIfTrue="1">
      <formula>H$46="NA"</formula>
    </cfRule>
    <cfRule type="expression" dxfId="78" priority="78" stopIfTrue="1">
      <formula>H$46="NG"</formula>
    </cfRule>
  </conditionalFormatting>
  <conditionalFormatting sqref="H28 H30">
    <cfRule type="expression" dxfId="77" priority="74" stopIfTrue="1">
      <formula>#REF!="NG"</formula>
    </cfRule>
    <cfRule type="expression" dxfId="76" priority="75" stopIfTrue="1">
      <formula>I$46="NA"</formula>
    </cfRule>
    <cfRule type="expression" dxfId="75" priority="76" stopIfTrue="1">
      <formula>I$46="NG"</formula>
    </cfRule>
  </conditionalFormatting>
  <conditionalFormatting sqref="H28 H30">
    <cfRule type="expression" dxfId="74" priority="71" stopIfTrue="1">
      <formula>#REF!="NG"</formula>
    </cfRule>
    <cfRule type="expression" dxfId="73" priority="72" stopIfTrue="1">
      <formula>I$52="NA"</formula>
    </cfRule>
    <cfRule type="expression" dxfId="72" priority="73" stopIfTrue="1">
      <formula>I$52="NG"</formula>
    </cfRule>
  </conditionalFormatting>
  <conditionalFormatting sqref="H32">
    <cfRule type="expression" dxfId="71" priority="69" stopIfTrue="1">
      <formula>H$102="NA"</formula>
    </cfRule>
    <cfRule type="expression" dxfId="70" priority="70" stopIfTrue="1">
      <formula>H$102="NG"</formula>
    </cfRule>
  </conditionalFormatting>
  <conditionalFormatting sqref="H32">
    <cfRule type="expression" dxfId="69" priority="67" stopIfTrue="1">
      <formula>H$46="NA"</formula>
    </cfRule>
    <cfRule type="expression" dxfId="68" priority="68" stopIfTrue="1">
      <formula>H$46="NG"</formula>
    </cfRule>
  </conditionalFormatting>
  <conditionalFormatting sqref="H32">
    <cfRule type="expression" dxfId="67" priority="64" stopIfTrue="1">
      <formula>#REF!="NG"</formula>
    </cfRule>
    <cfRule type="expression" dxfId="66" priority="65" stopIfTrue="1">
      <formula>I$46="NA"</formula>
    </cfRule>
    <cfRule type="expression" dxfId="65" priority="66" stopIfTrue="1">
      <formula>I$46="NG"</formula>
    </cfRule>
  </conditionalFormatting>
  <conditionalFormatting sqref="H32">
    <cfRule type="expression" dxfId="64" priority="61" stopIfTrue="1">
      <formula>#REF!="NG"</formula>
    </cfRule>
    <cfRule type="expression" dxfId="63" priority="62" stopIfTrue="1">
      <formula>I$52="NA"</formula>
    </cfRule>
    <cfRule type="expression" dxfId="62" priority="63" stopIfTrue="1">
      <formula>I$52="NG"</formula>
    </cfRule>
  </conditionalFormatting>
  <conditionalFormatting sqref="H35">
    <cfRule type="expression" dxfId="61" priority="59" stopIfTrue="1">
      <formula>H$102="NA"</formula>
    </cfRule>
    <cfRule type="expression" dxfId="60" priority="60" stopIfTrue="1">
      <formula>H$102="NG"</formula>
    </cfRule>
  </conditionalFormatting>
  <conditionalFormatting sqref="H35">
    <cfRule type="expression" dxfId="59" priority="57" stopIfTrue="1">
      <formula>H$46="NA"</formula>
    </cfRule>
    <cfRule type="expression" dxfId="58" priority="58" stopIfTrue="1">
      <formula>H$46="NG"</formula>
    </cfRule>
  </conditionalFormatting>
  <conditionalFormatting sqref="H35">
    <cfRule type="expression" dxfId="57" priority="54" stopIfTrue="1">
      <formula>#REF!="NG"</formula>
    </cfRule>
    <cfRule type="expression" dxfId="56" priority="55" stopIfTrue="1">
      <formula>I$46="NA"</formula>
    </cfRule>
    <cfRule type="expression" dxfId="55" priority="56" stopIfTrue="1">
      <formula>I$46="NG"</formula>
    </cfRule>
  </conditionalFormatting>
  <conditionalFormatting sqref="H35">
    <cfRule type="expression" dxfId="54" priority="51" stopIfTrue="1">
      <formula>#REF!="NG"</formula>
    </cfRule>
    <cfRule type="expression" dxfId="53" priority="52" stopIfTrue="1">
      <formula>I$52="NA"</formula>
    </cfRule>
    <cfRule type="expression" dxfId="52" priority="53" stopIfTrue="1">
      <formula>I$52="NG"</formula>
    </cfRule>
  </conditionalFormatting>
  <conditionalFormatting sqref="H37">
    <cfRule type="expression" dxfId="51" priority="49" stopIfTrue="1">
      <formula>H$102="NA"</formula>
    </cfRule>
    <cfRule type="expression" dxfId="50" priority="50" stopIfTrue="1">
      <formula>H$102="NG"</formula>
    </cfRule>
  </conditionalFormatting>
  <conditionalFormatting sqref="H37">
    <cfRule type="expression" dxfId="49" priority="47" stopIfTrue="1">
      <formula>H$46="NA"</formula>
    </cfRule>
    <cfRule type="expression" dxfId="48" priority="48" stopIfTrue="1">
      <formula>H$46="NG"</formula>
    </cfRule>
  </conditionalFormatting>
  <conditionalFormatting sqref="H37">
    <cfRule type="expression" dxfId="47" priority="44" stopIfTrue="1">
      <formula>#REF!="NG"</formula>
    </cfRule>
    <cfRule type="expression" dxfId="46" priority="45" stopIfTrue="1">
      <formula>I$46="NA"</formula>
    </cfRule>
    <cfRule type="expression" dxfId="45" priority="46" stopIfTrue="1">
      <formula>I$46="NG"</formula>
    </cfRule>
  </conditionalFormatting>
  <conditionalFormatting sqref="H37">
    <cfRule type="expression" dxfId="44" priority="41" stopIfTrue="1">
      <formula>#REF!="NG"</formula>
    </cfRule>
    <cfRule type="expression" dxfId="43" priority="42" stopIfTrue="1">
      <formula>I$52="NA"</formula>
    </cfRule>
    <cfRule type="expression" dxfId="42" priority="43" stopIfTrue="1">
      <formula>I$52="NG"</formula>
    </cfRule>
  </conditionalFormatting>
  <conditionalFormatting sqref="H39">
    <cfRule type="expression" dxfId="41" priority="39" stopIfTrue="1">
      <formula>H$102="NA"</formula>
    </cfRule>
    <cfRule type="expression" dxfId="40" priority="40" stopIfTrue="1">
      <formula>H$102="NG"</formula>
    </cfRule>
  </conditionalFormatting>
  <conditionalFormatting sqref="H39">
    <cfRule type="expression" dxfId="39" priority="37" stopIfTrue="1">
      <formula>H$46="NA"</formula>
    </cfRule>
    <cfRule type="expression" dxfId="38" priority="38" stopIfTrue="1">
      <formula>H$46="NG"</formula>
    </cfRule>
  </conditionalFormatting>
  <conditionalFormatting sqref="H39">
    <cfRule type="expression" dxfId="37" priority="34" stopIfTrue="1">
      <formula>#REF!="NG"</formula>
    </cfRule>
    <cfRule type="expression" dxfId="36" priority="35" stopIfTrue="1">
      <formula>I$46="NA"</formula>
    </cfRule>
    <cfRule type="expression" dxfId="35" priority="36" stopIfTrue="1">
      <formula>I$46="NG"</formula>
    </cfRule>
  </conditionalFormatting>
  <conditionalFormatting sqref="H39">
    <cfRule type="expression" dxfId="34" priority="31" stopIfTrue="1">
      <formula>#REF!="NG"</formula>
    </cfRule>
    <cfRule type="expression" dxfId="33" priority="32" stopIfTrue="1">
      <formula>I$52="NA"</formula>
    </cfRule>
    <cfRule type="expression" dxfId="32" priority="33" stopIfTrue="1">
      <formula>I$52="NG"</formula>
    </cfRule>
  </conditionalFormatting>
  <conditionalFormatting sqref="H41">
    <cfRule type="expression" dxfId="31" priority="29" stopIfTrue="1">
      <formula>H$102="NA"</formula>
    </cfRule>
    <cfRule type="expression" dxfId="30" priority="30" stopIfTrue="1">
      <formula>H$102="NG"</formula>
    </cfRule>
  </conditionalFormatting>
  <conditionalFormatting sqref="H41">
    <cfRule type="expression" dxfId="29" priority="27" stopIfTrue="1">
      <formula>H$46="NA"</formula>
    </cfRule>
    <cfRule type="expression" dxfId="28" priority="28" stopIfTrue="1">
      <formula>H$46="NG"</formula>
    </cfRule>
  </conditionalFormatting>
  <conditionalFormatting sqref="H41">
    <cfRule type="expression" dxfId="27" priority="24" stopIfTrue="1">
      <formula>#REF!="NG"</formula>
    </cfRule>
    <cfRule type="expression" dxfId="26" priority="25" stopIfTrue="1">
      <formula>I$46="NA"</formula>
    </cfRule>
    <cfRule type="expression" dxfId="25" priority="26" stopIfTrue="1">
      <formula>I$46="NG"</formula>
    </cfRule>
  </conditionalFormatting>
  <conditionalFormatting sqref="H41">
    <cfRule type="expression" dxfId="24" priority="21" stopIfTrue="1">
      <formula>#REF!="NG"</formula>
    </cfRule>
    <cfRule type="expression" dxfId="23" priority="22" stopIfTrue="1">
      <formula>I$52="NA"</formula>
    </cfRule>
    <cfRule type="expression" dxfId="22" priority="23" stopIfTrue="1">
      <formula>I$52="NG"</formula>
    </cfRule>
  </conditionalFormatting>
  <conditionalFormatting sqref="H43">
    <cfRule type="expression" dxfId="21" priority="19" stopIfTrue="1">
      <formula>H$102="NA"</formula>
    </cfRule>
    <cfRule type="expression" dxfId="20" priority="20" stopIfTrue="1">
      <formula>H$102="NG"</formula>
    </cfRule>
  </conditionalFormatting>
  <conditionalFormatting sqref="H43">
    <cfRule type="expression" dxfId="19" priority="17" stopIfTrue="1">
      <formula>H$46="NA"</formula>
    </cfRule>
    <cfRule type="expression" dxfId="18" priority="18" stopIfTrue="1">
      <formula>H$46="NG"</formula>
    </cfRule>
  </conditionalFormatting>
  <conditionalFormatting sqref="H43">
    <cfRule type="expression" dxfId="17" priority="14" stopIfTrue="1">
      <formula>#REF!="NG"</formula>
    </cfRule>
    <cfRule type="expression" dxfId="16" priority="15" stopIfTrue="1">
      <formula>I$46="NA"</formula>
    </cfRule>
    <cfRule type="expression" dxfId="15" priority="16" stopIfTrue="1">
      <formula>I$46="NG"</formula>
    </cfRule>
  </conditionalFormatting>
  <conditionalFormatting sqref="H43">
    <cfRule type="expression" dxfId="14" priority="11" stopIfTrue="1">
      <formula>#REF!="NG"</formula>
    </cfRule>
    <cfRule type="expression" dxfId="13" priority="12" stopIfTrue="1">
      <formula>I$52="NA"</formula>
    </cfRule>
    <cfRule type="expression" dxfId="12" priority="13" stopIfTrue="1">
      <formula>I$52="NG"</formula>
    </cfRule>
  </conditionalFormatting>
  <conditionalFormatting sqref="H44">
    <cfRule type="expression" dxfId="11" priority="9" stopIfTrue="1">
      <formula>H$102="NA"</formula>
    </cfRule>
    <cfRule type="expression" dxfId="10" priority="10" stopIfTrue="1">
      <formula>H$102="NG"</formula>
    </cfRule>
  </conditionalFormatting>
  <conditionalFormatting sqref="H44">
    <cfRule type="expression" dxfId="9" priority="7" stopIfTrue="1">
      <formula>H$46="NA"</formula>
    </cfRule>
    <cfRule type="expression" dxfId="8" priority="8" stopIfTrue="1">
      <formula>H$46="NG"</formula>
    </cfRule>
  </conditionalFormatting>
  <conditionalFormatting sqref="H44">
    <cfRule type="expression" dxfId="7" priority="4" stopIfTrue="1">
      <formula>#REF!="NG"</formula>
    </cfRule>
    <cfRule type="expression" dxfId="6" priority="5" stopIfTrue="1">
      <formula>I$46="NA"</formula>
    </cfRule>
    <cfRule type="expression" dxfId="5" priority="6" stopIfTrue="1">
      <formula>I$46="NG"</formula>
    </cfRule>
  </conditionalFormatting>
  <conditionalFormatting sqref="H44">
    <cfRule type="expression" dxfId="4" priority="1" stopIfTrue="1">
      <formula>#REF!="NG"</formula>
    </cfRule>
    <cfRule type="expression" dxfId="3" priority="2" stopIfTrue="1">
      <formula>I$52="NA"</formula>
    </cfRule>
    <cfRule type="expression" dxfId="2" priority="3" stopIfTrue="1">
      <formula>I$52="NG"</formula>
    </cfRule>
  </conditionalFormatting>
  <dataValidations count="10">
    <dataValidation allowBlank="1" showInputMessage="1" showErrorMessage="1" promptTitle="Condition Type" prompt="N : Normal _x000a_A : Abnormal _x000a_B : Boundary" sqref="G45"/>
    <dataValidation allowBlank="1" showInputMessage="1" showErrorMessage="1" promptTitle="Enter" prompt="Name of the person who performed the test" sqref="G46"/>
    <dataValidation allowBlank="1" showInputMessage="1" showErrorMessage="1" promptTitle="Testing Date" prompt="Date on which test was performed in yyyy/mm/dd format" sqref="G4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48"/>
    <dataValidation allowBlank="1" showInputMessage="1" showErrorMessage="1" promptTitle="Bug ID" prompt="Unique ID throughout the project._x000a_For every Bug found during Test as well as Re-Test, a new Bug ID needs to be entered here (as a comma seperated value)" sqref="B49:E49"/>
    <dataValidation allowBlank="1" showInputMessage="1" showErrorMessage="1" promptTitle="PCL sheet name" prompt=" " sqref="F49:G49"/>
    <dataValidation type="list" allowBlank="1" showInputMessage="1" showErrorMessage="1" sqref="H48:AF48">
      <formula1>"OK, NG, NA, PT"</formula1>
    </dataValidation>
    <dataValidation type="list" allowBlank="1" showInputMessage="1" showErrorMessage="1" sqref="H45:AF45">
      <formula1>"N, A, B"</formula1>
    </dataValidation>
    <dataValidation allowBlank="1" showInputMessage="1" showErrorMessage="1" promptTitle="Check points" prompt="that need / need not be executed" sqref="A7:A44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8" t="s">
        <v>8</v>
      </c>
      <c r="C1" s="209"/>
      <c r="D1" s="209"/>
      <c r="E1" s="210"/>
      <c r="F1" s="208" t="s">
        <v>6</v>
      </c>
      <c r="G1" s="209"/>
      <c r="H1" s="209"/>
      <c r="I1" s="209"/>
      <c r="J1" s="209"/>
      <c r="K1" s="209"/>
      <c r="L1" s="209"/>
      <c r="M1" s="209"/>
      <c r="N1" s="209"/>
      <c r="O1" s="210"/>
      <c r="P1" s="211" t="s">
        <v>0</v>
      </c>
      <c r="Q1" s="212"/>
      <c r="R1" s="212"/>
      <c r="S1" s="213"/>
      <c r="T1" s="208" t="s">
        <v>10</v>
      </c>
      <c r="U1" s="209"/>
      <c r="V1" s="209"/>
      <c r="W1" s="209"/>
      <c r="X1" s="209"/>
      <c r="Y1" s="209"/>
      <c r="Z1" s="210"/>
      <c r="AA1" s="214" t="s">
        <v>11</v>
      </c>
      <c r="AB1" s="214"/>
      <c r="AC1" s="200"/>
      <c r="AD1" s="200"/>
      <c r="AE1" s="200"/>
      <c r="AF1" s="201"/>
    </row>
    <row r="2" spans="1:32" ht="20.100000000000001" customHeight="1" thickBot="1">
      <c r="A2" s="64" t="s">
        <v>4</v>
      </c>
      <c r="B2" s="202" t="s">
        <v>8</v>
      </c>
      <c r="C2" s="203"/>
      <c r="D2" s="203"/>
      <c r="E2" s="204"/>
      <c r="F2" s="202" t="s">
        <v>7</v>
      </c>
      <c r="G2" s="203"/>
      <c r="H2" s="204"/>
      <c r="I2" s="172" t="s">
        <v>12</v>
      </c>
      <c r="J2" s="173"/>
      <c r="K2" s="173"/>
      <c r="L2" s="173"/>
      <c r="M2" s="173"/>
      <c r="N2" s="173"/>
      <c r="O2" s="174"/>
      <c r="P2" s="202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5" t="s">
        <v>13</v>
      </c>
      <c r="AB2" s="206"/>
      <c r="AC2" s="202" t="s">
        <v>14</v>
      </c>
      <c r="AD2" s="203"/>
      <c r="AE2" s="203"/>
      <c r="AF2" s="207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243" t="s">
        <v>22</v>
      </c>
      <c r="C4" s="243"/>
      <c r="D4" s="243"/>
      <c r="E4" s="243"/>
      <c r="F4" s="243"/>
      <c r="G4" s="24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23</v>
      </c>
      <c r="C5" s="196"/>
      <c r="D5" s="196"/>
      <c r="E5" s="196"/>
      <c r="F5" s="196"/>
      <c r="G5" s="196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265" t="s">
        <v>24</v>
      </c>
      <c r="D6" s="221"/>
      <c r="E6" s="221"/>
      <c r="F6" s="221"/>
      <c r="G6" s="221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155"/>
      <c r="D7" s="195"/>
      <c r="E7" s="221"/>
      <c r="F7" s="221"/>
      <c r="G7" s="221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155"/>
      <c r="D8" s="195"/>
      <c r="E8" s="221"/>
      <c r="F8" s="221"/>
      <c r="G8" s="2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247" t="s">
        <v>25</v>
      </c>
      <c r="D9" s="221"/>
      <c r="E9" s="221"/>
      <c r="F9" s="221"/>
      <c r="G9" s="221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4"/>
      <c r="B10" s="21"/>
      <c r="C10" s="155"/>
      <c r="D10" s="195"/>
      <c r="E10" s="221"/>
      <c r="F10" s="221"/>
      <c r="G10" s="221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4"/>
      <c r="B11" s="21"/>
      <c r="C11" s="155"/>
      <c r="D11" s="195"/>
      <c r="E11" s="221"/>
      <c r="F11" s="221"/>
      <c r="G11" s="221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4"/>
      <c r="B12" s="21"/>
      <c r="C12" s="195"/>
      <c r="D12" s="221"/>
      <c r="E12" s="221"/>
      <c r="F12" s="221"/>
      <c r="G12" s="221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4"/>
      <c r="B13" s="21"/>
      <c r="C13" s="155"/>
      <c r="D13" s="195"/>
      <c r="E13" s="221"/>
      <c r="F13" s="221"/>
      <c r="G13" s="221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4"/>
      <c r="B14" s="21"/>
      <c r="C14" s="155"/>
      <c r="D14" s="195"/>
      <c r="E14" s="221"/>
      <c r="F14" s="221"/>
      <c r="G14" s="221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4" t="s">
        <v>46</v>
      </c>
      <c r="B15" s="267" t="s">
        <v>26</v>
      </c>
      <c r="C15" s="243"/>
      <c r="D15" s="243"/>
      <c r="E15" s="243"/>
      <c r="F15" s="243"/>
      <c r="G15" s="24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5"/>
      <c r="B16" s="28"/>
      <c r="C16" s="156" t="s">
        <v>27</v>
      </c>
      <c r="D16" s="157"/>
      <c r="E16" s="157"/>
      <c r="F16" s="157"/>
      <c r="G16" s="157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5"/>
      <c r="B17" s="192"/>
      <c r="C17" s="156" t="s">
        <v>28</v>
      </c>
      <c r="D17" s="157"/>
      <c r="E17" s="157"/>
      <c r="F17" s="157"/>
      <c r="G17" s="157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5"/>
      <c r="B18" s="192"/>
      <c r="C18" s="156" t="s">
        <v>29</v>
      </c>
      <c r="D18" s="157"/>
      <c r="E18" s="157"/>
      <c r="F18" s="157"/>
      <c r="G18" s="157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5"/>
      <c r="B19" s="192"/>
      <c r="C19" s="156" t="s">
        <v>30</v>
      </c>
      <c r="D19" s="157"/>
      <c r="E19" s="157"/>
      <c r="F19" s="157"/>
      <c r="G19" s="157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5"/>
      <c r="B20" s="192"/>
      <c r="C20" s="156"/>
      <c r="D20" s="157"/>
      <c r="E20" s="157"/>
      <c r="F20" s="157"/>
      <c r="G20" s="157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5"/>
      <c r="B21" s="192"/>
      <c r="C21" s="156"/>
      <c r="D21" s="157"/>
      <c r="E21" s="157"/>
      <c r="F21" s="157"/>
      <c r="G21" s="157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5"/>
      <c r="B22" s="192"/>
      <c r="C22" s="156"/>
      <c r="D22" s="157"/>
      <c r="E22" s="157"/>
      <c r="F22" s="157"/>
      <c r="G22" s="157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6"/>
      <c r="B23" s="192"/>
      <c r="C23" s="218"/>
      <c r="D23" s="219"/>
      <c r="E23" s="219"/>
      <c r="F23" s="219"/>
      <c r="G23" s="219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76" t="s">
        <v>47</v>
      </c>
      <c r="B24" s="178"/>
      <c r="C24" s="179"/>
      <c r="D24" s="179"/>
      <c r="E24" s="179"/>
      <c r="F24" s="180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77"/>
      <c r="B25" s="181"/>
      <c r="C25" s="182"/>
      <c r="D25" s="182"/>
      <c r="E25" s="182"/>
      <c r="F25" s="183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77"/>
      <c r="B26" s="181"/>
      <c r="C26" s="182"/>
      <c r="D26" s="182"/>
      <c r="E26" s="182"/>
      <c r="F26" s="183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77"/>
      <c r="B27" s="181"/>
      <c r="C27" s="182"/>
      <c r="D27" s="182"/>
      <c r="E27" s="182"/>
      <c r="F27" s="183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7" t="s">
        <v>48</v>
      </c>
      <c r="B28" s="169" t="s">
        <v>41</v>
      </c>
      <c r="C28" s="169"/>
      <c r="D28" s="169"/>
      <c r="E28" s="169"/>
      <c r="F28" s="170" t="e">
        <f ca="1">GetBugSheetName()</f>
        <v>#NAME?</v>
      </c>
      <c r="G28" s="171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8"/>
      <c r="B29" s="172" t="s">
        <v>31</v>
      </c>
      <c r="C29" s="173"/>
      <c r="D29" s="173"/>
      <c r="E29" s="174"/>
      <c r="F29" s="172"/>
      <c r="G29" s="175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15:A23"/>
    <mergeCell ref="B15:G15"/>
    <mergeCell ref="C16:G16"/>
    <mergeCell ref="B17:B23"/>
    <mergeCell ref="C19:G19"/>
    <mergeCell ref="C20:G20"/>
    <mergeCell ref="C22:G22"/>
    <mergeCell ref="C23:G23"/>
    <mergeCell ref="C21:G21"/>
    <mergeCell ref="C17:G17"/>
    <mergeCell ref="C18:G18"/>
    <mergeCell ref="A24:A27"/>
    <mergeCell ref="B24:F24"/>
    <mergeCell ref="B25:F25"/>
    <mergeCell ref="B26:F26"/>
    <mergeCell ref="B27:F27"/>
    <mergeCell ref="A4:A14"/>
    <mergeCell ref="B4:G4"/>
    <mergeCell ref="B5:G5"/>
    <mergeCell ref="C6:G6"/>
    <mergeCell ref="D8:G8"/>
    <mergeCell ref="D13:G13"/>
    <mergeCell ref="C9:G9"/>
    <mergeCell ref="C10:C11"/>
    <mergeCell ref="D10:G10"/>
    <mergeCell ref="D11:G11"/>
    <mergeCell ref="C7:C8"/>
    <mergeCell ref="D7:G7"/>
    <mergeCell ref="D14:G14"/>
    <mergeCell ref="C12:G12"/>
    <mergeCell ref="C13:C14"/>
    <mergeCell ref="T1:Z1"/>
    <mergeCell ref="AA1:AB1"/>
    <mergeCell ref="AC1:AF1"/>
    <mergeCell ref="F2:H2"/>
    <mergeCell ref="B1:E1"/>
    <mergeCell ref="F1:O1"/>
    <mergeCell ref="B2:E2"/>
    <mergeCell ref="I2:O2"/>
    <mergeCell ref="P2:Z2"/>
    <mergeCell ref="AA2:AB2"/>
    <mergeCell ref="P1:S1"/>
    <mergeCell ref="AC2:AF2"/>
    <mergeCell ref="A28:A29"/>
    <mergeCell ref="B28:E28"/>
    <mergeCell ref="F28:G28"/>
    <mergeCell ref="B29:E29"/>
    <mergeCell ref="F29:G29"/>
  </mergeCells>
  <phoneticPr fontId="4"/>
  <conditionalFormatting sqref="H3:AF29">
    <cfRule type="expression" dxfId="1" priority="1" stopIfTrue="1">
      <formula>H$27="NA"</formula>
    </cfRule>
    <cfRule type="expression" dxfId="0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45"/>
  <sheetViews>
    <sheetView tabSelected="1" topLeftCell="A46" workbookViewId="0">
      <selection activeCell="B31" sqref="B31"/>
    </sheetView>
  </sheetViews>
  <sheetFormatPr defaultRowHeight="13.5"/>
  <sheetData>
    <row r="3" spans="1:1">
      <c r="A3" s="93" t="s">
        <v>177</v>
      </c>
    </row>
    <row r="29" spans="1:1">
      <c r="A29" s="93" t="s">
        <v>182</v>
      </c>
    </row>
    <row r="66" spans="1:2">
      <c r="A66" s="93" t="s">
        <v>178</v>
      </c>
      <c r="B66" t="s">
        <v>179</v>
      </c>
    </row>
    <row r="103" spans="1:1">
      <c r="A103" s="93" t="s">
        <v>180</v>
      </c>
    </row>
    <row r="145" spans="1:1">
      <c r="A145" s="93" t="s">
        <v>181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Summary</vt:lpstr>
      <vt:lpstr>Page_Load</vt:lpstr>
      <vt:lpstr>Submit_Click</vt:lpstr>
      <vt:lpstr>Clear_Click</vt:lpstr>
      <vt:lpstr>Template</vt:lpstr>
      <vt:lpstr>Evidence</vt:lpstr>
      <vt:lpstr>Clear_Click!BugCount</vt:lpstr>
      <vt:lpstr>Page_Load!BugCount</vt:lpstr>
      <vt:lpstr>Submit_Click!BugCount</vt:lpstr>
      <vt:lpstr>BugCount</vt:lpstr>
      <vt:lpstr>Clear_Click!BugSheetName</vt:lpstr>
      <vt:lpstr>Page_Load!BugSheetName</vt:lpstr>
      <vt:lpstr>Submit_Click!BugSheetName</vt:lpstr>
      <vt:lpstr>BugSheetName</vt:lpstr>
      <vt:lpstr>NewPCL</vt:lpstr>
      <vt:lpstr>NewPCL_Row</vt:lpstr>
      <vt:lpstr>Clear_Click!Print_Area</vt:lpstr>
      <vt:lpstr>Page_Load!Print_Area</vt:lpstr>
      <vt:lpstr>Submit_Click!Print_Area</vt:lpstr>
      <vt:lpstr>Summary!Print_Area</vt:lpstr>
      <vt:lpstr>Template!Print_Area</vt:lpstr>
      <vt:lpstr>Clear_Click!Print_Titles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Clear_Click!TestResult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Jyoti</cp:lastModifiedBy>
  <cp:lastPrinted>2010-03-26T11:46:07Z</cp:lastPrinted>
  <dcterms:created xsi:type="dcterms:W3CDTF">2005-06-14T08:18:38Z</dcterms:created>
  <dcterms:modified xsi:type="dcterms:W3CDTF">2019-08-24T11:43:23Z</dcterms:modified>
</cp:coreProperties>
</file>