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4"/>
  </bookViews>
  <sheets>
    <sheet name="Summary" sheetId="32" r:id="rId1"/>
    <sheet name="Template" sheetId="21" state="hidden" r:id="rId2"/>
    <sheet name="Page_Load" sheetId="71" r:id="rId3"/>
    <sheet name="Submit_Click" sheetId="73" r:id="rId4"/>
    <sheet name="Clear_Click" sheetId="74" r:id="rId5"/>
    <sheet name="Evidence" sheetId="72" r:id="rId6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Clear_Click!$H$50:$AF$50</definedName>
    <definedName name="BugCount" localSheetId="2">Page_Load!$H$48:$AF$48</definedName>
    <definedName name="BugCount" localSheetId="3">Submit_Click!$H$120:$AF$120</definedName>
    <definedName name="BugCount">Template!$H$29:$AF$29</definedName>
    <definedName name="BugSheetName" localSheetId="4">Clear_Click!$F$49</definedName>
    <definedName name="BugSheetName" localSheetId="2">Page_Load!$F$47</definedName>
    <definedName name="BugSheetName" localSheetId="3">Submit_Click!$F$119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Clear_Click!$A$1:$AF$51</definedName>
    <definedName name="_xlnm.Print_Area" localSheetId="2">Page_Load!$A$1:$AF$49</definedName>
    <definedName name="_xlnm.Print_Area" localSheetId="3">Submit_Click!$A$1:$AF$137</definedName>
    <definedName name="_xlnm.Print_Area" localSheetId="0">Summary!$A$5:$AM$33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Clear_Click!$G$48</definedName>
    <definedName name="TestResult" localSheetId="2">Page_Load!$G$46</definedName>
    <definedName name="TestResult" localSheetId="3">Submit_Click!$G$118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50" i="74"/>
  <c r="AE50"/>
  <c r="AD50"/>
  <c r="AC50"/>
  <c r="AB50"/>
  <c r="AA50"/>
  <c r="Z50"/>
  <c r="Y50"/>
  <c r="X50"/>
  <c r="W50"/>
  <c r="V50"/>
  <c r="U50"/>
  <c r="T50"/>
  <c r="S50"/>
  <c r="F49"/>
  <c r="U12" i="32"/>
  <c r="AI12"/>
  <c r="R12"/>
  <c r="O12"/>
  <c r="X12"/>
  <c r="AA12" l="1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20" i="73"/>
  <c r="AE120"/>
  <c r="AD120"/>
  <c r="AC120"/>
  <c r="AB120"/>
  <c r="AA120"/>
  <c r="Z120"/>
  <c r="Y120"/>
  <c r="X120"/>
  <c r="W120"/>
  <c r="V120"/>
  <c r="U120"/>
  <c r="T120"/>
  <c r="S120"/>
  <c r="F119"/>
  <c r="O11" i="32"/>
  <c r="X11"/>
  <c r="AI11"/>
  <c r="R11"/>
  <c r="K12"/>
  <c r="U11"/>
  <c r="AE12" l="1"/>
  <c r="AA11"/>
  <c r="H3" i="7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/>
  <c r="J3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/>
  <c r="AD3"/>
  <c r="AE3"/>
  <c r="AF3"/>
  <c r="S48"/>
  <c r="T48"/>
  <c r="U48"/>
  <c r="V48"/>
  <c r="W48"/>
  <c r="X48"/>
  <c r="Y48"/>
  <c r="Z48"/>
  <c r="AA48"/>
  <c r="AB48"/>
  <c r="AC48"/>
  <c r="AD48"/>
  <c r="AE48"/>
  <c r="AF48"/>
  <c r="H3" i="21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9"/>
  <c r="T29"/>
  <c r="U29"/>
  <c r="V29"/>
  <c r="W29"/>
  <c r="X29"/>
  <c r="Y29"/>
  <c r="Z29"/>
  <c r="AA29"/>
  <c r="AB29"/>
  <c r="AC29"/>
  <c r="AD29"/>
  <c r="AE29"/>
  <c r="AF29"/>
  <c r="K3" i="32"/>
  <c r="O3"/>
  <c r="R3"/>
  <c r="U3"/>
  <c r="X3"/>
  <c r="AI3"/>
  <c r="F47" i="71"/>
  <c r="F28" i="21"/>
  <c r="U10" i="32"/>
  <c r="K11"/>
  <c r="R10"/>
  <c r="AI10"/>
  <c r="K10"/>
  <c r="O10"/>
  <c r="X10"/>
  <c r="AE11" l="1"/>
  <c r="AA3"/>
  <c r="AE3" s="1"/>
  <c r="R14"/>
  <c r="X14"/>
  <c r="K14"/>
  <c r="AA10"/>
  <c r="AA14" s="1"/>
  <c r="O14"/>
  <c r="AI14"/>
  <c r="U14"/>
  <c r="U15" l="1"/>
  <c r="AE10"/>
  <c r="AE14" s="1"/>
  <c r="AE15" s="1"/>
  <c r="O15"/>
  <c r="X15"/>
  <c r="AA15"/>
  <c r="R15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<sst xmlns="http://schemas.openxmlformats.org/spreadsheetml/2006/main" count="1094" uniqueCount="244">
  <si>
    <t>Creators Name</t>
    <phoneticPr fontId="4"/>
  </si>
  <si>
    <t>Test Result</t>
    <phoneticPr fontId="4"/>
  </si>
  <si>
    <t>Total</t>
    <phoneticPr fontId="4"/>
  </si>
  <si>
    <t>% of Total</t>
    <phoneticPr fontId="4"/>
  </si>
  <si>
    <t>Module Code</t>
    <phoneticPr fontId="4"/>
  </si>
  <si>
    <t>Project Code</t>
    <phoneticPr fontId="4"/>
  </si>
  <si>
    <t>&lt;Project Name&gt;</t>
    <phoneticPr fontId="4"/>
  </si>
  <si>
    <t>&lt;Module Name&gt;</t>
    <phoneticPr fontId="4"/>
  </si>
  <si>
    <t>&lt;code&gt;</t>
    <phoneticPr fontId="4"/>
  </si>
  <si>
    <t>[ Project Code : Project Name ]</t>
    <phoneticPr fontId="9" type="noConversion"/>
  </si>
  <si>
    <t>&lt;Person Name&gt;</t>
    <phoneticPr fontId="4"/>
  </si>
  <si>
    <t>Date</t>
    <phoneticPr fontId="4"/>
  </si>
  <si>
    <t>&lt;Function Name&gt;</t>
    <phoneticPr fontId="4"/>
  </si>
  <si>
    <t>Page</t>
    <phoneticPr fontId="4"/>
  </si>
  <si>
    <t>1</t>
    <phoneticPr fontId="4"/>
  </si>
  <si>
    <t>New PCL</t>
    <phoneticPr fontId="4"/>
  </si>
  <si>
    <t>No</t>
    <phoneticPr fontId="4"/>
  </si>
  <si>
    <t>Function Name</t>
    <phoneticPr fontId="4"/>
  </si>
  <si>
    <t>OK</t>
    <phoneticPr fontId="4"/>
  </si>
  <si>
    <t>NG</t>
    <phoneticPr fontId="4"/>
  </si>
  <si>
    <t>PT</t>
    <phoneticPr fontId="4"/>
  </si>
  <si>
    <t>NA</t>
    <phoneticPr fontId="4"/>
  </si>
  <si>
    <t>Method Name</t>
    <phoneticPr fontId="4"/>
  </si>
  <si>
    <t>Caller function / Event</t>
    <phoneticPr fontId="4"/>
  </si>
  <si>
    <t>①</t>
    <phoneticPr fontId="4"/>
  </si>
  <si>
    <t>②</t>
    <phoneticPr fontId="4"/>
  </si>
  <si>
    <t>Verification of path flow during program execution</t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</si>
  <si>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</si>
  <si>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4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</si>
  <si>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</si>
  <si>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4"/>
  </si>
  <si>
    <t>Bug Count</t>
    <phoneticPr fontId="4"/>
  </si>
  <si>
    <t>Test Cases</t>
    <phoneticPr fontId="4"/>
  </si>
  <si>
    <t>Done</t>
    <phoneticPr fontId="4"/>
  </si>
  <si>
    <t>Total Test</t>
    <phoneticPr fontId="4"/>
  </si>
  <si>
    <t>Not Done</t>
    <phoneticPr fontId="4"/>
  </si>
  <si>
    <t>Total Bugs</t>
    <phoneticPr fontId="4"/>
  </si>
  <si>
    <t>Project Code</t>
    <phoneticPr fontId="4"/>
  </si>
  <si>
    <t>Creators Name</t>
    <phoneticPr fontId="4"/>
  </si>
  <si>
    <t>Date</t>
    <phoneticPr fontId="4"/>
  </si>
  <si>
    <t>Module Code</t>
    <phoneticPr fontId="4"/>
  </si>
  <si>
    <t>Page</t>
    <phoneticPr fontId="4"/>
  </si>
  <si>
    <t>1</t>
    <phoneticPr fontId="4"/>
  </si>
  <si>
    <t>Condition Type</t>
    <phoneticPr fontId="4"/>
  </si>
  <si>
    <t>Tested By</t>
    <phoneticPr fontId="4"/>
  </si>
  <si>
    <t>Test Date</t>
    <phoneticPr fontId="4"/>
  </si>
  <si>
    <t>Test Result</t>
    <phoneticPr fontId="4"/>
  </si>
  <si>
    <t>Bug ID</t>
    <phoneticPr fontId="4"/>
  </si>
  <si>
    <t>Bug Count</t>
    <phoneticPr fontId="4"/>
  </si>
  <si>
    <t xml:space="preserve"> 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</si>
  <si>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</si>
  <si>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</si>
  <si>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</si>
  <si>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</si>
  <si>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</si>
  <si>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</si>
  <si>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Click "Add New PCL" button, 
to add new PCL sheet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</si>
  <si>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</si>
  <si>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</si>
  <si>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</si>
  <si>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</si>
  <si>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</si>
  <si>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</si>
  <si>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Page_Load</t>
    <phoneticPr fontId="4"/>
  </si>
  <si>
    <t>OUTPUT</t>
    <phoneticPr fontId="4"/>
  </si>
  <si>
    <t>Submit_Click</t>
    <phoneticPr fontId="4"/>
  </si>
  <si>
    <t>Error_Page</t>
    <phoneticPr fontId="4"/>
  </si>
  <si>
    <t>Registration_Success</t>
    <phoneticPr fontId="4"/>
  </si>
  <si>
    <t>Database before adding data</t>
    <phoneticPr fontId="4"/>
  </si>
  <si>
    <t>After adding data</t>
    <phoneticPr fontId="4"/>
  </si>
  <si>
    <t>Page_Load</t>
    <phoneticPr fontId="4"/>
  </si>
  <si>
    <t>JVS</t>
    <phoneticPr fontId="4"/>
  </si>
  <si>
    <t>Assignment 2</t>
    <phoneticPr fontId="4"/>
  </si>
  <si>
    <t>JSPServletSkillUp</t>
    <phoneticPr fontId="4"/>
  </si>
  <si>
    <t>Jyoti Shirahatti</t>
    <phoneticPr fontId="4"/>
  </si>
  <si>
    <t>UserDetailsA</t>
    <phoneticPr fontId="4"/>
  </si>
  <si>
    <t>UserDetailsA.jsp</t>
    <phoneticPr fontId="4"/>
  </si>
  <si>
    <t>①Personal Details</t>
    <phoneticPr fontId="4"/>
  </si>
  <si>
    <t>③Salutation</t>
    <phoneticPr fontId="4"/>
  </si>
  <si>
    <t>⑤Middle Initial</t>
    <phoneticPr fontId="4"/>
  </si>
  <si>
    <r>
      <t>⑧</t>
    </r>
    <r>
      <rPr>
        <sz val="9"/>
        <rFont val="Times New Roman"/>
        <family val="1"/>
      </rPr>
      <t>Email Id</t>
    </r>
    <phoneticPr fontId="4"/>
  </si>
  <si>
    <t>①Day</t>
    <phoneticPr fontId="4"/>
  </si>
  <si>
    <t>②Month</t>
    <phoneticPr fontId="4"/>
  </si>
  <si>
    <t>③Year</t>
    <phoneticPr fontId="4"/>
  </si>
  <si>
    <t>⑩Address</t>
    <phoneticPr fontId="4"/>
  </si>
  <si>
    <t>①Web Programming</t>
    <phoneticPr fontId="4"/>
  </si>
  <si>
    <t>②Database Programming</t>
    <phoneticPr fontId="4"/>
  </si>
  <si>
    <t>③Swing Programming</t>
    <phoneticPr fontId="4"/>
  </si>
  <si>
    <t>④Mobile Programming</t>
    <phoneticPr fontId="4"/>
  </si>
  <si>
    <t>③Other Interests</t>
    <phoneticPr fontId="4"/>
  </si>
  <si>
    <t>④Page Title</t>
    <phoneticPr fontId="4"/>
  </si>
  <si>
    <t>⑤Operation Button</t>
    <phoneticPr fontId="4"/>
  </si>
  <si>
    <t>Submit</t>
    <phoneticPr fontId="4"/>
  </si>
  <si>
    <t>Clear</t>
    <phoneticPr fontId="4"/>
  </si>
  <si>
    <t>○</t>
    <phoneticPr fontId="4"/>
  </si>
  <si>
    <t>○</t>
  </si>
  <si>
    <t>Verification during program execution</t>
    <phoneticPr fontId="4"/>
  </si>
  <si>
    <t>Element</t>
    <phoneticPr fontId="4"/>
  </si>
  <si>
    <t>Blank</t>
    <phoneticPr fontId="4"/>
  </si>
  <si>
    <t>Editable</t>
    <phoneticPr fontId="4"/>
  </si>
  <si>
    <t>Selectable</t>
    <phoneticPr fontId="4"/>
  </si>
  <si>
    <t>Clickable</t>
    <phoneticPr fontId="4"/>
  </si>
  <si>
    <t>Mandotory Field</t>
    <phoneticPr fontId="4"/>
  </si>
  <si>
    <t>Visible</t>
    <phoneticPr fontId="4"/>
  </si>
  <si>
    <t>True</t>
    <phoneticPr fontId="4"/>
  </si>
  <si>
    <t>Focus</t>
    <phoneticPr fontId="4"/>
  </si>
  <si>
    <t>UserID</t>
    <phoneticPr fontId="4"/>
  </si>
  <si>
    <t>Page Title</t>
    <phoneticPr fontId="4"/>
  </si>
  <si>
    <t>UserDetailA</t>
    <phoneticPr fontId="4"/>
  </si>
  <si>
    <t>N</t>
  </si>
  <si>
    <t>N</t>
    <phoneticPr fontId="4"/>
  </si>
  <si>
    <t>B</t>
  </si>
  <si>
    <t>Jyoti</t>
    <phoneticPr fontId="4"/>
  </si>
  <si>
    <t>OK</t>
  </si>
  <si>
    <t>=GetBugSheetName()</t>
  </si>
  <si>
    <t>Submit_Click</t>
  </si>
  <si>
    <t>JSPServletSkillup</t>
    <phoneticPr fontId="4"/>
  </si>
  <si>
    <t>Assignment 2</t>
    <phoneticPr fontId="4"/>
  </si>
  <si>
    <t>UserDetailsA</t>
    <phoneticPr fontId="4"/>
  </si>
  <si>
    <t>UserDetails.jsp</t>
    <phoneticPr fontId="4"/>
  </si>
  <si>
    <t>Submit_Click</t>
    <phoneticPr fontId="4"/>
  </si>
  <si>
    <t>①Personal Details</t>
    <phoneticPr fontId="4"/>
  </si>
  <si>
    <r>
      <t>①</t>
    </r>
    <r>
      <rPr>
        <sz val="9"/>
        <rFont val="Times New Roman"/>
        <family val="1"/>
      </rPr>
      <t>UserID</t>
    </r>
    <phoneticPr fontId="4"/>
  </si>
  <si>
    <t>Blank</t>
    <phoneticPr fontId="4"/>
  </si>
  <si>
    <t>123 (Invalid UserID value)</t>
    <phoneticPr fontId="4"/>
  </si>
  <si>
    <r>
      <t>②</t>
    </r>
    <r>
      <rPr>
        <sz val="9"/>
        <rFont val="Times New Roman"/>
        <family val="1"/>
      </rPr>
      <t>Password</t>
    </r>
    <phoneticPr fontId="4"/>
  </si>
  <si>
    <r>
      <t>③</t>
    </r>
    <r>
      <rPr>
        <sz val="9"/>
        <rFont val="Times New Roman"/>
        <family val="1"/>
      </rPr>
      <t>Salutation</t>
    </r>
    <phoneticPr fontId="4"/>
  </si>
  <si>
    <t>Mr.</t>
    <phoneticPr fontId="4"/>
  </si>
  <si>
    <t>Ms.</t>
    <phoneticPr fontId="4"/>
  </si>
  <si>
    <t>Mrs.</t>
    <phoneticPr fontId="4"/>
  </si>
  <si>
    <t>Dr.</t>
    <phoneticPr fontId="4"/>
  </si>
  <si>
    <t>④First Name</t>
    <phoneticPr fontId="4"/>
  </si>
  <si>
    <t>123 (Wrong First Name)</t>
    <phoneticPr fontId="4"/>
  </si>
  <si>
    <t>⑤Middle Initial</t>
    <phoneticPr fontId="4"/>
  </si>
  <si>
    <t>123</t>
    <phoneticPr fontId="4"/>
  </si>
  <si>
    <t>B</t>
    <phoneticPr fontId="4"/>
  </si>
  <si>
    <t>⑥Last Name</t>
    <phoneticPr fontId="4"/>
  </si>
  <si>
    <t>123 (Wrong Last Name)</t>
    <phoneticPr fontId="4"/>
  </si>
  <si>
    <t>⑦Sex</t>
    <phoneticPr fontId="4"/>
  </si>
  <si>
    <t>Unchecked</t>
    <phoneticPr fontId="4"/>
  </si>
  <si>
    <t>Male</t>
    <phoneticPr fontId="4"/>
  </si>
  <si>
    <t>Female</t>
    <phoneticPr fontId="4"/>
  </si>
  <si>
    <t>⑧Email Id</t>
    <phoneticPr fontId="4"/>
  </si>
  <si>
    <t>@domain.com (Wrong Email Id)</t>
    <phoneticPr fontId="4"/>
  </si>
  <si>
    <t>⑨Birth Date</t>
    <phoneticPr fontId="4"/>
  </si>
  <si>
    <t>①Day</t>
    <phoneticPr fontId="4"/>
  </si>
  <si>
    <t>Day (Invalid Day selection)</t>
    <phoneticPr fontId="4"/>
  </si>
  <si>
    <t>29</t>
    <phoneticPr fontId="4"/>
  </si>
  <si>
    <t>30</t>
    <phoneticPr fontId="4"/>
  </si>
  <si>
    <t>31</t>
    <phoneticPr fontId="4"/>
  </si>
  <si>
    <t>②Month</t>
    <phoneticPr fontId="4"/>
  </si>
  <si>
    <t>Month (Invalid Month selection)</t>
    <phoneticPr fontId="4"/>
  </si>
  <si>
    <t>③Year</t>
    <phoneticPr fontId="4"/>
  </si>
  <si>
    <t>Year (Invalid Year selection)</t>
    <phoneticPr fontId="4"/>
  </si>
  <si>
    <t>1992</t>
    <phoneticPr fontId="4"/>
  </si>
  <si>
    <t>1990</t>
    <phoneticPr fontId="4"/>
  </si>
  <si>
    <t>⑩Address</t>
    <phoneticPr fontId="4"/>
  </si>
  <si>
    <t>C. G. Road, Ahmedabad</t>
    <phoneticPr fontId="4"/>
  </si>
  <si>
    <t>abcxyz (Wrong Email Id)</t>
    <phoneticPr fontId="4"/>
  </si>
  <si>
    <t>abcxyz@domain (Wrong Email Id)</t>
    <phoneticPr fontId="4"/>
  </si>
  <si>
    <t>abcxyzdomain.com (Wrong Email Id)</t>
    <phoneticPr fontId="4"/>
  </si>
  <si>
    <t>Jyoti123</t>
    <phoneticPr fontId="4"/>
  </si>
  <si>
    <t>Jyoti@123</t>
    <phoneticPr fontId="4"/>
  </si>
  <si>
    <t>Jyoti</t>
    <phoneticPr fontId="4"/>
  </si>
  <si>
    <t>M</t>
    <phoneticPr fontId="4"/>
  </si>
  <si>
    <t>Shirahatti</t>
    <phoneticPr fontId="4"/>
  </si>
  <si>
    <t>jyotishirahatti@usindia.com</t>
    <phoneticPr fontId="4"/>
  </si>
  <si>
    <t>2</t>
    <phoneticPr fontId="4"/>
  </si>
  <si>
    <t>3</t>
    <phoneticPr fontId="4"/>
  </si>
  <si>
    <t>4</t>
    <phoneticPr fontId="4"/>
  </si>
  <si>
    <t>①Web Programming</t>
    <phoneticPr fontId="4"/>
  </si>
  <si>
    <t>Web Programming</t>
    <phoneticPr fontId="4"/>
  </si>
  <si>
    <t>②Database Programming</t>
    <phoneticPr fontId="4"/>
  </si>
  <si>
    <t>Database Programming</t>
    <phoneticPr fontId="4"/>
  </si>
  <si>
    <t>③Swing Programming</t>
    <phoneticPr fontId="4"/>
  </si>
  <si>
    <t>Swing Programming</t>
    <phoneticPr fontId="4"/>
  </si>
  <si>
    <t>④Mobile Programming</t>
    <phoneticPr fontId="4"/>
  </si>
  <si>
    <t>Mobile Programming</t>
    <phoneticPr fontId="4"/>
  </si>
  <si>
    <r>
      <t>③</t>
    </r>
    <r>
      <rPr>
        <sz val="9"/>
        <rFont val="Times New Roman"/>
        <family val="1"/>
      </rPr>
      <t>Other Interests</t>
    </r>
    <phoneticPr fontId="4"/>
  </si>
  <si>
    <t>Gaming Programming</t>
    <phoneticPr fontId="4"/>
  </si>
  <si>
    <r>
      <t>④</t>
    </r>
    <r>
      <rPr>
        <sz val="9"/>
        <rFont val="Times New Roman"/>
        <family val="1"/>
      </rPr>
      <t>Submit Button Click</t>
    </r>
    <phoneticPr fontId="4"/>
  </si>
  <si>
    <r>
      <t>⑤</t>
    </r>
    <r>
      <rPr>
        <sz val="9"/>
        <rFont val="Times New Roman"/>
        <family val="1"/>
      </rPr>
      <t>Exception occurred</t>
    </r>
    <phoneticPr fontId="4"/>
  </si>
  <si>
    <t>Database Connection Exception</t>
    <phoneticPr fontId="4"/>
  </si>
  <si>
    <t>SQL Exception</t>
    <phoneticPr fontId="4"/>
  </si>
  <si>
    <t>Verification of path flow during program execution</t>
    <phoneticPr fontId="4"/>
  </si>
  <si>
    <t>Below error message is diaplayed</t>
    <phoneticPr fontId="4"/>
  </si>
  <si>
    <t>Please enter UserID</t>
    <phoneticPr fontId="4"/>
  </si>
  <si>
    <t>You have entered invalid UserID.
UserID must start with alphabets.</t>
    <phoneticPr fontId="4"/>
  </si>
  <si>
    <t>Please enter Password</t>
    <phoneticPr fontId="4"/>
  </si>
  <si>
    <t>Invalid salutation is selected for sex. Please select valid salutation or sex.</t>
    <phoneticPr fontId="4"/>
  </si>
  <si>
    <t>Please enter First Name</t>
    <phoneticPr fontId="4"/>
  </si>
  <si>
    <t>You have entered invalid First Name.
First Name must be in alphabets.</t>
    <phoneticPr fontId="4"/>
  </si>
  <si>
    <t>You have entered invalid Middle Initial.
Middle Initial must be in alphabets.</t>
    <phoneticPr fontId="4"/>
  </si>
  <si>
    <t>Please enter Last Name</t>
    <phoneticPr fontId="4"/>
  </si>
  <si>
    <t>You have entered invalid Last Name.
Last Name must be in alphabets.</t>
    <phoneticPr fontId="4"/>
  </si>
  <si>
    <t>Please select Sex</t>
    <phoneticPr fontId="4"/>
  </si>
  <si>
    <t>You have entered an invalid Email Id.</t>
    <phoneticPr fontId="4"/>
  </si>
  <si>
    <t>Please select Birth Date</t>
    <phoneticPr fontId="4"/>
  </si>
  <si>
    <t>Please select Birth Month</t>
    <phoneticPr fontId="4"/>
  </si>
  <si>
    <t>Please select Birth Year</t>
    <phoneticPr fontId="4"/>
  </si>
  <si>
    <t>Birth Date is invalid. Please select valid Birth Date.</t>
    <phoneticPr fontId="4"/>
  </si>
  <si>
    <t>Please select atleast an interest OR specify in other interests.</t>
    <phoneticPr fontId="4"/>
  </si>
  <si>
    <t>Error occurred while connecting to the database server. The driver class might be invalid or not found.</t>
    <phoneticPr fontId="4"/>
  </si>
  <si>
    <t>Inputted data will be store in database as follows</t>
    <phoneticPr fontId="4"/>
  </si>
  <si>
    <t>UserDetails.Address = C. G. Road, Ahmedabad</t>
    <phoneticPr fontId="4"/>
  </si>
  <si>
    <t>UserDetails.AreaOfInteret = Web Programming</t>
    <phoneticPr fontId="4"/>
  </si>
  <si>
    <t>UserDetails.OtherInterests = Gaming Programming</t>
    <phoneticPr fontId="4"/>
  </si>
  <si>
    <t>Message displayed : Registration is done successfully.</t>
    <phoneticPr fontId="4"/>
  </si>
  <si>
    <t>UserDetails.UserId = Jyoti123</t>
    <phoneticPr fontId="4"/>
  </si>
  <si>
    <t>UserDetails.Password = Jyoti@123</t>
    <phoneticPr fontId="4"/>
  </si>
  <si>
    <t>UserDetails.Salutation = Ms.</t>
    <phoneticPr fontId="4"/>
  </si>
  <si>
    <t>UserDetails.FirstName = Jyoti</t>
    <phoneticPr fontId="4"/>
  </si>
  <si>
    <t>UserDetails.MiddleInitial =  M</t>
    <phoneticPr fontId="4"/>
  </si>
  <si>
    <t>UserDetails.LastName = Shirahatti</t>
    <phoneticPr fontId="4"/>
  </si>
  <si>
    <t>UserDetails.Sex = Female</t>
    <phoneticPr fontId="4"/>
  </si>
  <si>
    <t>UserDetails.EmailId = jyotishirahatti@usindia.com</t>
    <phoneticPr fontId="4"/>
  </si>
  <si>
    <t>○</t>
    <phoneticPr fontId="4"/>
  </si>
  <si>
    <t>N</t>
    <phoneticPr fontId="4"/>
  </si>
  <si>
    <t>A</t>
    <phoneticPr fontId="4"/>
  </si>
  <si>
    <t>Clear_Click</t>
  </si>
  <si>
    <t>Clear_Click</t>
    <phoneticPr fontId="4"/>
  </si>
  <si>
    <t>①Clear Button Click</t>
    <phoneticPr fontId="4"/>
  </si>
  <si>
    <t>Day</t>
    <phoneticPr fontId="4"/>
  </si>
  <si>
    <t>Month</t>
    <phoneticPr fontId="4"/>
  </si>
  <si>
    <t>Year</t>
    <phoneticPr fontId="4"/>
  </si>
  <si>
    <t>⑪Areas of Interest</t>
    <phoneticPr fontId="4"/>
  </si>
  <si>
    <t>⑫Other Interest</t>
    <phoneticPr fontId="4"/>
  </si>
  <si>
    <t>Set focus on UserID</t>
    <phoneticPr fontId="4"/>
  </si>
  <si>
    <t>UserDetails.BirthDate = 28:06:1996</t>
    <phoneticPr fontId="4"/>
  </si>
  <si>
    <r>
      <t>①</t>
    </r>
    <r>
      <rPr>
        <sz val="9"/>
        <rFont val="Times New Roman"/>
        <family val="1"/>
      </rPr>
      <t xml:space="preserve">UserID </t>
    </r>
    <r>
      <rPr>
        <sz val="9"/>
        <color rgb="FFFF0000"/>
        <rFont val="Times New Roman"/>
        <family val="1"/>
      </rPr>
      <t>*</t>
    </r>
    <phoneticPr fontId="4"/>
  </si>
  <si>
    <r>
      <t>②</t>
    </r>
    <r>
      <rPr>
        <sz val="9"/>
        <rFont val="Times New Roman"/>
        <family val="1"/>
      </rPr>
      <t xml:space="preserve">Password </t>
    </r>
    <r>
      <rPr>
        <sz val="9"/>
        <color rgb="FFFF0000"/>
        <rFont val="Times New Roman"/>
        <family val="1"/>
      </rPr>
      <t>*</t>
    </r>
    <phoneticPr fontId="4"/>
  </si>
  <si>
    <r>
      <t xml:space="preserve">④First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</si>
  <si>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⑥Last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</si>
  <si>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⑦Sex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</si>
  <si>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⑨Birth Date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</si>
  <si>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②Areas of Interest </t>
    </r>
    <r>
      <rPr>
        <sz val="9"/>
        <color rgb="FFFF0000"/>
        <rFont val="ＭＳ Ｐゴシック"/>
        <family val="3"/>
        <charset val="128"/>
      </rPr>
      <t>*</t>
    </r>
    <phoneticPr fontId="4"/>
  </si>
  <si>
    <t>Clear_Click</t>
    <phoneticPr fontId="4"/>
  </si>
  <si>
    <r>
      <t xml:space="preserve">①UserID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</si>
  <si>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②Password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</si>
  <si>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④First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</si>
  <si>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⑥Last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</si>
  <si>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⑦Sex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</si>
  <si>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⑨Birth Date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</si>
  <si>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②Areas of Interest </t>
    </r>
    <r>
      <rPr>
        <sz val="9"/>
        <color rgb="FFFF0000"/>
        <rFont val="ＭＳ Ｐゴシック"/>
        <family val="3"/>
        <charset val="128"/>
      </rPr>
      <t>*</t>
    </r>
    <phoneticPr fontId="4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</si>
</sst>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6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color rgb="FFFF0000"/>
      <name val="Times New Roman"/>
      <family val="1"/>
    </font>
    <font>
      <sz val="9"/>
      <color rgb="FFFF0000"/>
      <name val="ＭＳ Ｐ明朝"/>
      <family val="1"/>
      <charset val="128"/>
    </font>
    <font>
      <sz val="9"/>
      <color rgb="FFFF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</cellStyleXfs>
  <cellXfs count="315">
    <xf numFmtId="0" fontId="0" fillId="0" borderId="0" xfId="0"/>
    <xf numFmtId="49" fontId="11" fillId="0" borderId="0" xfId="7" applyNumberFormat="1" applyFont="1" applyFill="1">
      <alignment vertical="center"/>
    </xf>
    <xf numFmtId="0" fontId="12" fillId="0" borderId="0" xfId="3" applyFont="1" applyAlignment="1">
      <alignment vertical="center"/>
    </xf>
    <xf numFmtId="0" fontId="12" fillId="0" borderId="0" xfId="3" applyFont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176" fontId="14" fillId="0" borderId="1" xfId="3" applyNumberFormat="1" applyFont="1" applyFill="1" applyBorder="1" applyAlignment="1">
      <alignment horizontal="center" vertical="center"/>
    </xf>
    <xf numFmtId="176" fontId="14" fillId="0" borderId="1" xfId="3" applyNumberFormat="1" applyFont="1" applyFill="1" applyBorder="1" applyAlignment="1">
      <alignment horizontal="left" vertical="center"/>
    </xf>
    <xf numFmtId="176" fontId="14" fillId="0" borderId="2" xfId="3" applyNumberFormat="1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49" fontId="11" fillId="0" borderId="0" xfId="7" applyNumberFormat="1" applyFont="1" applyFill="1" applyBorder="1">
      <alignment vertical="center"/>
    </xf>
    <xf numFmtId="49" fontId="11" fillId="0" borderId="3" xfId="7" applyNumberFormat="1" applyFont="1" applyFill="1" applyBorder="1" applyAlignment="1"/>
    <xf numFmtId="176" fontId="11" fillId="0" borderId="4" xfId="7" applyNumberFormat="1" applyFont="1" applyFill="1" applyBorder="1" applyAlignment="1">
      <alignment horizontal="center" vertical="center"/>
    </xf>
    <xf numFmtId="176" fontId="11" fillId="0" borderId="5" xfId="7" applyNumberFormat="1" applyFont="1" applyFill="1" applyBorder="1" applyAlignment="1">
      <alignment horizontal="center" vertical="center"/>
    </xf>
    <xf numFmtId="176" fontId="11" fillId="0" borderId="6" xfId="7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center" vertical="top" wrapText="1"/>
    </xf>
    <xf numFmtId="49" fontId="11" fillId="0" borderId="9" xfId="0" applyNumberFormat="1" applyFont="1" applyFill="1" applyBorder="1" applyAlignment="1">
      <alignment horizontal="center" vertical="top" wrapText="1"/>
    </xf>
    <xf numFmtId="49" fontId="11" fillId="0" borderId="0" xfId="7" applyNumberFormat="1" applyFont="1" applyFill="1" applyAlignment="1">
      <alignment vertical="center" wrapText="1"/>
    </xf>
    <xf numFmtId="49" fontId="11" fillId="0" borderId="10" xfId="0" applyNumberFormat="1" applyFont="1" applyFill="1" applyBorder="1" applyAlignment="1">
      <alignment horizontal="center" vertical="top" wrapText="1"/>
    </xf>
    <xf numFmtId="49" fontId="11" fillId="0" borderId="11" xfId="0" applyNumberFormat="1" applyFont="1" applyFill="1" applyBorder="1" applyAlignment="1">
      <alignment horizontal="center" vertical="top" wrapText="1"/>
    </xf>
    <xf numFmtId="49" fontId="11" fillId="0" borderId="12" xfId="0" applyNumberFormat="1" applyFont="1" applyFill="1" applyBorder="1" applyAlignment="1">
      <alignment horizontal="center" vertical="top" wrapText="1"/>
    </xf>
    <xf numFmtId="49" fontId="11" fillId="0" borderId="0" xfId="0" applyNumberFormat="1" applyFont="1" applyFill="1" applyBorder="1" applyAlignment="1">
      <alignment horizontal="left" vertical="top" wrapText="1"/>
    </xf>
    <xf numFmtId="49" fontId="11" fillId="0" borderId="10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2" xfId="0" applyNumberFormat="1" applyFont="1" applyFill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9" xfId="0" applyNumberFormat="1" applyFont="1" applyFill="1" applyBorder="1" applyAlignment="1">
      <alignment horizontal="center" vertical="center" wrapText="1"/>
    </xf>
    <xf numFmtId="49" fontId="11" fillId="0" borderId="13" xfId="0" applyNumberFormat="1" applyFont="1" applyFill="1" applyBorder="1" applyAlignment="1">
      <alignment horizontal="left" vertical="top" wrapText="1"/>
    </xf>
    <xf numFmtId="49" fontId="11" fillId="0" borderId="14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Fill="1" applyBorder="1" applyAlignment="1">
      <alignment horizontal="center" vertical="center" wrapText="1"/>
    </xf>
    <xf numFmtId="49" fontId="11" fillId="0" borderId="20" xfId="7" applyNumberFormat="1" applyFont="1" applyFill="1" applyBorder="1" applyAlignment="1">
      <alignment horizontal="center" vertical="center" wrapText="1"/>
    </xf>
    <xf numFmtId="49" fontId="11" fillId="0" borderId="7" xfId="7" applyNumberFormat="1" applyFont="1" applyFill="1" applyBorder="1" applyAlignment="1">
      <alignment horizontal="center" vertical="center" wrapText="1"/>
    </xf>
    <xf numFmtId="49" fontId="11" fillId="0" borderId="8" xfId="7" applyNumberFormat="1" applyFont="1" applyFill="1" applyBorder="1" applyAlignment="1">
      <alignment horizontal="center" vertical="center" wrapText="1"/>
    </xf>
    <xf numFmtId="49" fontId="11" fillId="0" borderId="9" xfId="7" applyNumberFormat="1" applyFont="1" applyFill="1" applyBorder="1" applyAlignment="1">
      <alignment horizontal="center" vertical="center" wrapText="1"/>
    </xf>
    <xf numFmtId="49" fontId="11" fillId="0" borderId="21" xfId="7" applyNumberFormat="1" applyFont="1" applyFill="1" applyBorder="1" applyAlignment="1">
      <alignment horizontal="center" vertical="center" wrapText="1"/>
    </xf>
    <xf numFmtId="49" fontId="11" fillId="0" borderId="10" xfId="7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horizontal="center" vertical="center" wrapText="1"/>
    </xf>
    <xf numFmtId="49" fontId="11" fillId="0" borderId="12" xfId="7" applyNumberFormat="1" applyFont="1" applyFill="1" applyBorder="1" applyAlignment="1">
      <alignment horizontal="center" vertical="center" wrapText="1"/>
    </xf>
    <xf numFmtId="177" fontId="11" fillId="0" borderId="10" xfId="7" applyNumberFormat="1" applyFont="1" applyFill="1" applyBorder="1" applyAlignment="1">
      <alignment horizontal="center" vertical="center" wrapText="1"/>
    </xf>
    <xf numFmtId="177" fontId="11" fillId="0" borderId="11" xfId="7" applyNumberFormat="1" applyFont="1" applyFill="1" applyBorder="1" applyAlignment="1">
      <alignment horizontal="center" vertical="center" wrapText="1"/>
    </xf>
    <xf numFmtId="177" fontId="11" fillId="0" borderId="12" xfId="7" applyNumberFormat="1" applyFont="1" applyFill="1" applyBorder="1" applyAlignment="1">
      <alignment horizontal="center" vertical="center" wrapText="1"/>
    </xf>
    <xf numFmtId="49" fontId="11" fillId="0" borderId="22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Alignment="1">
      <alignment horizontal="center" vertical="center" wrapText="1"/>
    </xf>
    <xf numFmtId="49" fontId="11" fillId="0" borderId="23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Border="1" applyAlignment="1">
      <alignment vertical="center" wrapText="1"/>
    </xf>
    <xf numFmtId="49" fontId="11" fillId="0" borderId="0" xfId="7" applyNumberFormat="1" applyFont="1" applyFill="1" applyBorder="1" applyAlignment="1">
      <alignment horizontal="center" vertical="center"/>
    </xf>
    <xf numFmtId="176" fontId="14" fillId="0" borderId="2" xfId="3" applyNumberFormat="1" applyFont="1" applyFill="1" applyBorder="1" applyAlignment="1">
      <alignment horizontal="left" vertical="center"/>
    </xf>
    <xf numFmtId="49" fontId="11" fillId="0" borderId="15" xfId="7" applyNumberFormat="1" applyFont="1" applyFill="1" applyBorder="1" applyAlignment="1">
      <alignment horizontal="center" vertical="center" wrapText="1"/>
    </xf>
    <xf numFmtId="49" fontId="11" fillId="0" borderId="16" xfId="7" applyNumberFormat="1" applyFont="1" applyFill="1" applyBorder="1" applyAlignment="1">
      <alignment horizontal="center" vertical="center" wrapText="1"/>
    </xf>
    <xf numFmtId="0" fontId="11" fillId="0" borderId="18" xfId="7" applyNumberFormat="1" applyFont="1" applyFill="1" applyBorder="1" applyAlignment="1">
      <alignment horizontal="center" vertical="center" wrapText="1"/>
    </xf>
    <xf numFmtId="0" fontId="11" fillId="0" borderId="19" xfId="7" applyNumberFormat="1" applyFont="1" applyFill="1" applyBorder="1" applyAlignment="1">
      <alignment horizontal="center" vertical="center" wrapText="1"/>
    </xf>
    <xf numFmtId="176" fontId="12" fillId="0" borderId="0" xfId="3" applyNumberFormat="1" applyFont="1" applyFill="1" applyBorder="1" applyAlignment="1">
      <alignment horizontal="center" vertical="center"/>
    </xf>
    <xf numFmtId="176" fontId="12" fillId="0" borderId="0" xfId="3" applyNumberFormat="1" applyFont="1" applyFill="1" applyBorder="1" applyAlignment="1">
      <alignment horizontal="left" vertical="center"/>
    </xf>
    <xf numFmtId="0" fontId="12" fillId="0" borderId="0" xfId="3" applyFont="1" applyFill="1" applyAlignment="1">
      <alignment horizontal="center" vertical="center"/>
    </xf>
    <xf numFmtId="49" fontId="11" fillId="0" borderId="14" xfId="7" applyNumberFormat="1" applyFont="1" applyFill="1" applyBorder="1" applyAlignment="1">
      <alignment horizontal="center" vertical="center" wrapText="1"/>
    </xf>
    <xf numFmtId="0" fontId="11" fillId="0" borderId="17" xfId="7" applyNumberFormat="1" applyFont="1" applyFill="1" applyBorder="1" applyAlignment="1">
      <alignment horizontal="center" vertical="center" wrapText="1"/>
    </xf>
    <xf numFmtId="49" fontId="15" fillId="0" borderId="11" xfId="0" applyNumberFormat="1" applyFont="1" applyFill="1" applyBorder="1" applyAlignment="1">
      <alignment horizontal="center" vertical="center" wrapText="1"/>
    </xf>
    <xf numFmtId="49" fontId="11" fillId="2" borderId="7" xfId="7" applyNumberFormat="1" applyFont="1" applyFill="1" applyBorder="1" applyAlignment="1">
      <alignment vertical="center"/>
    </xf>
    <xf numFmtId="49" fontId="11" fillId="2" borderId="17" xfId="7" applyNumberFormat="1" applyFont="1" applyFill="1" applyBorder="1" applyAlignment="1">
      <alignment vertical="center"/>
    </xf>
    <xf numFmtId="49" fontId="16" fillId="0" borderId="24" xfId="7" applyNumberFormat="1" applyFont="1" applyFill="1" applyBorder="1" applyAlignment="1">
      <alignment horizontal="right" vertical="top" wrapText="1"/>
    </xf>
    <xf numFmtId="49" fontId="21" fillId="0" borderId="4" xfId="7" applyNumberFormat="1" applyFont="1" applyFill="1" applyBorder="1" applyAlignment="1"/>
    <xf numFmtId="49" fontId="15" fillId="0" borderId="8" xfId="0" applyNumberFormat="1" applyFont="1" applyFill="1" applyBorder="1" applyAlignment="1">
      <alignment horizontal="center" vertic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49" fontId="15" fillId="0" borderId="11" xfId="7" applyNumberFormat="1" applyFont="1" applyFill="1" applyBorder="1" applyAlignment="1">
      <alignment horizontal="center" vertical="center" wrapText="1"/>
    </xf>
    <xf numFmtId="49" fontId="15" fillId="0" borderId="18" xfId="0" applyNumberFormat="1" applyFont="1" applyFill="1" applyBorder="1" applyAlignment="1">
      <alignment horizontal="center" vertical="center" wrapText="1"/>
    </xf>
    <xf numFmtId="49" fontId="11" fillId="0" borderId="22" xfId="6" applyNumberFormat="1" applyFont="1" applyFill="1" applyBorder="1" applyAlignment="1">
      <alignment horizontal="left" wrapText="1"/>
    </xf>
    <xf numFmtId="0" fontId="1" fillId="0" borderId="0" xfId="0" applyFont="1"/>
    <xf numFmtId="49" fontId="15" fillId="0" borderId="11" xfId="2" applyNumberFormat="1" applyFont="1" applyFill="1" applyBorder="1" applyAlignment="1">
      <alignment horizontal="left" vertical="top" wrapText="1"/>
    </xf>
    <xf numFmtId="49" fontId="15" fillId="0" borderId="10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center" vertical="top" wrapText="1"/>
    </xf>
    <xf numFmtId="49" fontId="11" fillId="0" borderId="11" xfId="2" applyNumberFormat="1" applyFont="1" applyFill="1" applyBorder="1" applyAlignment="1">
      <alignment horizontal="center" vertical="center" wrapText="1"/>
    </xf>
    <xf numFmtId="49" fontId="15" fillId="0" borderId="11" xfId="2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vertical="center" wrapText="1"/>
    </xf>
    <xf numFmtId="49" fontId="15" fillId="0" borderId="11" xfId="7" applyNumberFormat="1" applyFont="1" applyFill="1" applyBorder="1" applyAlignment="1">
      <alignment vertical="center" wrapText="1"/>
    </xf>
    <xf numFmtId="49" fontId="11" fillId="0" borderId="25" xfId="2" applyNumberFormat="1" applyFont="1" applyFill="1" applyBorder="1" applyAlignment="1">
      <alignment horizontal="center" vertical="center" wrapText="1"/>
    </xf>
    <xf numFmtId="49" fontId="11" fillId="0" borderId="45" xfId="0" applyNumberFormat="1" applyFont="1" applyFill="1" applyBorder="1" applyAlignment="1">
      <alignment horizontal="center" vertical="center" wrapText="1"/>
    </xf>
    <xf numFmtId="49" fontId="11" fillId="0" borderId="46" xfId="0" applyNumberFormat="1" applyFont="1" applyFill="1" applyBorder="1" applyAlignment="1">
      <alignment horizontal="center" vertical="center" wrapText="1"/>
    </xf>
    <xf numFmtId="49" fontId="11" fillId="0" borderId="7" xfId="2" applyNumberFormat="1" applyFont="1" applyFill="1" applyBorder="1" applyAlignment="1">
      <alignment horizontal="center" vertical="center" wrapText="1"/>
    </xf>
    <xf numFmtId="49" fontId="11" fillId="0" borderId="8" xfId="2" applyNumberFormat="1" applyFont="1" applyFill="1" applyBorder="1" applyAlignment="1">
      <alignment horizontal="center" vertical="center" wrapText="1"/>
    </xf>
    <xf numFmtId="49" fontId="15" fillId="0" borderId="10" xfId="2" applyNumberFormat="1" applyFont="1" applyFill="1" applyBorder="1" applyAlignment="1">
      <alignment horizontal="center" vertical="center" wrapText="1"/>
    </xf>
    <xf numFmtId="49" fontId="15" fillId="0" borderId="42" xfId="2" applyNumberFormat="1" applyFont="1" applyFill="1" applyBorder="1" applyAlignment="1">
      <alignment horizontal="center" vertical="center" wrapText="1"/>
    </xf>
    <xf numFmtId="49" fontId="15" fillId="0" borderId="22" xfId="2" applyNumberFormat="1" applyFont="1" applyFill="1" applyBorder="1" applyAlignment="1">
      <alignment horizontal="center" vertical="center" wrapText="1"/>
    </xf>
    <xf numFmtId="49" fontId="11" fillId="0" borderId="10" xfId="2" applyNumberFormat="1" applyFont="1" applyFill="1" applyBorder="1" applyAlignment="1">
      <alignment horizontal="center" vertical="center" wrapText="1"/>
    </xf>
    <xf numFmtId="49" fontId="11" fillId="0" borderId="14" xfId="2" applyNumberFormat="1" applyFont="1" applyFill="1" applyBorder="1" applyAlignment="1">
      <alignment horizontal="center" vertical="center" wrapText="1"/>
    </xf>
    <xf numFmtId="49" fontId="11" fillId="0" borderId="15" xfId="2" applyNumberFormat="1" applyFont="1" applyFill="1" applyBorder="1" applyAlignment="1">
      <alignment horizontal="center" vertical="center" wrapText="1"/>
    </xf>
    <xf numFmtId="49" fontId="15" fillId="0" borderId="26" xfId="2" applyNumberFormat="1" applyFont="1" applyFill="1" applyBorder="1" applyAlignment="1">
      <alignment horizontal="center" vertical="center" wrapText="1"/>
    </xf>
    <xf numFmtId="49" fontId="15" fillId="0" borderId="18" xfId="7" applyNumberFormat="1" applyFont="1" applyFill="1" applyBorder="1" applyAlignment="1">
      <alignment vertical="center" wrapText="1"/>
    </xf>
    <xf numFmtId="49" fontId="15" fillId="0" borderId="18" xfId="2" applyNumberFormat="1" applyFont="1" applyFill="1" applyBorder="1" applyAlignment="1">
      <alignment horizontal="center" vertical="center" wrapText="1"/>
    </xf>
    <xf numFmtId="49" fontId="15" fillId="0" borderId="15" xfId="2" applyNumberFormat="1" applyFont="1" applyFill="1" applyBorder="1" applyAlignment="1">
      <alignment horizontal="center" vertical="center" wrapText="1"/>
    </xf>
    <xf numFmtId="49" fontId="11" fillId="0" borderId="45" xfId="7" applyNumberFormat="1" applyFont="1" applyFill="1" applyBorder="1" applyAlignment="1">
      <alignment horizontal="center" vertical="center" wrapText="1"/>
    </xf>
    <xf numFmtId="49" fontId="11" fillId="0" borderId="37" xfId="7" applyNumberFormat="1" applyFont="1" applyFill="1" applyBorder="1" applyAlignment="1">
      <alignment horizontal="center" vertical="center" wrapText="1"/>
    </xf>
    <xf numFmtId="49" fontId="11" fillId="0" borderId="48" xfId="7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top" wrapText="1"/>
    </xf>
    <xf numFmtId="49" fontId="15" fillId="0" borderId="11" xfId="0" applyNumberFormat="1" applyFont="1" applyFill="1" applyBorder="1" applyAlignment="1">
      <alignment horizontal="center" vertical="top" wrapText="1"/>
    </xf>
    <xf numFmtId="49" fontId="15" fillId="0" borderId="12" xfId="0" applyNumberFormat="1" applyFont="1" applyFill="1" applyBorder="1" applyAlignment="1">
      <alignment horizontal="center" vertical="top" wrapText="1"/>
    </xf>
    <xf numFmtId="49" fontId="11" fillId="0" borderId="1" xfId="0" applyNumberFormat="1" applyFont="1" applyFill="1" applyBorder="1" applyAlignment="1">
      <alignment horizontal="center" vertical="center" wrapText="1"/>
    </xf>
    <xf numFmtId="49" fontId="15" fillId="0" borderId="12" xfId="0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center" wrapText="1"/>
    </xf>
    <xf numFmtId="49" fontId="15" fillId="0" borderId="25" xfId="2" applyNumberFormat="1" applyFont="1" applyFill="1" applyBorder="1" applyAlignment="1">
      <alignment horizontal="center" vertical="center" wrapText="1"/>
    </xf>
    <xf numFmtId="49" fontId="11" fillId="0" borderId="12" xfId="2" applyNumberFormat="1" applyFont="1" applyFill="1" applyBorder="1" applyAlignment="1">
      <alignment horizontal="center" vertical="center" wrapText="1"/>
    </xf>
    <xf numFmtId="49" fontId="15" fillId="0" borderId="12" xfId="2" applyNumberFormat="1" applyFont="1" applyFill="1" applyBorder="1" applyAlignment="1">
      <alignment horizontal="center" vertical="center" wrapText="1"/>
    </xf>
    <xf numFmtId="49" fontId="15" fillId="0" borderId="42" xfId="7" applyNumberFormat="1" applyFont="1" applyFill="1" applyBorder="1" applyAlignment="1">
      <alignment vertical="center" wrapText="1"/>
    </xf>
    <xf numFmtId="49" fontId="15" fillId="0" borderId="42" xfId="2" applyNumberFormat="1" applyFont="1" applyFill="1" applyBorder="1" applyAlignment="1">
      <alignment horizontal="center" vertical="top" wrapText="1"/>
    </xf>
    <xf numFmtId="49" fontId="15" fillId="0" borderId="42" xfId="0" applyNumberFormat="1" applyFont="1" applyFill="1" applyBorder="1" applyAlignment="1">
      <alignment horizontal="center" vertical="center" wrapText="1"/>
    </xf>
    <xf numFmtId="49" fontId="15" fillId="0" borderId="45" xfId="0" applyNumberFormat="1" applyFont="1" applyFill="1" applyBorder="1" applyAlignment="1">
      <alignment horizontal="center" vertical="center" wrapText="1"/>
    </xf>
    <xf numFmtId="49" fontId="15" fillId="0" borderId="46" xfId="0" applyNumberFormat="1" applyFont="1" applyFill="1" applyBorder="1" applyAlignment="1">
      <alignment horizontal="center" vertical="center" wrapText="1"/>
    </xf>
    <xf numFmtId="49" fontId="5" fillId="0" borderId="51" xfId="2" applyNumberFormat="1" applyFont="1" applyFill="1" applyBorder="1" applyAlignment="1">
      <alignment horizontal="center" vertical="center" wrapText="1"/>
    </xf>
    <xf numFmtId="49" fontId="5" fillId="0" borderId="45" xfId="2" applyNumberFormat="1" applyFont="1" applyFill="1" applyBorder="1" applyAlignment="1">
      <alignment horizontal="center" vertical="center" wrapText="1"/>
    </xf>
    <xf numFmtId="49" fontId="5" fillId="0" borderId="11" xfId="2" applyNumberFormat="1" applyFont="1" applyFill="1" applyBorder="1" applyAlignment="1">
      <alignment horizontal="center" vertical="center" wrapText="1"/>
    </xf>
    <xf numFmtId="49" fontId="5" fillId="0" borderId="12" xfId="2" applyNumberFormat="1" applyFont="1" applyFill="1" applyBorder="1" applyAlignment="1">
      <alignment horizontal="center" vertical="center" wrapText="1"/>
    </xf>
    <xf numFmtId="49" fontId="5" fillId="0" borderId="10" xfId="2" applyNumberFormat="1" applyFont="1" applyFill="1" applyBorder="1" applyAlignment="1">
      <alignment horizontal="center" vertical="center" wrapText="1"/>
    </xf>
    <xf numFmtId="49" fontId="5" fillId="0" borderId="15" xfId="2" applyNumberFormat="1" applyFont="1" applyFill="1" applyBorder="1" applyAlignment="1">
      <alignment horizontal="center" vertical="center" wrapText="1"/>
    </xf>
    <xf numFmtId="49" fontId="11" fillId="0" borderId="51" xfId="0" applyNumberFormat="1" applyFont="1" applyFill="1" applyBorder="1" applyAlignment="1">
      <alignment horizontal="center" vertical="center" wrapText="1"/>
    </xf>
    <xf numFmtId="49" fontId="5" fillId="0" borderId="14" xfId="2" applyNumberFormat="1" applyFont="1" applyFill="1" applyBorder="1" applyAlignment="1">
      <alignment horizontal="center" vertical="center" wrapText="1"/>
    </xf>
    <xf numFmtId="49" fontId="5" fillId="0" borderId="16" xfId="2" applyNumberFormat="1" applyFont="1" applyFill="1" applyBorder="1" applyAlignment="1">
      <alignment horizontal="center" vertical="center" wrapText="1"/>
    </xf>
    <xf numFmtId="49" fontId="15" fillId="0" borderId="22" xfId="6" applyNumberFormat="1" applyFont="1" applyFill="1" applyBorder="1" applyAlignment="1">
      <alignment horizontal="left" wrapText="1"/>
    </xf>
    <xf numFmtId="49" fontId="15" fillId="0" borderId="11" xfId="2" applyNumberFormat="1" applyFont="1" applyFill="1" applyBorder="1" applyAlignment="1">
      <alignment vertical="top" wrapText="1"/>
    </xf>
    <xf numFmtId="49" fontId="11" fillId="0" borderId="36" xfId="0" applyNumberFormat="1" applyFont="1" applyFill="1" applyBorder="1" applyAlignment="1">
      <alignment horizontal="center" vertical="center" wrapText="1"/>
    </xf>
    <xf numFmtId="176" fontId="12" fillId="0" borderId="22" xfId="3" applyNumberFormat="1" applyFont="1" applyBorder="1" applyAlignment="1">
      <alignment horizontal="center" vertical="center"/>
    </xf>
    <xf numFmtId="176" fontId="12" fillId="0" borderId="25" xfId="3" applyNumberFormat="1" applyFont="1" applyBorder="1" applyAlignment="1">
      <alignment horizontal="center" vertical="center"/>
    </xf>
    <xf numFmtId="176" fontId="12" fillId="0" borderId="22" xfId="3" applyNumberFormat="1" applyFont="1" applyBorder="1" applyAlignment="1" applyProtection="1">
      <alignment vertical="center" wrapText="1"/>
      <protection locked="0"/>
    </xf>
    <xf numFmtId="176" fontId="12" fillId="0" borderId="1" xfId="3" applyNumberFormat="1" applyFont="1" applyBorder="1" applyAlignment="1" applyProtection="1">
      <alignment vertical="center" wrapText="1"/>
      <protection locked="0"/>
    </xf>
    <xf numFmtId="176" fontId="12" fillId="0" borderId="25" xfId="3" applyNumberFormat="1" applyFont="1" applyBorder="1" applyAlignment="1" applyProtection="1">
      <alignment vertical="center" wrapText="1"/>
      <protection locked="0"/>
    </xf>
    <xf numFmtId="176" fontId="12" fillId="4" borderId="22" xfId="3" applyNumberFormat="1" applyFont="1" applyFill="1" applyBorder="1" applyAlignment="1">
      <alignment horizontal="center" vertical="center"/>
    </xf>
    <xf numFmtId="176" fontId="12" fillId="4" borderId="1" xfId="3" applyNumberFormat="1" applyFont="1" applyFill="1" applyBorder="1" applyAlignment="1">
      <alignment horizontal="center" vertical="center"/>
    </xf>
    <xf numFmtId="176" fontId="12" fillId="4" borderId="25" xfId="3" applyNumberFormat="1" applyFont="1" applyFill="1" applyBorder="1" applyAlignment="1">
      <alignment horizontal="center" vertical="center"/>
    </xf>
    <xf numFmtId="176" fontId="12" fillId="0" borderId="1" xfId="3" applyNumberFormat="1" applyFont="1" applyBorder="1" applyAlignment="1">
      <alignment horizontal="center" vertical="center"/>
    </xf>
    <xf numFmtId="176" fontId="12" fillId="3" borderId="22" xfId="3" applyNumberFormat="1" applyFont="1" applyFill="1" applyBorder="1" applyAlignment="1">
      <alignment horizontal="center" vertical="center"/>
    </xf>
    <xf numFmtId="176" fontId="12" fillId="3" borderId="1" xfId="3" applyNumberFormat="1" applyFont="1" applyFill="1" applyBorder="1" applyAlignment="1">
      <alignment horizontal="center" vertical="center"/>
    </xf>
    <xf numFmtId="176" fontId="12" fillId="3" borderId="25" xfId="3" applyNumberFormat="1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27" xfId="0" applyFont="1" applyFill="1" applyBorder="1" applyAlignment="1">
      <alignment horizontal="center" vertical="center" wrapText="1"/>
    </xf>
    <xf numFmtId="0" fontId="12" fillId="4" borderId="26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27" xfId="0" applyFont="1" applyFill="1" applyBorder="1" applyAlignment="1">
      <alignment horizontal="center" vertical="center" wrapText="1"/>
    </xf>
    <xf numFmtId="0" fontId="12" fillId="4" borderId="21" xfId="0" applyFont="1" applyFill="1" applyBorder="1" applyAlignment="1">
      <alignment horizontal="center" vertical="center" wrapText="1"/>
    </xf>
    <xf numFmtId="0" fontId="12" fillId="4" borderId="28" xfId="0" applyFont="1" applyFill="1" applyBorder="1" applyAlignment="1">
      <alignment horizontal="center" vertical="center" wrapText="1"/>
    </xf>
    <xf numFmtId="0" fontId="12" fillId="4" borderId="29" xfId="0" applyFont="1" applyFill="1" applyBorder="1" applyAlignment="1">
      <alignment horizontal="center" vertical="center" wrapText="1"/>
    </xf>
    <xf numFmtId="176" fontId="12" fillId="3" borderId="26" xfId="3" applyNumberFormat="1" applyFont="1" applyFill="1" applyBorder="1" applyAlignment="1">
      <alignment horizontal="center" vertical="center"/>
    </xf>
    <xf numFmtId="176" fontId="12" fillId="3" borderId="2" xfId="3" applyNumberFormat="1" applyFont="1" applyFill="1" applyBorder="1" applyAlignment="1">
      <alignment horizontal="center" vertical="center"/>
    </xf>
    <xf numFmtId="176" fontId="12" fillId="3" borderId="27" xfId="3" applyNumberFormat="1" applyFont="1" applyFill="1" applyBorder="1" applyAlignment="1">
      <alignment horizontal="center" vertical="center"/>
    </xf>
    <xf numFmtId="176" fontId="12" fillId="3" borderId="21" xfId="3" applyNumberFormat="1" applyFont="1" applyFill="1" applyBorder="1" applyAlignment="1">
      <alignment horizontal="center" vertical="center"/>
    </xf>
    <xf numFmtId="176" fontId="12" fillId="3" borderId="28" xfId="3" applyNumberFormat="1" applyFont="1" applyFill="1" applyBorder="1" applyAlignment="1">
      <alignment horizontal="center" vertical="center"/>
    </xf>
    <xf numFmtId="176" fontId="12" fillId="3" borderId="29" xfId="3" applyNumberFormat="1" applyFont="1" applyFill="1" applyBorder="1" applyAlignment="1">
      <alignment horizontal="center" vertical="center"/>
    </xf>
    <xf numFmtId="9" fontId="12" fillId="3" borderId="22" xfId="4" applyNumberFormat="1" applyFont="1" applyFill="1" applyBorder="1" applyAlignment="1">
      <alignment horizontal="center" vertical="center"/>
    </xf>
    <xf numFmtId="9" fontId="12" fillId="3" borderId="1" xfId="4" applyNumberFormat="1" applyFont="1" applyFill="1" applyBorder="1" applyAlignment="1">
      <alignment horizontal="center" vertical="center"/>
    </xf>
    <xf numFmtId="9" fontId="12" fillId="3" borderId="25" xfId="4" applyNumberFormat="1" applyFont="1" applyFill="1" applyBorder="1" applyAlignment="1">
      <alignment horizontal="center" vertical="center"/>
    </xf>
    <xf numFmtId="176" fontId="12" fillId="2" borderId="22" xfId="3" applyNumberFormat="1" applyFont="1" applyFill="1" applyBorder="1" applyAlignment="1">
      <alignment horizontal="center" vertical="center"/>
    </xf>
    <xf numFmtId="176" fontId="12" fillId="2" borderId="1" xfId="3" applyNumberFormat="1" applyFont="1" applyFill="1" applyBorder="1" applyAlignment="1">
      <alignment horizontal="center" vertical="center"/>
    </xf>
    <xf numFmtId="176" fontId="12" fillId="2" borderId="25" xfId="3" applyNumberFormat="1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/>
    </xf>
    <xf numFmtId="0" fontId="12" fillId="5" borderId="29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12" fillId="5" borderId="25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0" fontId="12" fillId="2" borderId="29" xfId="0" applyFont="1" applyFill="1" applyBorder="1" applyAlignment="1">
      <alignment horizontal="center" vertical="center" wrapText="1"/>
    </xf>
    <xf numFmtId="0" fontId="12" fillId="3" borderId="22" xfId="3" applyFont="1" applyFill="1" applyBorder="1" applyAlignment="1">
      <alignment horizontal="center" vertical="center"/>
    </xf>
    <xf numFmtId="0" fontId="12" fillId="3" borderId="1" xfId="3" applyFont="1" applyFill="1" applyBorder="1" applyAlignment="1">
      <alignment horizontal="center" vertical="center"/>
    </xf>
    <xf numFmtId="0" fontId="12" fillId="3" borderId="25" xfId="3" applyFont="1" applyFill="1" applyBorder="1" applyAlignment="1">
      <alignment horizontal="center" vertical="center"/>
    </xf>
    <xf numFmtId="0" fontId="22" fillId="7" borderId="0" xfId="3" applyFont="1" applyFill="1" applyAlignment="1">
      <alignment horizontal="center" vertical="center" wrapText="1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3" xfId="0" applyFont="1" applyFill="1" applyBorder="1" applyAlignment="1" applyProtection="1">
      <alignment horizontal="center" vertical="center" wrapText="1"/>
      <protection locked="0"/>
    </xf>
    <xf numFmtId="0" fontId="13" fillId="6" borderId="30" xfId="0" applyFont="1" applyFill="1" applyBorder="1" applyAlignment="1" applyProtection="1">
      <alignment horizontal="center" vertical="center" wrapText="1"/>
      <protection locked="0"/>
    </xf>
    <xf numFmtId="49" fontId="19" fillId="0" borderId="31" xfId="7" applyNumberFormat="1" applyFont="1" applyFill="1" applyBorder="1" applyAlignment="1">
      <alignment horizontal="center" vertical="center" wrapText="1"/>
    </xf>
    <xf numFmtId="49" fontId="19" fillId="0" borderId="32" xfId="7" applyNumberFormat="1" applyFont="1" applyFill="1" applyBorder="1" applyAlignment="1">
      <alignment horizontal="center" vertical="center" wrapText="1"/>
    </xf>
    <xf numFmtId="49" fontId="19" fillId="0" borderId="33" xfId="7" applyNumberFormat="1" applyFont="1" applyFill="1" applyBorder="1" applyAlignment="1">
      <alignment horizontal="center" vertical="center" wrapText="1"/>
    </xf>
    <xf numFmtId="49" fontId="11" fillId="0" borderId="34" xfId="0" applyNumberFormat="1" applyFont="1" applyFill="1" applyBorder="1" applyAlignment="1">
      <alignment horizontal="left" vertical="top" wrapText="1"/>
    </xf>
    <xf numFmtId="49" fontId="11" fillId="0" borderId="23" xfId="0" applyNumberFormat="1" applyFont="1" applyFill="1" applyBorder="1" applyAlignment="1">
      <alignment horizontal="left" vertical="top" wrapText="1"/>
    </xf>
    <xf numFmtId="49" fontId="11" fillId="0" borderId="22" xfId="6" applyNumberFormat="1" applyFont="1" applyFill="1" applyBorder="1" applyAlignment="1">
      <alignment horizontal="left" wrapText="1"/>
    </xf>
    <xf numFmtId="49" fontId="11" fillId="0" borderId="1" xfId="6" applyNumberFormat="1" applyFont="1" applyFill="1" applyBorder="1" applyAlignment="1">
      <alignment horizontal="left" wrapText="1"/>
    </xf>
    <xf numFmtId="49" fontId="11" fillId="0" borderId="35" xfId="7" applyNumberFormat="1" applyFont="1" applyFill="1" applyBorder="1" applyAlignment="1">
      <alignment horizontal="center" vertical="center" wrapText="1"/>
    </xf>
    <xf numFmtId="49" fontId="11" fillId="0" borderId="26" xfId="6" applyNumberFormat="1" applyFont="1" applyFill="1" applyBorder="1" applyAlignment="1">
      <alignment horizontal="left" wrapText="1"/>
    </xf>
    <xf numFmtId="49" fontId="11" fillId="0" borderId="2" xfId="6" applyNumberFormat="1" applyFont="1" applyFill="1" applyBorder="1" applyAlignment="1">
      <alignment horizontal="left" wrapText="1"/>
    </xf>
    <xf numFmtId="49" fontId="17" fillId="0" borderId="31" xfId="7" applyNumberFormat="1" applyFont="1" applyFill="1" applyBorder="1" applyAlignment="1">
      <alignment horizontal="center" vertical="center" wrapText="1"/>
    </xf>
    <xf numFmtId="49" fontId="17" fillId="0" borderId="32" xfId="7" applyNumberFormat="1" applyFont="1" applyFill="1" applyBorder="1" applyAlignment="1">
      <alignment horizontal="center" vertical="center" wrapText="1"/>
    </xf>
    <xf numFmtId="49" fontId="11" fillId="0" borderId="20" xfId="7" applyNumberFormat="1" applyFont="1" applyFill="1" applyBorder="1" applyAlignment="1">
      <alignment vertical="center" wrapText="1"/>
    </xf>
    <xf numFmtId="49" fontId="11" fillId="0" borderId="36" xfId="7" applyNumberFormat="1" applyFont="1" applyFill="1" applyBorder="1" applyAlignment="1">
      <alignment vertical="center" wrapText="1"/>
    </xf>
    <xf numFmtId="49" fontId="11" fillId="0" borderId="37" xfId="7" applyNumberFormat="1" applyFont="1" applyFill="1" applyBorder="1" applyAlignment="1">
      <alignment vertical="center" wrapText="1"/>
    </xf>
    <xf numFmtId="49" fontId="11" fillId="0" borderId="22" xfId="7" applyNumberFormat="1" applyFont="1" applyFill="1" applyBorder="1" applyAlignment="1">
      <alignment vertical="center" wrapText="1"/>
    </xf>
    <xf numFmtId="49" fontId="11" fillId="0" borderId="1" xfId="7" applyNumberFormat="1" applyFont="1" applyFill="1" applyBorder="1" applyAlignment="1">
      <alignment vertical="center" wrapText="1"/>
    </xf>
    <xf numFmtId="49" fontId="11" fillId="0" borderId="25" xfId="7" applyNumberFormat="1" applyFont="1" applyFill="1" applyBorder="1" applyAlignment="1">
      <alignment vertical="center" wrapText="1"/>
    </xf>
    <xf numFmtId="49" fontId="18" fillId="0" borderId="31" xfId="7" applyNumberFormat="1" applyFont="1" applyFill="1" applyBorder="1" applyAlignment="1">
      <alignment horizontal="center" vertical="center" wrapText="1"/>
    </xf>
    <xf numFmtId="49" fontId="18" fillId="0" borderId="32" xfId="7" applyNumberFormat="1" applyFont="1" applyFill="1" applyBorder="1" applyAlignment="1">
      <alignment horizontal="center" vertical="center" wrapText="1"/>
    </xf>
    <xf numFmtId="49" fontId="11" fillId="0" borderId="22" xfId="0" applyNumberFormat="1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49" fontId="5" fillId="0" borderId="26" xfId="0" applyNumberFormat="1" applyFont="1" applyFill="1" applyBorder="1" applyAlignment="1">
      <alignment horizontal="left" vertical="top" wrapText="1"/>
    </xf>
    <xf numFmtId="49" fontId="11" fillId="0" borderId="1" xfId="0" applyNumberFormat="1" applyFont="1" applyFill="1" applyBorder="1" applyAlignment="1">
      <alignment horizontal="left" vertical="top" wrapText="1"/>
    </xf>
    <xf numFmtId="49" fontId="5" fillId="0" borderId="22" xfId="0" applyNumberFormat="1" applyFont="1" applyFill="1" applyBorder="1" applyAlignment="1">
      <alignment horizontal="left" vertical="top" wrapText="1"/>
    </xf>
    <xf numFmtId="49" fontId="11" fillId="0" borderId="35" xfId="0" applyNumberFormat="1" applyFont="1" applyFill="1" applyBorder="1" applyAlignment="1">
      <alignment horizontal="center" vertical="top" wrapText="1"/>
    </xf>
    <xf numFmtId="49" fontId="11" fillId="0" borderId="20" xfId="7" applyNumberFormat="1" applyFont="1" applyFill="1" applyBorder="1" applyAlignment="1">
      <alignment horizontal="center" vertical="center"/>
    </xf>
    <xf numFmtId="49" fontId="11" fillId="0" borderId="36" xfId="7" applyNumberFormat="1" applyFont="1" applyFill="1" applyBorder="1" applyAlignment="1">
      <alignment horizontal="center" vertical="center"/>
    </xf>
    <xf numFmtId="49" fontId="11" fillId="0" borderId="37" xfId="7" applyNumberFormat="1" applyFont="1" applyFill="1" applyBorder="1" applyAlignment="1">
      <alignment horizontal="center" vertical="center"/>
    </xf>
    <xf numFmtId="49" fontId="11" fillId="2" borderId="8" xfId="7" applyNumberFormat="1" applyFont="1" applyFill="1" applyBorder="1" applyAlignment="1">
      <alignment horizontal="center" vertical="center"/>
    </xf>
    <xf numFmtId="177" fontId="11" fillId="0" borderId="8" xfId="7" applyNumberFormat="1" applyFont="1" applyFill="1" applyBorder="1" applyAlignment="1">
      <alignment horizontal="center" vertical="center"/>
    </xf>
    <xf numFmtId="177" fontId="11" fillId="0" borderId="9" xfId="7" applyNumberFormat="1" applyFont="1" applyFill="1" applyBorder="1" applyAlignment="1">
      <alignment horizontal="center" vertical="center"/>
    </xf>
    <xf numFmtId="49" fontId="11" fillId="0" borderId="38" xfId="7" applyNumberFormat="1" applyFont="1" applyFill="1" applyBorder="1" applyAlignment="1">
      <alignment horizontal="center" vertical="center"/>
    </xf>
    <xf numFmtId="49" fontId="11" fillId="0" borderId="39" xfId="7" applyNumberFormat="1" applyFont="1" applyFill="1" applyBorder="1" applyAlignment="1">
      <alignment horizontal="center" vertical="center"/>
    </xf>
    <xf numFmtId="49" fontId="11" fillId="0" borderId="41" xfId="7" applyNumberFormat="1" applyFont="1" applyFill="1" applyBorder="1" applyAlignment="1">
      <alignment horizontal="center" vertical="center"/>
    </xf>
    <xf numFmtId="49" fontId="11" fillId="0" borderId="38" xfId="7" applyNumberFormat="1" applyFont="1" applyFill="1" applyBorder="1" applyAlignment="1">
      <alignment horizontal="center" vertical="center" wrapText="1"/>
    </xf>
    <xf numFmtId="49" fontId="11" fillId="0" borderId="39" xfId="7" applyNumberFormat="1" applyFont="1" applyFill="1" applyBorder="1" applyAlignment="1">
      <alignment horizontal="center" vertical="center" wrapText="1"/>
    </xf>
    <xf numFmtId="49" fontId="11" fillId="0" borderId="41" xfId="7" applyNumberFormat="1" applyFont="1" applyFill="1" applyBorder="1" applyAlignment="1">
      <alignment horizontal="center" vertical="center" wrapText="1"/>
    </xf>
    <xf numFmtId="49" fontId="11" fillId="2" borderId="38" xfId="7" applyNumberFormat="1" applyFont="1" applyFill="1" applyBorder="1" applyAlignment="1">
      <alignment horizontal="center" vertical="center"/>
    </xf>
    <xf numFmtId="49" fontId="11" fillId="2" borderId="39" xfId="7" applyNumberFormat="1" applyFont="1" applyFill="1" applyBorder="1" applyAlignment="1">
      <alignment horizontal="center" vertical="center"/>
    </xf>
    <xf numFmtId="49" fontId="11" fillId="2" borderId="20" xfId="7" applyNumberFormat="1" applyFont="1" applyFill="1" applyBorder="1" applyAlignment="1">
      <alignment horizontal="center" vertical="center"/>
    </xf>
    <xf numFmtId="49" fontId="11" fillId="2" borderId="36" xfId="7" applyNumberFormat="1" applyFont="1" applyFill="1" applyBorder="1" applyAlignment="1">
      <alignment horizontal="center" vertical="center"/>
    </xf>
    <xf numFmtId="49" fontId="11" fillId="2" borderId="37" xfId="7" applyNumberFormat="1" applyFont="1" applyFill="1" applyBorder="1" applyAlignment="1">
      <alignment horizontal="center" vertical="center"/>
    </xf>
    <xf numFmtId="49" fontId="11" fillId="0" borderId="40" xfId="7" applyNumberFormat="1" applyFont="1" applyFill="1" applyBorder="1" applyAlignment="1">
      <alignment horizontal="center" vertical="center"/>
    </xf>
    <xf numFmtId="49" fontId="20" fillId="0" borderId="42" xfId="7" applyNumberFormat="1" applyFont="1" applyFill="1" applyBorder="1" applyAlignment="1">
      <alignment horizontal="center" vertical="center" wrapText="1"/>
    </xf>
    <xf numFmtId="49" fontId="20" fillId="0" borderId="43" xfId="7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horizontal="center" vertical="center" wrapText="1"/>
    </xf>
    <xf numFmtId="0" fontId="11" fillId="0" borderId="22" xfId="7" applyNumberFormat="1" applyFont="1" applyFill="1" applyBorder="1" applyAlignment="1">
      <alignment horizontal="right" vertical="center" wrapText="1"/>
    </xf>
    <xf numFmtId="0" fontId="11" fillId="0" borderId="44" xfId="7" applyNumberFormat="1" applyFont="1" applyFill="1" applyBorder="1" applyAlignment="1">
      <alignment horizontal="right" vertical="center" wrapText="1"/>
    </xf>
    <xf numFmtId="49" fontId="11" fillId="0" borderId="40" xfId="7" applyNumberFormat="1" applyFont="1" applyFill="1" applyBorder="1" applyAlignment="1">
      <alignment horizontal="center" vertical="center" wrapText="1"/>
    </xf>
    <xf numFmtId="49" fontId="11" fillId="0" borderId="20" xfId="2" applyNumberFormat="1" applyFont="1" applyFill="1" applyBorder="1" applyAlignment="1">
      <alignment horizontal="left" vertical="top" wrapText="1"/>
    </xf>
    <xf numFmtId="49" fontId="11" fillId="0" borderId="36" xfId="2" applyNumberFormat="1" applyFont="1" applyFill="1" applyBorder="1" applyAlignment="1">
      <alignment horizontal="left" vertical="top" wrapText="1"/>
    </xf>
    <xf numFmtId="49" fontId="11" fillId="0" borderId="47" xfId="2" applyNumberFormat="1" applyFont="1" applyFill="1" applyBorder="1" applyAlignment="1">
      <alignment horizontal="left" vertical="top" wrapText="1"/>
    </xf>
    <xf numFmtId="49" fontId="15" fillId="0" borderId="22" xfId="2" applyNumberFormat="1" applyFont="1" applyFill="1" applyBorder="1" applyAlignment="1">
      <alignment horizontal="left" vertical="top" wrapText="1"/>
    </xf>
    <xf numFmtId="49" fontId="15" fillId="0" borderId="1" xfId="2" applyNumberFormat="1" applyFont="1" applyFill="1" applyBorder="1" applyAlignment="1">
      <alignment horizontal="left" vertical="top" wrapText="1"/>
    </xf>
    <xf numFmtId="49" fontId="15" fillId="0" borderId="44" xfId="2" applyNumberFormat="1" applyFont="1" applyFill="1" applyBorder="1" applyAlignment="1">
      <alignment horizontal="left" vertical="top" wrapText="1"/>
    </xf>
    <xf numFmtId="49" fontId="5" fillId="0" borderId="22" xfId="2" applyNumberFormat="1" applyFont="1" applyFill="1" applyBorder="1" applyAlignment="1">
      <alignment horizontal="left" vertical="top" wrapText="1"/>
    </xf>
    <xf numFmtId="49" fontId="5" fillId="0" borderId="1" xfId="2" applyNumberFormat="1" applyFont="1" applyFill="1" applyBorder="1" applyAlignment="1">
      <alignment horizontal="left" vertical="top" wrapText="1"/>
    </xf>
    <xf numFmtId="49" fontId="5" fillId="0" borderId="44" xfId="2" applyNumberFormat="1" applyFont="1" applyFill="1" applyBorder="1" applyAlignment="1">
      <alignment horizontal="left" vertical="top" wrapText="1"/>
    </xf>
    <xf numFmtId="49" fontId="5" fillId="0" borderId="15" xfId="2" applyNumberFormat="1" applyFont="1" applyFill="1" applyBorder="1" applyAlignment="1">
      <alignment horizontal="center" vertical="top" wrapText="1"/>
    </xf>
    <xf numFmtId="49" fontId="5" fillId="0" borderId="35" xfId="2" applyNumberFormat="1" applyFont="1" applyFill="1" applyBorder="1" applyAlignment="1">
      <alignment horizontal="center" vertical="top" wrapText="1"/>
    </xf>
    <xf numFmtId="49" fontId="5" fillId="0" borderId="45" xfId="2" applyNumberFormat="1" applyFont="1" applyFill="1" applyBorder="1" applyAlignment="1">
      <alignment horizontal="center" vertical="top" wrapText="1"/>
    </xf>
    <xf numFmtId="49" fontId="15" fillId="0" borderId="15" xfId="2" applyNumberFormat="1" applyFont="1" applyFill="1" applyBorder="1" applyAlignment="1">
      <alignment horizontal="center" vertical="top" wrapText="1"/>
    </xf>
    <xf numFmtId="49" fontId="15" fillId="0" borderId="35" xfId="2" applyNumberFormat="1" applyFont="1" applyFill="1" applyBorder="1" applyAlignment="1">
      <alignment horizontal="center" vertical="top" wrapText="1"/>
    </xf>
    <xf numFmtId="49" fontId="15" fillId="0" borderId="45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left" vertical="top" wrapText="1"/>
    </xf>
    <xf numFmtId="49" fontId="15" fillId="0" borderId="12" xfId="2" applyNumberFormat="1" applyFont="1" applyFill="1" applyBorder="1" applyAlignment="1">
      <alignment horizontal="left" vertical="top" wrapText="1"/>
    </xf>
    <xf numFmtId="49" fontId="11" fillId="0" borderId="15" xfId="2" applyNumberFormat="1" applyFont="1" applyFill="1" applyBorder="1" applyAlignment="1">
      <alignment horizontal="center" vertical="top" wrapText="1"/>
    </xf>
    <xf numFmtId="49" fontId="11" fillId="0" borderId="35" xfId="2" applyNumberFormat="1" applyFont="1" applyFill="1" applyBorder="1" applyAlignment="1">
      <alignment horizontal="center" vertical="top" wrapText="1"/>
    </xf>
    <xf numFmtId="49" fontId="11" fillId="0" borderId="22" xfId="2" applyNumberFormat="1" applyFont="1" applyFill="1" applyBorder="1" applyAlignment="1">
      <alignment horizontal="left" vertical="top" wrapText="1"/>
    </xf>
    <xf numFmtId="49" fontId="11" fillId="0" borderId="1" xfId="2" applyNumberFormat="1" applyFont="1" applyFill="1" applyBorder="1" applyAlignment="1">
      <alignment horizontal="left" vertical="top" wrapText="1"/>
    </xf>
    <xf numFmtId="49" fontId="11" fillId="0" borderId="44" xfId="2" applyNumberFormat="1" applyFont="1" applyFill="1" applyBorder="1" applyAlignment="1">
      <alignment horizontal="left" vertical="top" wrapText="1"/>
    </xf>
    <xf numFmtId="49" fontId="11" fillId="0" borderId="44" xfId="6" applyNumberFormat="1" applyFont="1" applyFill="1" applyBorder="1" applyAlignment="1">
      <alignment horizontal="left" wrapText="1"/>
    </xf>
    <xf numFmtId="49" fontId="11" fillId="0" borderId="13" xfId="7" applyNumberFormat="1" applyFont="1" applyFill="1" applyBorder="1" applyAlignment="1">
      <alignment horizontal="center" vertical="center" wrapText="1"/>
    </xf>
    <xf numFmtId="49" fontId="11" fillId="0" borderId="21" xfId="6" applyNumberFormat="1" applyFont="1" applyFill="1" applyBorder="1" applyAlignment="1">
      <alignment horizontal="left" wrapText="1"/>
    </xf>
    <xf numFmtId="49" fontId="11" fillId="0" borderId="28" xfId="6" applyNumberFormat="1" applyFont="1" applyFill="1" applyBorder="1" applyAlignment="1">
      <alignment horizontal="left" wrapText="1"/>
    </xf>
    <xf numFmtId="49" fontId="11" fillId="0" borderId="15" xfId="6" applyNumberFormat="1" applyFont="1" applyFill="1" applyBorder="1" applyAlignment="1">
      <alignment horizontal="center" wrapText="1"/>
    </xf>
    <xf numFmtId="49" fontId="11" fillId="0" borderId="35" xfId="6" applyNumberFormat="1" applyFont="1" applyFill="1" applyBorder="1" applyAlignment="1">
      <alignment horizontal="center" wrapText="1"/>
    </xf>
    <xf numFmtId="49" fontId="11" fillId="0" borderId="45" xfId="6" applyNumberFormat="1" applyFont="1" applyFill="1" applyBorder="1" applyAlignment="1">
      <alignment horizontal="center" wrapText="1"/>
    </xf>
    <xf numFmtId="49" fontId="11" fillId="0" borderId="52" xfId="6" applyNumberFormat="1" applyFont="1" applyFill="1" applyBorder="1" applyAlignment="1">
      <alignment horizontal="left" wrapText="1"/>
    </xf>
    <xf numFmtId="49" fontId="11" fillId="0" borderId="26" xfId="0" applyNumberFormat="1" applyFont="1" applyFill="1" applyBorder="1" applyAlignment="1">
      <alignment horizontal="left" vertical="top" wrapText="1"/>
    </xf>
    <xf numFmtId="49" fontId="11" fillId="0" borderId="2" xfId="0" applyNumberFormat="1" applyFont="1" applyFill="1" applyBorder="1" applyAlignment="1">
      <alignment horizontal="left" vertical="top" wrapText="1"/>
    </xf>
    <xf numFmtId="49" fontId="11" fillId="0" borderId="52" xfId="0" applyNumberFormat="1" applyFont="1" applyFill="1" applyBorder="1" applyAlignment="1">
      <alignment horizontal="left" vertical="top" wrapText="1"/>
    </xf>
    <xf numFmtId="49" fontId="15" fillId="0" borderId="26" xfId="0" applyNumberFormat="1" applyFont="1" applyFill="1" applyBorder="1" applyAlignment="1">
      <alignment horizontal="left" vertical="top" wrapText="1"/>
    </xf>
    <xf numFmtId="49" fontId="11" fillId="0" borderId="50" xfId="2" applyNumberFormat="1" applyFont="1" applyFill="1" applyBorder="1" applyAlignment="1">
      <alignment horizontal="center" vertical="top" wrapText="1"/>
    </xf>
    <xf numFmtId="49" fontId="11" fillId="0" borderId="13" xfId="0" applyNumberFormat="1" applyFont="1" applyFill="1" applyBorder="1" applyAlignment="1">
      <alignment horizontal="center" vertical="top" wrapText="1"/>
    </xf>
    <xf numFmtId="49" fontId="11" fillId="0" borderId="44" xfId="0" applyNumberFormat="1" applyFont="1" applyFill="1" applyBorder="1" applyAlignment="1">
      <alignment horizontal="left" vertical="top" wrapText="1"/>
    </xf>
    <xf numFmtId="49" fontId="15" fillId="0" borderId="22" xfId="0" applyNumberFormat="1" applyFont="1" applyFill="1" applyBorder="1" applyAlignment="1">
      <alignment horizontal="left" vertical="top" wrapText="1"/>
    </xf>
    <xf numFmtId="49" fontId="11" fillId="0" borderId="15" xfId="0" applyNumberFormat="1" applyFont="1" applyFill="1" applyBorder="1" applyAlignment="1">
      <alignment horizontal="center" vertical="top" wrapText="1"/>
    </xf>
    <xf numFmtId="49" fontId="11" fillId="0" borderId="45" xfId="0" applyNumberFormat="1" applyFont="1" applyFill="1" applyBorder="1" applyAlignment="1">
      <alignment horizontal="center" vertical="top" wrapText="1"/>
    </xf>
    <xf numFmtId="0" fontId="0" fillId="0" borderId="1" xfId="0" applyBorder="1"/>
    <xf numFmtId="0" fontId="0" fillId="0" borderId="45" xfId="0" applyBorder="1"/>
    <xf numFmtId="0" fontId="0" fillId="0" borderId="44" xfId="0" applyBorder="1"/>
    <xf numFmtId="49" fontId="15" fillId="0" borderId="11" xfId="2" applyNumberFormat="1" applyFont="1" applyFill="1" applyBorder="1" applyAlignment="1">
      <alignment horizontal="center" vertical="top" wrapText="1"/>
    </xf>
    <xf numFmtId="49" fontId="15" fillId="0" borderId="26" xfId="2" applyNumberFormat="1" applyFont="1" applyFill="1" applyBorder="1" applyAlignment="1">
      <alignment horizontal="center" vertical="top" wrapText="1"/>
    </xf>
    <xf numFmtId="49" fontId="15" fillId="0" borderId="13" xfId="2" applyNumberFormat="1" applyFont="1" applyFill="1" applyBorder="1" applyAlignment="1">
      <alignment horizontal="center" vertical="top" wrapText="1"/>
    </xf>
    <xf numFmtId="49" fontId="15" fillId="0" borderId="21" xfId="2" applyNumberFormat="1" applyFont="1" applyFill="1" applyBorder="1" applyAlignment="1">
      <alignment horizontal="center" vertical="top" wrapText="1"/>
    </xf>
    <xf numFmtId="49" fontId="15" fillId="0" borderId="15" xfId="0" applyNumberFormat="1" applyFont="1" applyFill="1" applyBorder="1" applyAlignment="1">
      <alignment horizontal="center" vertical="top" wrapText="1"/>
    </xf>
    <xf numFmtId="49" fontId="15" fillId="0" borderId="35" xfId="0" applyNumberFormat="1" applyFont="1" applyFill="1" applyBorder="1" applyAlignment="1">
      <alignment horizontal="center" vertical="top" wrapText="1"/>
    </xf>
    <xf numFmtId="49" fontId="15" fillId="0" borderId="45" xfId="0" applyNumberFormat="1" applyFont="1" applyFill="1" applyBorder="1" applyAlignment="1">
      <alignment horizontal="center" vertical="top" wrapText="1"/>
    </xf>
    <xf numFmtId="49" fontId="3" fillId="0" borderId="22" xfId="1" applyNumberFormat="1" applyFill="1" applyBorder="1" applyAlignment="1" applyProtection="1">
      <alignment horizontal="left" vertical="top" wrapText="1"/>
    </xf>
    <xf numFmtId="49" fontId="15" fillId="0" borderId="1" xfId="0" applyNumberFormat="1" applyFont="1" applyFill="1" applyBorder="1" applyAlignment="1">
      <alignment horizontal="left" vertical="top" wrapText="1"/>
    </xf>
    <xf numFmtId="49" fontId="15" fillId="0" borderId="44" xfId="0" applyNumberFormat="1" applyFont="1" applyFill="1" applyBorder="1" applyAlignment="1">
      <alignment horizontal="left" vertical="top" wrapText="1"/>
    </xf>
    <xf numFmtId="49" fontId="5" fillId="0" borderId="15" xfId="0" applyNumberFormat="1" applyFont="1" applyFill="1" applyBorder="1" applyAlignment="1">
      <alignment horizontal="center" vertical="top" wrapText="1"/>
    </xf>
    <xf numFmtId="49" fontId="5" fillId="0" borderId="35" xfId="0" applyNumberFormat="1" applyFont="1" applyFill="1" applyBorder="1" applyAlignment="1">
      <alignment horizontal="center" vertical="top" wrapText="1"/>
    </xf>
    <xf numFmtId="49" fontId="5" fillId="0" borderId="45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left" vertical="top" wrapText="1"/>
    </xf>
    <xf numFmtId="49" fontId="11" fillId="0" borderId="9" xfId="0" applyNumberFormat="1" applyFont="1" applyFill="1" applyBorder="1" applyAlignment="1">
      <alignment horizontal="left" vertical="top" wrapText="1"/>
    </xf>
    <xf numFmtId="49" fontId="3" fillId="0" borderId="1" xfId="1" applyNumberFormat="1" applyFill="1" applyBorder="1" applyAlignment="1" applyProtection="1">
      <alignment horizontal="left" vertical="top" wrapText="1"/>
    </xf>
    <xf numFmtId="49" fontId="15" fillId="0" borderId="21" xfId="0" applyNumberFormat="1" applyFont="1" applyFill="1" applyBorder="1" applyAlignment="1">
      <alignment horizontal="left" vertical="top" wrapText="1"/>
    </xf>
    <xf numFmtId="0" fontId="0" fillId="0" borderId="28" xfId="0" applyBorder="1"/>
    <xf numFmtId="0" fontId="0" fillId="0" borderId="49" xfId="0" applyBorder="1"/>
    <xf numFmtId="49" fontId="5" fillId="0" borderId="11" xfId="0" applyNumberFormat="1" applyFont="1" applyFill="1" applyBorder="1" applyAlignment="1">
      <alignment horizontal="left" vertical="top" wrapText="1"/>
    </xf>
    <xf numFmtId="49" fontId="11" fillId="0" borderId="11" xfId="0" applyNumberFormat="1" applyFont="1" applyFill="1" applyBorder="1" applyAlignment="1">
      <alignment horizontal="left" vertical="top" wrapText="1"/>
    </xf>
    <xf numFmtId="49" fontId="11" fillId="0" borderId="12" xfId="0" applyNumberFormat="1" applyFont="1" applyFill="1" applyBorder="1" applyAlignment="1">
      <alignment horizontal="left" vertical="top" wrapText="1"/>
    </xf>
    <xf numFmtId="49" fontId="11" fillId="0" borderId="11" xfId="2" applyNumberFormat="1" applyFont="1" applyFill="1" applyBorder="1" applyAlignment="1">
      <alignment horizontal="left" vertical="top" wrapText="1"/>
    </xf>
    <xf numFmtId="49" fontId="11" fillId="0" borderId="12" xfId="2" applyNumberFormat="1" applyFont="1" applyFill="1" applyBorder="1" applyAlignment="1">
      <alignment horizontal="left" vertical="top" wrapText="1"/>
    </xf>
    <xf numFmtId="49" fontId="15" fillId="0" borderId="22" xfId="6" applyNumberFormat="1" applyFont="1" applyFill="1" applyBorder="1" applyAlignment="1">
      <alignment horizontal="left" wrapText="1"/>
    </xf>
    <xf numFmtId="49" fontId="15" fillId="0" borderId="15" xfId="6" applyNumberFormat="1" applyFont="1" applyFill="1" applyBorder="1" applyAlignment="1">
      <alignment horizontal="center" wrapText="1"/>
    </xf>
    <xf numFmtId="49" fontId="15" fillId="0" borderId="35" xfId="6" applyNumberFormat="1" applyFont="1" applyFill="1" applyBorder="1" applyAlignment="1">
      <alignment horizontal="center" wrapText="1"/>
    </xf>
    <xf numFmtId="49" fontId="15" fillId="0" borderId="45" xfId="6" applyNumberFormat="1" applyFont="1" applyFill="1" applyBorder="1" applyAlignment="1">
      <alignment horizontal="center" wrapText="1"/>
    </xf>
    <xf numFmtId="49" fontId="15" fillId="0" borderId="26" xfId="6" applyNumberFormat="1" applyFont="1" applyFill="1" applyBorder="1" applyAlignment="1">
      <alignment horizontal="center" wrapText="1"/>
    </xf>
    <xf numFmtId="49" fontId="15" fillId="0" borderId="13" xfId="6" applyNumberFormat="1" applyFont="1" applyFill="1" applyBorder="1" applyAlignment="1">
      <alignment horizontal="center" wrapText="1"/>
    </xf>
    <xf numFmtId="49" fontId="15" fillId="0" borderId="21" xfId="6" applyNumberFormat="1" applyFont="1" applyFill="1" applyBorder="1" applyAlignment="1">
      <alignment horizontal="center" wrapText="1"/>
    </xf>
    <xf numFmtId="49" fontId="15" fillId="0" borderId="21" xfId="6" applyNumberFormat="1" applyFont="1" applyFill="1" applyBorder="1" applyAlignment="1">
      <alignment horizontal="left" wrapText="1"/>
    </xf>
    <xf numFmtId="49" fontId="11" fillId="0" borderId="38" xfId="6" applyNumberFormat="1" applyFont="1" applyFill="1" applyBorder="1" applyAlignment="1">
      <alignment horizontal="left" wrapText="1"/>
    </xf>
    <xf numFmtId="49" fontId="11" fillId="0" borderId="39" xfId="6" applyNumberFormat="1" applyFont="1" applyFill="1" applyBorder="1" applyAlignment="1">
      <alignment horizontal="left" wrapText="1"/>
    </xf>
    <xf numFmtId="49" fontId="11" fillId="0" borderId="40" xfId="6" applyNumberFormat="1" applyFont="1" applyFill="1" applyBorder="1" applyAlignment="1">
      <alignment horizontal="left" wrapText="1"/>
    </xf>
    <xf numFmtId="49" fontId="11" fillId="0" borderId="11" xfId="6" applyNumberFormat="1" applyFont="1" applyFill="1" applyBorder="1" applyAlignment="1">
      <alignment horizontal="left" wrapText="1"/>
    </xf>
    <xf numFmtId="49" fontId="5" fillId="0" borderId="38" xfId="0" applyNumberFormat="1" applyFont="1" applyFill="1" applyBorder="1" applyAlignment="1">
      <alignment horizontal="left" vertical="top" wrapText="1"/>
    </xf>
    <xf numFmtId="49" fontId="11" fillId="0" borderId="39" xfId="0" applyNumberFormat="1" applyFont="1" applyFill="1" applyBorder="1" applyAlignment="1">
      <alignment horizontal="left" vertical="top" wrapText="1"/>
    </xf>
    <xf numFmtId="49" fontId="11" fillId="0" borderId="40" xfId="0" applyNumberFormat="1" applyFont="1" applyFill="1" applyBorder="1" applyAlignment="1">
      <alignment horizontal="left" vertical="top" wrapText="1"/>
    </xf>
    <xf numFmtId="49" fontId="11" fillId="0" borderId="45" xfId="0" applyNumberFormat="1" applyFont="1" applyFill="1" applyBorder="1" applyAlignment="1">
      <alignment horizontal="left" vertical="top" wrapText="1"/>
    </xf>
    <xf numFmtId="49" fontId="11" fillId="0" borderId="46" xfId="0" applyNumberFormat="1" applyFont="1" applyFill="1" applyBorder="1" applyAlignment="1">
      <alignment horizontal="left" vertical="top" wrapText="1"/>
    </xf>
    <xf numFmtId="49" fontId="11" fillId="0" borderId="26" xfId="0" applyNumberFormat="1" applyFont="1" applyFill="1" applyBorder="1" applyAlignment="1">
      <alignment horizontal="center" vertical="top" wrapText="1"/>
    </xf>
    <xf numFmtId="49" fontId="11" fillId="0" borderId="53" xfId="0" applyNumberFormat="1" applyFont="1" applyFill="1" applyBorder="1" applyAlignment="1">
      <alignment horizontal="center" vertical="top" wrapText="1"/>
    </xf>
  </cellXfs>
  <cellStyles count="8">
    <cellStyle name="Hyperlink" xfId="1" builtinId="8"/>
    <cellStyle name="Normal" xfId="0" builtinId="0"/>
    <cellStyle name="Normal_Program Check List1" xfId="2"/>
    <cellStyle name="Normal_単価テスト_財産管理" xfId="3"/>
    <cellStyle name="Percent" xfId="4" builtinId="5"/>
    <cellStyle name="標準_format(USI)" xfId="5"/>
    <cellStyle name="標準_Sheet1_コピー ～ 一括失効" xfId="6"/>
    <cellStyle name="標準_コピー ～ 一括失効" xfId="7"/>
  </cellStyles>
  <dxfs count="45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0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676275</xdr:colOff>
      <xdr:row>4</xdr:row>
      <xdr:rowOff>0</xdr:rowOff>
    </xdr:from>
    <xdr:to>
      <xdr:col>13</xdr:col>
      <xdr:colOff>161925</xdr:colOff>
      <xdr:row>33</xdr:row>
      <xdr:rowOff>38100</xdr:rowOff>
    </xdr:to>
    <xdr:pic>
      <xdr:nvPicPr>
        <xdr:cNvPr id="115730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62075" y="685800"/>
          <a:ext cx="7715250" cy="50101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13</xdr:col>
      <xdr:colOff>219075</xdr:colOff>
      <xdr:row>65</xdr:row>
      <xdr:rowOff>161925</xdr:rowOff>
    </xdr:to>
    <xdr:pic>
      <xdr:nvPicPr>
        <xdr:cNvPr id="11573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71600" y="6172200"/>
          <a:ext cx="7762875" cy="51339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9525</xdr:colOff>
      <xdr:row>69</xdr:row>
      <xdr:rowOff>9525</xdr:rowOff>
    </xdr:from>
    <xdr:to>
      <xdr:col>13</xdr:col>
      <xdr:colOff>247650</xdr:colOff>
      <xdr:row>99</xdr:row>
      <xdr:rowOff>47625</xdr:rowOff>
    </xdr:to>
    <xdr:pic>
      <xdr:nvPicPr>
        <xdr:cNvPr id="11573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81125" y="11839575"/>
          <a:ext cx="7781925" cy="5181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104</xdr:row>
      <xdr:rowOff>0</xdr:rowOff>
    </xdr:from>
    <xdr:to>
      <xdr:col>13</xdr:col>
      <xdr:colOff>295275</xdr:colOff>
      <xdr:row>137</xdr:row>
      <xdr:rowOff>76200</xdr:rowOff>
    </xdr:to>
    <xdr:pic>
      <xdr:nvPicPr>
        <xdr:cNvPr id="11573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71600" y="17830800"/>
          <a:ext cx="7839075" cy="57340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142</xdr:row>
      <xdr:rowOff>0</xdr:rowOff>
    </xdr:from>
    <xdr:to>
      <xdr:col>14</xdr:col>
      <xdr:colOff>361950</xdr:colOff>
      <xdr:row>177</xdr:row>
      <xdr:rowOff>28575</xdr:rowOff>
    </xdr:to>
    <xdr:pic>
      <xdr:nvPicPr>
        <xdr:cNvPr id="115734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371600" y="24345900"/>
          <a:ext cx="8591550" cy="6029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657225</xdr:colOff>
      <xdr:row>181</xdr:row>
      <xdr:rowOff>19050</xdr:rowOff>
    </xdr:from>
    <xdr:to>
      <xdr:col>14</xdr:col>
      <xdr:colOff>95250</xdr:colOff>
      <xdr:row>219</xdr:row>
      <xdr:rowOff>161925</xdr:rowOff>
    </xdr:to>
    <xdr:pic>
      <xdr:nvPicPr>
        <xdr:cNvPr id="1157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343025" y="31051500"/>
          <a:ext cx="8353425" cy="66579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</xdr:colOff>
      <xdr:row>224</xdr:row>
      <xdr:rowOff>0</xdr:rowOff>
    </xdr:from>
    <xdr:to>
      <xdr:col>14</xdr:col>
      <xdr:colOff>190501</xdr:colOff>
      <xdr:row>263</xdr:row>
      <xdr:rowOff>57150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371601" y="38404800"/>
          <a:ext cx="8420100" cy="6743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685799</xdr:colOff>
      <xdr:row>266</xdr:row>
      <xdr:rowOff>0</xdr:rowOff>
    </xdr:from>
    <xdr:to>
      <xdr:col>14</xdr:col>
      <xdr:colOff>257174</xdr:colOff>
      <xdr:row>304</xdr:row>
      <xdr:rowOff>152400</xdr:rowOff>
    </xdr:to>
    <xdr:pic>
      <xdr:nvPicPr>
        <xdr:cNvPr id="1187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371599" y="45605700"/>
          <a:ext cx="8486775" cy="6667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jyotishirahatti@usindia.com" TargetMode="External"/><Relationship Id="rId1" Type="http://schemas.openxmlformats.org/officeDocument/2006/relationships/hyperlink" Target="mailto:Jyoti@123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2" sqref="B12:C12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24"/>
      <c r="C3" s="125"/>
      <c r="D3" s="126"/>
      <c r="E3" s="127"/>
      <c r="F3" s="127"/>
      <c r="G3" s="127"/>
      <c r="H3" s="127"/>
      <c r="I3" s="127"/>
      <c r="J3" s="128"/>
      <c r="K3" s="129">
        <f ca="1">IF($D3="",0,MAX(INDIRECT("'"&amp;$D3&amp;"'!$H3:$AZ3")))</f>
        <v>0</v>
      </c>
      <c r="L3" s="130"/>
      <c r="M3" s="130"/>
      <c r="N3" s="131"/>
      <c r="O3" s="124" t="str">
        <f ca="1">IF($D3="","",COUNTIF(INDIRECT("'"&amp;$D3&amp;"'!$H"&amp;ROW(INDIRECT("'"&amp;$D3&amp;"'!TestResult"))&amp;":$AZ"&amp;ROW(INDIRECT("'"&amp;$D3&amp;"'!TestResult"))),O$9))</f>
        <v/>
      </c>
      <c r="P3" s="132"/>
      <c r="Q3" s="125"/>
      <c r="R3" s="124" t="str">
        <f ca="1">IF($D3="","",COUNTIF(INDIRECT("'"&amp;$D3&amp;"'!$H"&amp;ROW(INDIRECT("'"&amp;$D3&amp;"'!TestResult"))&amp;":$AZ"&amp;ROW(INDIRECT("'"&amp;$D3&amp;"'!TestResult"))),R$9))</f>
        <v/>
      </c>
      <c r="S3" s="132"/>
      <c r="T3" s="125"/>
      <c r="U3" s="124" t="str">
        <f ca="1">IF($D3="","",COUNTIF(INDIRECT("'"&amp;$D3&amp;"'!$H"&amp;ROW(INDIRECT("'"&amp;$D3&amp;"'!TestResult"))&amp;":$AZ"&amp;ROW(INDIRECT("'"&amp;$D3&amp;"'!TestResult"))),U$9))</f>
        <v/>
      </c>
      <c r="V3" s="132"/>
      <c r="W3" s="125"/>
      <c r="X3" s="124" t="str">
        <f ca="1">IF($D3="","",COUNTIF(INDIRECT("'"&amp;$D3&amp;"'!$H"&amp;ROW(INDIRECT("'"&amp;$D3&amp;"'!TestResult"))&amp;":$AZ"&amp;ROW(INDIRECT("'"&amp;$D3&amp;"'!TestResult"))),X$9))</f>
        <v/>
      </c>
      <c r="Y3" s="132"/>
      <c r="Z3" s="125"/>
      <c r="AA3" s="129">
        <f ca="1">SUM(O3:Z3)</f>
        <v>0</v>
      </c>
      <c r="AB3" s="130"/>
      <c r="AC3" s="130"/>
      <c r="AD3" s="131"/>
      <c r="AE3" s="129">
        <f ca="1">K3-AA3</f>
        <v>0</v>
      </c>
      <c r="AF3" s="130"/>
      <c r="AG3" s="130"/>
      <c r="AH3" s="131"/>
      <c r="AI3" s="154" t="str">
        <f ca="1">IF($D3="","",SUM(INDIRECT("'"&amp;$D3&amp;"'!BugCount")))</f>
        <v/>
      </c>
      <c r="AJ3" s="155"/>
      <c r="AK3" s="155"/>
      <c r="AL3" s="156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76" t="s">
        <v>9</v>
      </c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8"/>
    </row>
    <row r="8" spans="1:38" ht="13.5" customHeight="1">
      <c r="B8" s="166"/>
      <c r="C8" s="167"/>
      <c r="D8" s="166"/>
      <c r="E8" s="168"/>
      <c r="F8" s="168"/>
      <c r="G8" s="168"/>
      <c r="H8" s="168"/>
      <c r="I8" s="168"/>
      <c r="J8" s="167"/>
      <c r="K8" s="139" t="s">
        <v>2</v>
      </c>
      <c r="L8" s="140"/>
      <c r="M8" s="140"/>
      <c r="N8" s="141"/>
      <c r="O8" s="160" t="s">
        <v>1</v>
      </c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2"/>
      <c r="AA8" s="139" t="s">
        <v>34</v>
      </c>
      <c r="AB8" s="140"/>
      <c r="AC8" s="140"/>
      <c r="AD8" s="141"/>
      <c r="AE8" s="139" t="s">
        <v>34</v>
      </c>
      <c r="AF8" s="140"/>
      <c r="AG8" s="140"/>
      <c r="AH8" s="141"/>
      <c r="AI8" s="136"/>
      <c r="AJ8" s="137"/>
      <c r="AK8" s="137"/>
      <c r="AL8" s="138"/>
    </row>
    <row r="9" spans="1:38" s="4" customFormat="1">
      <c r="B9" s="157" t="s">
        <v>16</v>
      </c>
      <c r="C9" s="158"/>
      <c r="D9" s="157" t="s">
        <v>17</v>
      </c>
      <c r="E9" s="159"/>
      <c r="F9" s="159"/>
      <c r="G9" s="159"/>
      <c r="H9" s="159"/>
      <c r="I9" s="159"/>
      <c r="J9" s="158"/>
      <c r="K9" s="142" t="s">
        <v>32</v>
      </c>
      <c r="L9" s="143"/>
      <c r="M9" s="143"/>
      <c r="N9" s="144"/>
      <c r="O9" s="163" t="s">
        <v>18</v>
      </c>
      <c r="P9" s="164"/>
      <c r="Q9" s="165"/>
      <c r="R9" s="163" t="s">
        <v>19</v>
      </c>
      <c r="S9" s="164"/>
      <c r="T9" s="165"/>
      <c r="U9" s="163" t="s">
        <v>20</v>
      </c>
      <c r="V9" s="164"/>
      <c r="W9" s="165"/>
      <c r="X9" s="163" t="s">
        <v>21</v>
      </c>
      <c r="Y9" s="164"/>
      <c r="Z9" s="165"/>
      <c r="AA9" s="142" t="s">
        <v>33</v>
      </c>
      <c r="AB9" s="143"/>
      <c r="AC9" s="143"/>
      <c r="AD9" s="144"/>
      <c r="AE9" s="142" t="s">
        <v>35</v>
      </c>
      <c r="AF9" s="143"/>
      <c r="AG9" s="143"/>
      <c r="AH9" s="144"/>
      <c r="AI9" s="169" t="s">
        <v>36</v>
      </c>
      <c r="AJ9" s="170"/>
      <c r="AK9" s="170"/>
      <c r="AL9" s="171"/>
    </row>
    <row r="10" spans="1:38" s="4" customFormat="1">
      <c r="B10" s="124">
        <v>1</v>
      </c>
      <c r="C10" s="125"/>
      <c r="D10" s="126" t="s">
        <v>70</v>
      </c>
      <c r="E10" s="127"/>
      <c r="F10" s="127"/>
      <c r="G10" s="127"/>
      <c r="H10" s="127"/>
      <c r="I10" s="127"/>
      <c r="J10" s="128"/>
      <c r="K10" s="129">
        <f ca="1">IF($D10="",0,MAX(INDIRECT("'"&amp;$D10&amp;"'!$H3:$AZ3")))</f>
        <v>21</v>
      </c>
      <c r="L10" s="130"/>
      <c r="M10" s="130"/>
      <c r="N10" s="131"/>
      <c r="O10" s="124">
        <f ca="1">IF($D10="","",COUNTIF(INDIRECT("'"&amp;$D10&amp;"'!$H"&amp;ROW(INDIRECT("'"&amp;$D10&amp;"'!TestResult"))&amp;":$AZ"&amp;ROW(INDIRECT("'"&amp;$D10&amp;"'!TestResult"))),O$9))</f>
        <v>21</v>
      </c>
      <c r="P10" s="132"/>
      <c r="Q10" s="125"/>
      <c r="R10" s="124">
        <f ca="1">IF($D10="","",COUNTIF(INDIRECT("'"&amp;$D10&amp;"'!$H"&amp;ROW(INDIRECT("'"&amp;$D10&amp;"'!TestResult"))&amp;":$AZ"&amp;ROW(INDIRECT("'"&amp;$D10&amp;"'!TestResult"))),R$9))</f>
        <v>0</v>
      </c>
      <c r="S10" s="132"/>
      <c r="T10" s="125"/>
      <c r="U10" s="124">
        <f ca="1">IF($D10="","",COUNTIF(INDIRECT("'"&amp;$D10&amp;"'!$H"&amp;ROW(INDIRECT("'"&amp;$D10&amp;"'!TestResult"))&amp;":$AZ"&amp;ROW(INDIRECT("'"&amp;$D10&amp;"'!TestResult"))),U$9))</f>
        <v>0</v>
      </c>
      <c r="V10" s="132"/>
      <c r="W10" s="125"/>
      <c r="X10" s="124">
        <f ca="1">IF($D10="","",COUNTIF(INDIRECT("'"&amp;$D10&amp;"'!$H"&amp;ROW(INDIRECT("'"&amp;$D10&amp;"'!TestResult"))&amp;":$AZ"&amp;ROW(INDIRECT("'"&amp;$D10&amp;"'!TestResult"))),X$9))</f>
        <v>0</v>
      </c>
      <c r="Y10" s="132"/>
      <c r="Z10" s="125"/>
      <c r="AA10" s="129">
        <f ca="1">SUM(O10:Z10)</f>
        <v>21</v>
      </c>
      <c r="AB10" s="130"/>
      <c r="AC10" s="130"/>
      <c r="AD10" s="131"/>
      <c r="AE10" s="129">
        <f ca="1">K10-AA10</f>
        <v>0</v>
      </c>
      <c r="AF10" s="130"/>
      <c r="AG10" s="130"/>
      <c r="AH10" s="131"/>
      <c r="AI10" s="154">
        <f ca="1">IF($D10="","",SUM(INDIRECT("'"&amp;$D10&amp;"'!BugCount")))</f>
        <v>0</v>
      </c>
      <c r="AJ10" s="155"/>
      <c r="AK10" s="155"/>
      <c r="AL10" s="156"/>
    </row>
    <row r="11" spans="1:38" s="4" customFormat="1">
      <c r="B11" s="124">
        <v>2</v>
      </c>
      <c r="C11" s="125"/>
      <c r="D11" s="126" t="s">
        <v>115</v>
      </c>
      <c r="E11" s="127"/>
      <c r="F11" s="127"/>
      <c r="G11" s="127"/>
      <c r="H11" s="127"/>
      <c r="I11" s="127"/>
      <c r="J11" s="128"/>
      <c r="K11" s="129">
        <f ca="1">IF($D11="",0,MAX(INDIRECT("'"&amp;$D11&amp;"'!$H3:$AZ3")))</f>
        <v>25</v>
      </c>
      <c r="L11" s="130"/>
      <c r="M11" s="130"/>
      <c r="N11" s="131"/>
      <c r="O11" s="124">
        <f ca="1">IF($D11="","",COUNTIF(INDIRECT("'"&amp;$D11&amp;"'!$H"&amp;ROW(INDIRECT("'"&amp;$D11&amp;"'!TestResult"))&amp;":$AZ"&amp;ROW(INDIRECT("'"&amp;$D11&amp;"'!TestResult"))),O$9))</f>
        <v>25</v>
      </c>
      <c r="P11" s="132"/>
      <c r="Q11" s="125"/>
      <c r="R11" s="124">
        <f ca="1">IF($D11="","",COUNTIF(INDIRECT("'"&amp;$D11&amp;"'!$H"&amp;ROW(INDIRECT("'"&amp;$D11&amp;"'!TestResult"))&amp;":$AZ"&amp;ROW(INDIRECT("'"&amp;$D11&amp;"'!TestResult"))),R$9))</f>
        <v>0</v>
      </c>
      <c r="S11" s="132"/>
      <c r="T11" s="125"/>
      <c r="U11" s="124">
        <f ca="1">IF($D11="","",COUNTIF(INDIRECT("'"&amp;$D11&amp;"'!$H"&amp;ROW(INDIRECT("'"&amp;$D11&amp;"'!TestResult"))&amp;":$AZ"&amp;ROW(INDIRECT("'"&amp;$D11&amp;"'!TestResult"))),U$9))</f>
        <v>0</v>
      </c>
      <c r="V11" s="132"/>
      <c r="W11" s="125"/>
      <c r="X11" s="124">
        <f ca="1">IF($D11="","",COUNTIF(INDIRECT("'"&amp;$D11&amp;"'!$H"&amp;ROW(INDIRECT("'"&amp;$D11&amp;"'!TestResult"))&amp;":$AZ"&amp;ROW(INDIRECT("'"&amp;$D11&amp;"'!TestResult"))),X$9))</f>
        <v>0</v>
      </c>
      <c r="Y11" s="132"/>
      <c r="Z11" s="125"/>
      <c r="AA11" s="129">
        <f ca="1">SUM(O11:Z11)</f>
        <v>25</v>
      </c>
      <c r="AB11" s="130"/>
      <c r="AC11" s="130"/>
      <c r="AD11" s="131"/>
      <c r="AE11" s="129">
        <f ca="1">K11-AA11</f>
        <v>0</v>
      </c>
      <c r="AF11" s="130"/>
      <c r="AG11" s="130"/>
      <c r="AH11" s="131"/>
      <c r="AI11" s="154">
        <f ca="1">IF($D11="","",SUM(INDIRECT("'"&amp;$D11&amp;"'!BugCount")))</f>
        <v>0</v>
      </c>
      <c r="AJ11" s="155"/>
      <c r="AK11" s="155"/>
      <c r="AL11" s="156"/>
    </row>
    <row r="12" spans="1:38" s="4" customFormat="1">
      <c r="B12" s="124">
        <v>3</v>
      </c>
      <c r="C12" s="125"/>
      <c r="D12" s="126" t="s">
        <v>219</v>
      </c>
      <c r="E12" s="127"/>
      <c r="F12" s="127"/>
      <c r="G12" s="127"/>
      <c r="H12" s="127"/>
      <c r="I12" s="127"/>
      <c r="J12" s="128"/>
      <c r="K12" s="129">
        <f ca="1">IF($D12="",0,MAX(INDIRECT("'"&amp;$D12&amp;"'!$H3:$AZ3")))</f>
        <v>1</v>
      </c>
      <c r="L12" s="130"/>
      <c r="M12" s="130"/>
      <c r="N12" s="131"/>
      <c r="O12" s="124">
        <f ca="1">IF($D12="","",COUNTIF(INDIRECT("'"&amp;$D12&amp;"'!$H"&amp;ROW(INDIRECT("'"&amp;$D12&amp;"'!TestResult"))&amp;":$AZ"&amp;ROW(INDIRECT("'"&amp;$D12&amp;"'!TestResult"))),O$9))</f>
        <v>1</v>
      </c>
      <c r="P12" s="132"/>
      <c r="Q12" s="125"/>
      <c r="R12" s="124">
        <f ca="1">IF($D12="","",COUNTIF(INDIRECT("'"&amp;$D12&amp;"'!$H"&amp;ROW(INDIRECT("'"&amp;$D12&amp;"'!TestResult"))&amp;":$AZ"&amp;ROW(INDIRECT("'"&amp;$D12&amp;"'!TestResult"))),R$9))</f>
        <v>0</v>
      </c>
      <c r="S12" s="132"/>
      <c r="T12" s="125"/>
      <c r="U12" s="124">
        <f ca="1">IF($D12="","",COUNTIF(INDIRECT("'"&amp;$D12&amp;"'!$H"&amp;ROW(INDIRECT("'"&amp;$D12&amp;"'!TestResult"))&amp;":$AZ"&amp;ROW(INDIRECT("'"&amp;$D12&amp;"'!TestResult"))),U$9))</f>
        <v>0</v>
      </c>
      <c r="V12" s="132"/>
      <c r="W12" s="125"/>
      <c r="X12" s="124">
        <f ca="1">IF($D12="","",COUNTIF(INDIRECT("'"&amp;$D12&amp;"'!$H"&amp;ROW(INDIRECT("'"&amp;$D12&amp;"'!TestResult"))&amp;":$AZ"&amp;ROW(INDIRECT("'"&amp;$D12&amp;"'!TestResult"))),X$9))</f>
        <v>0</v>
      </c>
      <c r="Y12" s="132"/>
      <c r="Z12" s="125"/>
      <c r="AA12" s="129">
        <f ca="1">SUM(O12:Z12)</f>
        <v>1</v>
      </c>
      <c r="AB12" s="130"/>
      <c r="AC12" s="130"/>
      <c r="AD12" s="131"/>
      <c r="AE12" s="129">
        <f ca="1">K12-AA12</f>
        <v>0</v>
      </c>
      <c r="AF12" s="130"/>
      <c r="AG12" s="130"/>
      <c r="AH12" s="131"/>
      <c r="AI12" s="154">
        <f ca="1">IF($D12="","",SUM(INDIRECT("'"&amp;$D12&amp;"'!BugCount")))</f>
        <v>0</v>
      </c>
      <c r="AJ12" s="155"/>
      <c r="AK12" s="155"/>
      <c r="AL12" s="156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49</v>
      </c>
      <c r="B14" s="172" t="s">
        <v>2</v>
      </c>
      <c r="C14" s="173"/>
      <c r="D14" s="173"/>
      <c r="E14" s="173"/>
      <c r="F14" s="173"/>
      <c r="G14" s="173"/>
      <c r="H14" s="173"/>
      <c r="I14" s="173"/>
      <c r="J14" s="174"/>
      <c r="K14" s="145">
        <f ca="1">SUBTOTAL(9,K9:K13)</f>
        <v>47</v>
      </c>
      <c r="L14" s="146"/>
      <c r="M14" s="146"/>
      <c r="N14" s="147"/>
      <c r="O14" s="133">
        <f ca="1">SUBTOTAL(9,O9:O13)</f>
        <v>47</v>
      </c>
      <c r="P14" s="134"/>
      <c r="Q14" s="135"/>
      <c r="R14" s="133">
        <f ca="1">SUBTOTAL(9,R9:R13)</f>
        <v>0</v>
      </c>
      <c r="S14" s="134"/>
      <c r="T14" s="135"/>
      <c r="U14" s="133">
        <f ca="1">SUBTOTAL(9,U9:U13)</f>
        <v>0</v>
      </c>
      <c r="V14" s="134"/>
      <c r="W14" s="135"/>
      <c r="X14" s="133">
        <f ca="1">SUBTOTAL(9,X9:X13)</f>
        <v>0</v>
      </c>
      <c r="Y14" s="134"/>
      <c r="Z14" s="135"/>
      <c r="AA14" s="133">
        <f ca="1">SUBTOTAL(9,AA9:AA13)</f>
        <v>47</v>
      </c>
      <c r="AB14" s="134"/>
      <c r="AC14" s="134"/>
      <c r="AD14" s="135"/>
      <c r="AE14" s="133">
        <f ca="1">SUBTOTAL(9,AE9:AE13)</f>
        <v>0</v>
      </c>
      <c r="AF14" s="134"/>
      <c r="AG14" s="134"/>
      <c r="AH14" s="135"/>
      <c r="AI14" s="145">
        <f ca="1">SUBTOTAL(9,AI9:AI13)</f>
        <v>0</v>
      </c>
      <c r="AJ14" s="146"/>
      <c r="AK14" s="146"/>
      <c r="AL14" s="147"/>
    </row>
    <row r="15" spans="1:38" s="4" customFormat="1" ht="12.75" customHeight="1">
      <c r="B15" s="172" t="s">
        <v>3</v>
      </c>
      <c r="C15" s="173"/>
      <c r="D15" s="173"/>
      <c r="E15" s="173"/>
      <c r="F15" s="173"/>
      <c r="G15" s="173"/>
      <c r="H15" s="173"/>
      <c r="I15" s="173"/>
      <c r="J15" s="174"/>
      <c r="K15" s="148"/>
      <c r="L15" s="149"/>
      <c r="M15" s="149"/>
      <c r="N15" s="150"/>
      <c r="O15" s="151">
        <f ca="1">IF(ISERR(O14/$K$14),0,O14/$K$14)</f>
        <v>1</v>
      </c>
      <c r="P15" s="152"/>
      <c r="Q15" s="153"/>
      <c r="R15" s="151">
        <f ca="1">IF(ISERR(R14/$K$14),0,R14/$K$14)</f>
        <v>0</v>
      </c>
      <c r="S15" s="152"/>
      <c r="T15" s="153"/>
      <c r="U15" s="151">
        <f ca="1">IF(ISERR(U14/$K$14),0,U14/$K$14)</f>
        <v>0</v>
      </c>
      <c r="V15" s="152"/>
      <c r="W15" s="153"/>
      <c r="X15" s="151">
        <f ca="1">IF(ISERR(X14/$K$14),0,X14/$K$14)</f>
        <v>0</v>
      </c>
      <c r="Y15" s="152"/>
      <c r="Z15" s="153"/>
      <c r="AA15" s="151">
        <f ca="1">IF(ISERR(AA14/$K$14),0,AA14/$K$14)</f>
        <v>1</v>
      </c>
      <c r="AB15" s="152"/>
      <c r="AC15" s="152"/>
      <c r="AD15" s="153"/>
      <c r="AE15" s="151">
        <f ca="1">IF(ISERR(AE14/$K$14),0,AE14/$K$14)</f>
        <v>0</v>
      </c>
      <c r="AF15" s="152"/>
      <c r="AG15" s="152"/>
      <c r="AH15" s="153"/>
      <c r="AI15" s="148"/>
      <c r="AJ15" s="149"/>
      <c r="AK15" s="149"/>
      <c r="AL15" s="150"/>
    </row>
    <row r="31" spans="2:15" ht="15" customHeight="1">
      <c r="B31" s="175" t="s">
        <v>56</v>
      </c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</row>
    <row r="32" spans="2:15">
      <c r="B32" s="17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14:J14"/>
    <mergeCell ref="B15:J15"/>
    <mergeCell ref="B31:O32"/>
    <mergeCell ref="U15:W15"/>
    <mergeCell ref="AE3:AH3"/>
    <mergeCell ref="B6:AL6"/>
    <mergeCell ref="AI10:AL10"/>
    <mergeCell ref="O9:Q9"/>
    <mergeCell ref="K9:N9"/>
    <mergeCell ref="X15:Z15"/>
    <mergeCell ref="K14:N15"/>
    <mergeCell ref="O10:Q10"/>
    <mergeCell ref="O14:Q14"/>
    <mergeCell ref="O15:Q15"/>
    <mergeCell ref="K10:N10"/>
    <mergeCell ref="R10:T10"/>
    <mergeCell ref="R14:T14"/>
    <mergeCell ref="R15:T15"/>
    <mergeCell ref="X10:Z10"/>
    <mergeCell ref="B10:C10"/>
    <mergeCell ref="B9:C9"/>
    <mergeCell ref="D9:J9"/>
    <mergeCell ref="K8:N8"/>
    <mergeCell ref="AA9:AD9"/>
    <mergeCell ref="AA8:AD8"/>
    <mergeCell ref="O8:Z8"/>
    <mergeCell ref="X9:Z9"/>
    <mergeCell ref="R9:T9"/>
    <mergeCell ref="U9:W9"/>
    <mergeCell ref="AA10:AD10"/>
    <mergeCell ref="D10:J10"/>
    <mergeCell ref="B8:C8"/>
    <mergeCell ref="D8:J8"/>
    <mergeCell ref="AA14:AD14"/>
    <mergeCell ref="AI8:AL8"/>
    <mergeCell ref="AE8:AH8"/>
    <mergeCell ref="AE9:AH9"/>
    <mergeCell ref="AA11:AD11"/>
    <mergeCell ref="AI14:AL15"/>
    <mergeCell ref="AE10:AH10"/>
    <mergeCell ref="AE14:AH14"/>
    <mergeCell ref="AE15:AH15"/>
    <mergeCell ref="AA15:AD15"/>
    <mergeCell ref="AE12:AH12"/>
    <mergeCell ref="AI12:AL12"/>
    <mergeCell ref="AE11:AH11"/>
    <mergeCell ref="AI11:AL11"/>
    <mergeCell ref="AA12:AD12"/>
    <mergeCell ref="AI9:AL9"/>
    <mergeCell ref="R12:T12"/>
    <mergeCell ref="R11:T11"/>
    <mergeCell ref="U11:W11"/>
    <mergeCell ref="X14:Z14"/>
    <mergeCell ref="U10:W10"/>
    <mergeCell ref="U14:W14"/>
    <mergeCell ref="X11:Z11"/>
    <mergeCell ref="U12:W12"/>
    <mergeCell ref="X12:Z12"/>
    <mergeCell ref="B11:C11"/>
    <mergeCell ref="D11:J11"/>
    <mergeCell ref="K11:N11"/>
    <mergeCell ref="O11:Q11"/>
    <mergeCell ref="B12:C12"/>
    <mergeCell ref="D12:J12"/>
    <mergeCell ref="K12:N12"/>
    <mergeCell ref="O12:Q12"/>
  </mergeCells>
  <phoneticPr fontId="4"/>
  <conditionalFormatting sqref="K13:AL13 K4:AL4 AI3:AL3 K3:AE3 AI10:AL12 K10:AE12">
    <cfRule type="cellIs" dxfId="44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05" t="s">
        <v>8</v>
      </c>
      <c r="C1" s="206"/>
      <c r="D1" s="206"/>
      <c r="E1" s="207"/>
      <c r="F1" s="205" t="s">
        <v>6</v>
      </c>
      <c r="G1" s="206"/>
      <c r="H1" s="206"/>
      <c r="I1" s="206"/>
      <c r="J1" s="206"/>
      <c r="K1" s="206"/>
      <c r="L1" s="206"/>
      <c r="M1" s="206"/>
      <c r="N1" s="206"/>
      <c r="O1" s="207"/>
      <c r="P1" s="219" t="s">
        <v>0</v>
      </c>
      <c r="Q1" s="220"/>
      <c r="R1" s="220"/>
      <c r="S1" s="221"/>
      <c r="T1" s="205" t="s">
        <v>10</v>
      </c>
      <c r="U1" s="206"/>
      <c r="V1" s="206"/>
      <c r="W1" s="206"/>
      <c r="X1" s="206"/>
      <c r="Y1" s="206"/>
      <c r="Z1" s="207"/>
      <c r="AA1" s="208" t="s">
        <v>11</v>
      </c>
      <c r="AB1" s="208"/>
      <c r="AC1" s="209"/>
      <c r="AD1" s="209"/>
      <c r="AE1" s="209"/>
      <c r="AF1" s="210"/>
    </row>
    <row r="2" spans="1:32" ht="20.100000000000001" customHeight="1" thickBot="1">
      <c r="A2" s="64" t="s">
        <v>4</v>
      </c>
      <c r="B2" s="211" t="s">
        <v>8</v>
      </c>
      <c r="C2" s="212"/>
      <c r="D2" s="212"/>
      <c r="E2" s="213"/>
      <c r="F2" s="211" t="s">
        <v>7</v>
      </c>
      <c r="G2" s="212"/>
      <c r="H2" s="213"/>
      <c r="I2" s="214" t="s">
        <v>12</v>
      </c>
      <c r="J2" s="215"/>
      <c r="K2" s="215"/>
      <c r="L2" s="215"/>
      <c r="M2" s="215"/>
      <c r="N2" s="215"/>
      <c r="O2" s="216"/>
      <c r="P2" s="211"/>
      <c r="Q2" s="212"/>
      <c r="R2" s="212"/>
      <c r="S2" s="212"/>
      <c r="T2" s="212"/>
      <c r="U2" s="212"/>
      <c r="V2" s="212"/>
      <c r="W2" s="212"/>
      <c r="X2" s="212"/>
      <c r="Y2" s="212"/>
      <c r="Z2" s="213"/>
      <c r="AA2" s="217" t="s">
        <v>13</v>
      </c>
      <c r="AB2" s="218"/>
      <c r="AC2" s="211" t="s">
        <v>14</v>
      </c>
      <c r="AD2" s="212"/>
      <c r="AE2" s="212"/>
      <c r="AF2" s="22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97" t="s">
        <v>52</v>
      </c>
      <c r="B4" s="183" t="s">
        <v>22</v>
      </c>
      <c r="C4" s="183"/>
      <c r="D4" s="183"/>
      <c r="E4" s="183"/>
      <c r="F4" s="183"/>
      <c r="G4" s="18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8"/>
      <c r="B5" s="199" t="s">
        <v>23</v>
      </c>
      <c r="C5" s="200"/>
      <c r="D5" s="200"/>
      <c r="E5" s="200"/>
      <c r="F5" s="200"/>
      <c r="G5" s="20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98"/>
      <c r="B6" s="21"/>
      <c r="C6" s="201" t="s">
        <v>24</v>
      </c>
      <c r="D6" s="202"/>
      <c r="E6" s="202"/>
      <c r="F6" s="202"/>
      <c r="G6" s="202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98"/>
      <c r="B7" s="21"/>
      <c r="C7" s="204"/>
      <c r="D7" s="199"/>
      <c r="E7" s="202"/>
      <c r="F7" s="202"/>
      <c r="G7" s="202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98"/>
      <c r="B8" s="21"/>
      <c r="C8" s="204"/>
      <c r="D8" s="199"/>
      <c r="E8" s="202"/>
      <c r="F8" s="202"/>
      <c r="G8" s="202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98"/>
      <c r="B9" s="21"/>
      <c r="C9" s="203" t="s">
        <v>25</v>
      </c>
      <c r="D9" s="202"/>
      <c r="E9" s="202"/>
      <c r="F9" s="202"/>
      <c r="G9" s="202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98"/>
      <c r="B10" s="21"/>
      <c r="C10" s="204"/>
      <c r="D10" s="199"/>
      <c r="E10" s="202"/>
      <c r="F10" s="202"/>
      <c r="G10" s="202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98"/>
      <c r="B11" s="21"/>
      <c r="C11" s="204"/>
      <c r="D11" s="199"/>
      <c r="E11" s="202"/>
      <c r="F11" s="202"/>
      <c r="G11" s="202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98"/>
      <c r="B12" s="21"/>
      <c r="C12" s="199"/>
      <c r="D12" s="202"/>
      <c r="E12" s="202"/>
      <c r="F12" s="202"/>
      <c r="G12" s="202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98"/>
      <c r="B13" s="21"/>
      <c r="C13" s="204"/>
      <c r="D13" s="199"/>
      <c r="E13" s="202"/>
      <c r="F13" s="202"/>
      <c r="G13" s="202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98"/>
      <c r="B14" s="21"/>
      <c r="C14" s="204"/>
      <c r="D14" s="199"/>
      <c r="E14" s="202"/>
      <c r="F14" s="202"/>
      <c r="G14" s="202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9" t="s">
        <v>53</v>
      </c>
      <c r="B15" s="182" t="s">
        <v>26</v>
      </c>
      <c r="C15" s="183"/>
      <c r="D15" s="183"/>
      <c r="E15" s="183"/>
      <c r="F15" s="183"/>
      <c r="G15" s="183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80"/>
      <c r="B16" s="28"/>
      <c r="C16" s="184" t="s">
        <v>27</v>
      </c>
      <c r="D16" s="185"/>
      <c r="E16" s="185"/>
      <c r="F16" s="185"/>
      <c r="G16" s="185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80"/>
      <c r="B17" s="186"/>
      <c r="C17" s="184" t="s">
        <v>28</v>
      </c>
      <c r="D17" s="185"/>
      <c r="E17" s="185"/>
      <c r="F17" s="185"/>
      <c r="G17" s="185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80"/>
      <c r="B18" s="186"/>
      <c r="C18" s="184" t="s">
        <v>29</v>
      </c>
      <c r="D18" s="185"/>
      <c r="E18" s="185"/>
      <c r="F18" s="185"/>
      <c r="G18" s="185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80"/>
      <c r="B19" s="186"/>
      <c r="C19" s="184" t="s">
        <v>30</v>
      </c>
      <c r="D19" s="185"/>
      <c r="E19" s="185"/>
      <c r="F19" s="185"/>
      <c r="G19" s="185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80"/>
      <c r="B20" s="186"/>
      <c r="C20" s="184"/>
      <c r="D20" s="185"/>
      <c r="E20" s="185"/>
      <c r="F20" s="185"/>
      <c r="G20" s="185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80"/>
      <c r="B21" s="186"/>
      <c r="C21" s="184"/>
      <c r="D21" s="185"/>
      <c r="E21" s="185"/>
      <c r="F21" s="185"/>
      <c r="G21" s="185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80"/>
      <c r="B22" s="186"/>
      <c r="C22" s="184"/>
      <c r="D22" s="185"/>
      <c r="E22" s="185"/>
      <c r="F22" s="185"/>
      <c r="G22" s="185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81"/>
      <c r="B23" s="186"/>
      <c r="C23" s="187"/>
      <c r="D23" s="188"/>
      <c r="E23" s="188"/>
      <c r="F23" s="188"/>
      <c r="G23" s="188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89" t="s">
        <v>54</v>
      </c>
      <c r="B24" s="191"/>
      <c r="C24" s="192"/>
      <c r="D24" s="192"/>
      <c r="E24" s="192"/>
      <c r="F24" s="193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0"/>
      <c r="B25" s="194"/>
      <c r="C25" s="195"/>
      <c r="D25" s="195"/>
      <c r="E25" s="195"/>
      <c r="F25" s="196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0"/>
      <c r="B26" s="194"/>
      <c r="C26" s="195"/>
      <c r="D26" s="195"/>
      <c r="E26" s="195"/>
      <c r="F26" s="196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0"/>
      <c r="B27" s="194"/>
      <c r="C27" s="195"/>
      <c r="D27" s="195"/>
      <c r="E27" s="195"/>
      <c r="F27" s="196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23" t="s">
        <v>55</v>
      </c>
      <c r="B28" s="225" t="s">
        <v>47</v>
      </c>
      <c r="C28" s="225"/>
      <c r="D28" s="225"/>
      <c r="E28" s="225"/>
      <c r="F28" s="226" t="str">
        <f>GetBugSheetName()</f>
        <v>Page_Load_</v>
      </c>
      <c r="G28" s="227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24"/>
      <c r="B29" s="214" t="s">
        <v>31</v>
      </c>
      <c r="C29" s="215"/>
      <c r="D29" s="215"/>
      <c r="E29" s="216"/>
      <c r="F29" s="214"/>
      <c r="G29" s="228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4:A14"/>
    <mergeCell ref="B4:G4"/>
    <mergeCell ref="B5:G5"/>
    <mergeCell ref="C6:G6"/>
    <mergeCell ref="D8:G8"/>
    <mergeCell ref="D13:G13"/>
    <mergeCell ref="C9:G9"/>
    <mergeCell ref="C10:C11"/>
    <mergeCell ref="D10:G10"/>
    <mergeCell ref="D11:G11"/>
    <mergeCell ref="C7:C8"/>
    <mergeCell ref="D7:G7"/>
    <mergeCell ref="D14:G14"/>
    <mergeCell ref="C12:G12"/>
    <mergeCell ref="C13:C14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</mergeCells>
  <phoneticPr fontId="4"/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49"/>
  <sheetViews>
    <sheetView view="pageBreakPreview" zoomScale="85" zoomScaleNormal="70" workbookViewId="0">
      <pane xSplit="7" ySplit="3" topLeftCell="H22" activePane="bottomRight" state="frozen"/>
      <selection activeCell="A5" sqref="A5"/>
      <selection pane="topRight" activeCell="A5" sqref="A5"/>
      <selection pane="bottomLeft" activeCell="A5" sqref="A5"/>
      <selection pane="bottomRight" activeCell="D24" sqref="D24:G2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205" t="s">
        <v>71</v>
      </c>
      <c r="C1" s="206"/>
      <c r="D1" s="206"/>
      <c r="E1" s="207"/>
      <c r="F1" s="205" t="s">
        <v>73</v>
      </c>
      <c r="G1" s="206"/>
      <c r="H1" s="206"/>
      <c r="I1" s="206"/>
      <c r="J1" s="206"/>
      <c r="K1" s="206"/>
      <c r="L1" s="206"/>
      <c r="M1" s="206"/>
      <c r="N1" s="206"/>
      <c r="O1" s="207"/>
      <c r="P1" s="219" t="s">
        <v>38</v>
      </c>
      <c r="Q1" s="220"/>
      <c r="R1" s="220"/>
      <c r="S1" s="221"/>
      <c r="T1" s="205" t="s">
        <v>74</v>
      </c>
      <c r="U1" s="206"/>
      <c r="V1" s="206"/>
      <c r="W1" s="206"/>
      <c r="X1" s="206"/>
      <c r="Y1" s="206"/>
      <c r="Z1" s="207"/>
      <c r="AA1" s="208" t="s">
        <v>39</v>
      </c>
      <c r="AB1" s="208"/>
      <c r="AC1" s="209">
        <v>43699</v>
      </c>
      <c r="AD1" s="209"/>
      <c r="AE1" s="209"/>
      <c r="AF1" s="210"/>
    </row>
    <row r="2" spans="1:32" ht="20.100000000000001" customHeight="1" thickBot="1">
      <c r="A2" s="64" t="s">
        <v>40</v>
      </c>
      <c r="B2" s="211" t="s">
        <v>72</v>
      </c>
      <c r="C2" s="212"/>
      <c r="D2" s="212"/>
      <c r="E2" s="213"/>
      <c r="F2" s="211" t="s">
        <v>75</v>
      </c>
      <c r="G2" s="212"/>
      <c r="H2" s="213"/>
      <c r="I2" s="214" t="s">
        <v>75</v>
      </c>
      <c r="J2" s="215"/>
      <c r="K2" s="215"/>
      <c r="L2" s="215"/>
      <c r="M2" s="215"/>
      <c r="N2" s="215"/>
      <c r="O2" s="216"/>
      <c r="P2" s="211"/>
      <c r="Q2" s="212"/>
      <c r="R2" s="212"/>
      <c r="S2" s="212"/>
      <c r="T2" s="212"/>
      <c r="U2" s="212"/>
      <c r="V2" s="212"/>
      <c r="W2" s="212"/>
      <c r="X2" s="212"/>
      <c r="Y2" s="212"/>
      <c r="Z2" s="213"/>
      <c r="AA2" s="217" t="s">
        <v>41</v>
      </c>
      <c r="AB2" s="218"/>
      <c r="AC2" s="211" t="s">
        <v>42</v>
      </c>
      <c r="AD2" s="212"/>
      <c r="AE2" s="212"/>
      <c r="AF2" s="222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IF(COUNTA(H4:H43)&gt;0,1,"")</f>
        <v>1</v>
      </c>
      <c r="I3" s="12">
        <f t="shared" ref="I3:AF3" si="0">IF(COUNTA(I4:I43)&gt;0,IF(H3&gt;0,H3+1,""),"")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97" t="s">
        <v>59</v>
      </c>
      <c r="B4" s="183" t="s">
        <v>76</v>
      </c>
      <c r="C4" s="183"/>
      <c r="D4" s="183"/>
      <c r="E4" s="183"/>
      <c r="F4" s="183"/>
      <c r="G4" s="18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8"/>
      <c r="B5" s="199" t="s">
        <v>70</v>
      </c>
      <c r="C5" s="200"/>
      <c r="D5" s="200"/>
      <c r="E5" s="200"/>
      <c r="F5" s="200"/>
      <c r="G5" s="200"/>
      <c r="H5" s="74" t="s">
        <v>94</v>
      </c>
      <c r="I5" s="75" t="s">
        <v>94</v>
      </c>
      <c r="J5" s="75" t="s">
        <v>94</v>
      </c>
      <c r="K5" s="75" t="s">
        <v>94</v>
      </c>
      <c r="L5" s="75" t="s">
        <v>94</v>
      </c>
      <c r="M5" s="75" t="s">
        <v>94</v>
      </c>
      <c r="N5" s="75" t="s">
        <v>94</v>
      </c>
      <c r="O5" s="75" t="s">
        <v>94</v>
      </c>
      <c r="P5" s="75" t="s">
        <v>94</v>
      </c>
      <c r="Q5" s="75" t="s">
        <v>94</v>
      </c>
      <c r="R5" s="75" t="s">
        <v>94</v>
      </c>
      <c r="S5" s="75" t="s">
        <v>94</v>
      </c>
      <c r="T5" s="75" t="s">
        <v>94</v>
      </c>
      <c r="U5" s="75" t="s">
        <v>94</v>
      </c>
      <c r="V5" s="75" t="s">
        <v>94</v>
      </c>
      <c r="W5" s="75" t="s">
        <v>94</v>
      </c>
      <c r="X5" s="75" t="s">
        <v>94</v>
      </c>
      <c r="Y5" s="75" t="s">
        <v>94</v>
      </c>
      <c r="Z5" s="75" t="s">
        <v>94</v>
      </c>
      <c r="AA5" s="75" t="s">
        <v>94</v>
      </c>
      <c r="AB5" s="75" t="s">
        <v>94</v>
      </c>
      <c r="AC5" s="19"/>
      <c r="AD5" s="19"/>
      <c r="AE5" s="19"/>
      <c r="AF5" s="20"/>
    </row>
    <row r="6" spans="1:32" s="17" customFormat="1" ht="13.5" customHeight="1">
      <c r="A6" s="198"/>
      <c r="B6" s="21"/>
      <c r="C6" s="235" t="s">
        <v>77</v>
      </c>
      <c r="D6" s="236"/>
      <c r="E6" s="236"/>
      <c r="F6" s="236"/>
      <c r="G6" s="237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98"/>
      <c r="B7" s="21"/>
      <c r="C7" s="238"/>
      <c r="D7" s="232" t="s">
        <v>237</v>
      </c>
      <c r="E7" s="233"/>
      <c r="F7" s="233"/>
      <c r="G7" s="234"/>
      <c r="H7" s="75" t="s">
        <v>94</v>
      </c>
      <c r="I7" s="76"/>
      <c r="J7" s="76"/>
      <c r="K7" s="76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8"/>
      <c r="AB7" s="76"/>
      <c r="AC7" s="19"/>
      <c r="AD7" s="19"/>
      <c r="AE7" s="19"/>
      <c r="AF7" s="20"/>
    </row>
    <row r="8" spans="1:32" s="17" customFormat="1" ht="13.5" customHeight="1">
      <c r="A8" s="198"/>
      <c r="B8" s="21"/>
      <c r="C8" s="239"/>
      <c r="D8" s="232" t="s">
        <v>238</v>
      </c>
      <c r="E8" s="233"/>
      <c r="F8" s="233"/>
      <c r="G8" s="234"/>
      <c r="H8" s="76"/>
      <c r="I8" s="75" t="s">
        <v>94</v>
      </c>
      <c r="J8" s="76"/>
      <c r="K8" s="76"/>
      <c r="L8" s="76"/>
      <c r="M8" s="76"/>
      <c r="N8" s="77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8"/>
      <c r="AB8" s="76"/>
      <c r="AC8" s="19"/>
      <c r="AD8" s="19"/>
      <c r="AE8" s="19"/>
      <c r="AF8" s="20"/>
    </row>
    <row r="9" spans="1:32" s="17" customFormat="1" ht="13.5" customHeight="1">
      <c r="A9" s="198"/>
      <c r="B9" s="21"/>
      <c r="C9" s="239"/>
      <c r="D9" s="232" t="s">
        <v>78</v>
      </c>
      <c r="E9" s="233"/>
      <c r="F9" s="233"/>
      <c r="G9" s="234"/>
      <c r="H9" s="75"/>
      <c r="I9" s="76"/>
      <c r="J9" s="77" t="s">
        <v>95</v>
      </c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9"/>
      <c r="AB9" s="77"/>
      <c r="AC9" s="19"/>
      <c r="AD9" s="19"/>
      <c r="AE9" s="19"/>
      <c r="AF9" s="20"/>
    </row>
    <row r="10" spans="1:32" s="17" customFormat="1" ht="13.5" customHeight="1">
      <c r="A10" s="198"/>
      <c r="B10" s="21"/>
      <c r="C10" s="239"/>
      <c r="D10" s="232" t="s">
        <v>239</v>
      </c>
      <c r="E10" s="233"/>
      <c r="F10" s="233"/>
      <c r="G10" s="234"/>
      <c r="H10" s="76"/>
      <c r="I10" s="75"/>
      <c r="J10" s="77"/>
      <c r="K10" s="77" t="s">
        <v>95</v>
      </c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9"/>
      <c r="AB10" s="77"/>
      <c r="AC10" s="19"/>
      <c r="AD10" s="19"/>
      <c r="AE10" s="19"/>
      <c r="AF10" s="20"/>
    </row>
    <row r="11" spans="1:32" s="17" customFormat="1" ht="13.5" customHeight="1">
      <c r="A11" s="198"/>
      <c r="B11" s="21"/>
      <c r="C11" s="239"/>
      <c r="D11" s="232" t="s">
        <v>79</v>
      </c>
      <c r="E11" s="233"/>
      <c r="F11" s="233"/>
      <c r="G11" s="234"/>
      <c r="H11" s="76"/>
      <c r="I11" s="76"/>
      <c r="J11" s="75"/>
      <c r="K11" s="77"/>
      <c r="L11" s="77" t="s">
        <v>95</v>
      </c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9"/>
      <c r="AB11" s="77"/>
      <c r="AC11" s="19"/>
      <c r="AD11" s="19"/>
      <c r="AE11" s="19"/>
      <c r="AF11" s="20"/>
    </row>
    <row r="12" spans="1:32" s="17" customFormat="1" ht="13.5" customHeight="1">
      <c r="A12" s="198"/>
      <c r="B12" s="21"/>
      <c r="C12" s="239"/>
      <c r="D12" s="232" t="s">
        <v>240</v>
      </c>
      <c r="E12" s="233"/>
      <c r="F12" s="233"/>
      <c r="G12" s="234"/>
      <c r="H12" s="76"/>
      <c r="I12" s="76"/>
      <c r="J12" s="77"/>
      <c r="K12" s="75"/>
      <c r="L12" s="77"/>
      <c r="M12" s="77" t="s">
        <v>95</v>
      </c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9"/>
      <c r="AB12" s="77"/>
      <c r="AC12" s="19"/>
      <c r="AD12" s="19"/>
      <c r="AE12" s="19"/>
      <c r="AF12" s="20"/>
    </row>
    <row r="13" spans="1:32" s="17" customFormat="1" ht="13.5" customHeight="1">
      <c r="A13" s="198"/>
      <c r="B13" s="21"/>
      <c r="C13" s="239"/>
      <c r="D13" s="232" t="s">
        <v>241</v>
      </c>
      <c r="E13" s="233"/>
      <c r="F13" s="233"/>
      <c r="G13" s="234"/>
      <c r="H13" s="76"/>
      <c r="I13" s="76"/>
      <c r="J13" s="77"/>
      <c r="K13" s="77"/>
      <c r="L13" s="75"/>
      <c r="M13" s="77"/>
      <c r="N13" s="77" t="s">
        <v>95</v>
      </c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9"/>
      <c r="AB13" s="77"/>
      <c r="AC13" s="19"/>
      <c r="AD13" s="19"/>
      <c r="AE13" s="19"/>
      <c r="AF13" s="20"/>
    </row>
    <row r="14" spans="1:32" s="17" customFormat="1" ht="13.5" customHeight="1">
      <c r="A14" s="198"/>
      <c r="B14" s="21"/>
      <c r="C14" s="239"/>
      <c r="D14" s="232" t="s">
        <v>80</v>
      </c>
      <c r="E14" s="233"/>
      <c r="F14" s="233"/>
      <c r="G14" s="234"/>
      <c r="H14" s="76"/>
      <c r="I14" s="76"/>
      <c r="J14" s="77"/>
      <c r="K14" s="77"/>
      <c r="L14" s="77"/>
      <c r="M14" s="75"/>
      <c r="N14" s="77"/>
      <c r="O14" s="77" t="s">
        <v>95</v>
      </c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9"/>
      <c r="AB14" s="77"/>
      <c r="AC14" s="19"/>
      <c r="AD14" s="19"/>
      <c r="AE14" s="19"/>
      <c r="AF14" s="20"/>
    </row>
    <row r="15" spans="1:32" s="17" customFormat="1" ht="13.5" customHeight="1">
      <c r="A15" s="198"/>
      <c r="B15" s="21"/>
      <c r="C15" s="239"/>
      <c r="D15" s="232" t="s">
        <v>242</v>
      </c>
      <c r="E15" s="233"/>
      <c r="F15" s="233"/>
      <c r="G15" s="234"/>
      <c r="H15" s="76"/>
      <c r="I15" s="76"/>
      <c r="J15" s="77"/>
      <c r="K15" s="77"/>
      <c r="L15" s="77"/>
      <c r="M15" s="77"/>
      <c r="N15" s="75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9"/>
      <c r="AB15" s="77"/>
      <c r="AC15" s="19"/>
      <c r="AD15" s="19"/>
      <c r="AE15" s="19"/>
      <c r="AF15" s="20"/>
    </row>
    <row r="16" spans="1:32" s="17" customFormat="1" ht="13.5" customHeight="1">
      <c r="A16" s="198"/>
      <c r="B16" s="21"/>
      <c r="C16" s="239"/>
      <c r="D16" s="241"/>
      <c r="E16" s="244" t="s">
        <v>81</v>
      </c>
      <c r="F16" s="244"/>
      <c r="G16" s="245"/>
      <c r="H16" s="80"/>
      <c r="I16" s="76"/>
      <c r="J16" s="77"/>
      <c r="K16" s="77"/>
      <c r="L16" s="77"/>
      <c r="M16" s="75"/>
      <c r="N16" s="75"/>
      <c r="O16" s="77"/>
      <c r="P16" s="77" t="s">
        <v>95</v>
      </c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9"/>
      <c r="AB16" s="77"/>
      <c r="AC16" s="19"/>
      <c r="AD16" s="19"/>
      <c r="AE16" s="19"/>
      <c r="AF16" s="20"/>
    </row>
    <row r="17" spans="1:32" s="17" customFormat="1" ht="13.5" customHeight="1">
      <c r="A17" s="198"/>
      <c r="B17" s="21"/>
      <c r="C17" s="239"/>
      <c r="D17" s="242"/>
      <c r="E17" s="244" t="s">
        <v>82</v>
      </c>
      <c r="F17" s="244"/>
      <c r="G17" s="245"/>
      <c r="H17" s="80"/>
      <c r="I17" s="76"/>
      <c r="J17" s="77"/>
      <c r="K17" s="77"/>
      <c r="L17" s="77"/>
      <c r="M17" s="75"/>
      <c r="N17" s="77"/>
      <c r="O17" s="75"/>
      <c r="P17" s="77"/>
      <c r="Q17" s="77" t="s">
        <v>95</v>
      </c>
      <c r="R17" s="77"/>
      <c r="S17" s="77"/>
      <c r="T17" s="77"/>
      <c r="U17" s="77"/>
      <c r="V17" s="77"/>
      <c r="W17" s="77"/>
      <c r="X17" s="77"/>
      <c r="Y17" s="77"/>
      <c r="Z17" s="77"/>
      <c r="AA17" s="79"/>
      <c r="AB17" s="77"/>
      <c r="AC17" s="19"/>
      <c r="AD17" s="19"/>
      <c r="AE17" s="19"/>
      <c r="AF17" s="20"/>
    </row>
    <row r="18" spans="1:32" s="17" customFormat="1" ht="13.5" customHeight="1">
      <c r="A18" s="198"/>
      <c r="B18" s="21"/>
      <c r="C18" s="239"/>
      <c r="D18" s="243"/>
      <c r="E18" s="244" t="s">
        <v>83</v>
      </c>
      <c r="F18" s="244"/>
      <c r="G18" s="245"/>
      <c r="H18" s="80"/>
      <c r="I18" s="76"/>
      <c r="J18" s="77"/>
      <c r="K18" s="77"/>
      <c r="L18" s="77"/>
      <c r="M18" s="75"/>
      <c r="N18" s="77"/>
      <c r="O18" s="77"/>
      <c r="P18" s="75"/>
      <c r="Q18" s="77"/>
      <c r="R18" s="77" t="s">
        <v>95</v>
      </c>
      <c r="S18" s="77"/>
      <c r="T18" s="77"/>
      <c r="U18" s="77"/>
      <c r="V18" s="77"/>
      <c r="W18" s="77"/>
      <c r="X18" s="77"/>
      <c r="Y18" s="77"/>
      <c r="Z18" s="77"/>
      <c r="AA18" s="79"/>
      <c r="AB18" s="77"/>
      <c r="AC18" s="19"/>
      <c r="AD18" s="19"/>
      <c r="AE18" s="19"/>
      <c r="AF18" s="20"/>
    </row>
    <row r="19" spans="1:32" s="17" customFormat="1" ht="13.5" customHeight="1">
      <c r="A19" s="198"/>
      <c r="B19" s="21"/>
      <c r="C19" s="240"/>
      <c r="D19" s="232" t="s">
        <v>84</v>
      </c>
      <c r="E19" s="233"/>
      <c r="F19" s="233"/>
      <c r="G19" s="234"/>
      <c r="H19" s="76"/>
      <c r="I19" s="76"/>
      <c r="J19" s="77"/>
      <c r="K19" s="77"/>
      <c r="L19" s="77"/>
      <c r="M19" s="77"/>
      <c r="N19" s="77"/>
      <c r="O19" s="75"/>
      <c r="P19" s="77"/>
      <c r="Q19" s="75"/>
      <c r="R19" s="77"/>
      <c r="S19" s="77" t="s">
        <v>95</v>
      </c>
      <c r="T19" s="77"/>
      <c r="U19" s="77"/>
      <c r="V19" s="77"/>
      <c r="W19" s="77"/>
      <c r="X19" s="77"/>
      <c r="Y19" s="77"/>
      <c r="Z19" s="77"/>
      <c r="AA19" s="79"/>
      <c r="AB19" s="77"/>
      <c r="AC19" s="19"/>
      <c r="AD19" s="19"/>
      <c r="AE19" s="19"/>
      <c r="AF19" s="20"/>
    </row>
    <row r="20" spans="1:32" s="17" customFormat="1" ht="13.5" customHeight="1">
      <c r="A20" s="198"/>
      <c r="B20" s="21"/>
      <c r="C20" s="235" t="s">
        <v>243</v>
      </c>
      <c r="D20" s="236"/>
      <c r="E20" s="236"/>
      <c r="F20" s="236"/>
      <c r="G20" s="237"/>
      <c r="H20" s="76"/>
      <c r="I20" s="76"/>
      <c r="J20" s="77"/>
      <c r="K20" s="77"/>
      <c r="L20" s="77"/>
      <c r="M20" s="77"/>
      <c r="N20" s="77"/>
      <c r="O20" s="77"/>
      <c r="P20" s="77"/>
      <c r="Q20" s="77"/>
      <c r="R20" s="75"/>
      <c r="S20" s="77"/>
      <c r="T20" s="77" t="s">
        <v>95</v>
      </c>
      <c r="U20" s="77"/>
      <c r="V20" s="77"/>
      <c r="W20" s="77"/>
      <c r="X20" s="77"/>
      <c r="Y20" s="77"/>
      <c r="Z20" s="77"/>
      <c r="AA20" s="79"/>
      <c r="AB20" s="77"/>
      <c r="AC20" s="19"/>
      <c r="AD20" s="19"/>
      <c r="AE20" s="19"/>
      <c r="AF20" s="20"/>
    </row>
    <row r="21" spans="1:32" s="17" customFormat="1" ht="13.5" customHeight="1">
      <c r="A21" s="198"/>
      <c r="B21" s="21"/>
      <c r="C21" s="246"/>
      <c r="D21" s="232" t="s">
        <v>85</v>
      </c>
      <c r="E21" s="233"/>
      <c r="F21" s="233"/>
      <c r="G21" s="234"/>
      <c r="H21" s="76"/>
      <c r="I21" s="76"/>
      <c r="J21" s="77"/>
      <c r="K21" s="77"/>
      <c r="L21" s="77"/>
      <c r="M21" s="77"/>
      <c r="N21" s="77"/>
      <c r="O21" s="77"/>
      <c r="P21" s="75"/>
      <c r="Q21" s="77"/>
      <c r="R21" s="75"/>
      <c r="S21" s="75"/>
      <c r="T21" s="77"/>
      <c r="U21" s="77" t="s">
        <v>95</v>
      </c>
      <c r="V21" s="77"/>
      <c r="W21" s="77"/>
      <c r="X21" s="77"/>
      <c r="Y21" s="77"/>
      <c r="Z21" s="77"/>
      <c r="AA21" s="77"/>
      <c r="AB21" s="77"/>
      <c r="AC21" s="19"/>
      <c r="AD21" s="19"/>
      <c r="AE21" s="19"/>
      <c r="AF21" s="20"/>
    </row>
    <row r="22" spans="1:32" s="17" customFormat="1" ht="13.5" customHeight="1">
      <c r="A22" s="198"/>
      <c r="B22" s="21"/>
      <c r="C22" s="247"/>
      <c r="D22" s="232" t="s">
        <v>86</v>
      </c>
      <c r="E22" s="233"/>
      <c r="F22" s="233"/>
      <c r="G22" s="234"/>
      <c r="H22" s="76"/>
      <c r="I22" s="76"/>
      <c r="J22" s="77"/>
      <c r="K22" s="77"/>
      <c r="L22" s="77"/>
      <c r="M22" s="77"/>
      <c r="N22" s="77"/>
      <c r="O22" s="77"/>
      <c r="P22" s="77"/>
      <c r="Q22" s="75"/>
      <c r="R22" s="77"/>
      <c r="S22" s="77"/>
      <c r="T22" s="75"/>
      <c r="U22" s="77"/>
      <c r="V22" s="77" t="s">
        <v>95</v>
      </c>
      <c r="W22" s="77"/>
      <c r="X22" s="77"/>
      <c r="Y22" s="77"/>
      <c r="Z22" s="77"/>
      <c r="AA22" s="75"/>
      <c r="AB22" s="77"/>
      <c r="AC22" s="19"/>
      <c r="AD22" s="19"/>
      <c r="AE22" s="19"/>
      <c r="AF22" s="20"/>
    </row>
    <row r="23" spans="1:32" s="17" customFormat="1" ht="13.5" customHeight="1">
      <c r="A23" s="198"/>
      <c r="B23" s="21"/>
      <c r="C23" s="247"/>
      <c r="D23" s="232" t="s">
        <v>87</v>
      </c>
      <c r="E23" s="233"/>
      <c r="F23" s="233"/>
      <c r="G23" s="234"/>
      <c r="H23" s="76"/>
      <c r="I23" s="76"/>
      <c r="J23" s="77"/>
      <c r="K23" s="77"/>
      <c r="L23" s="77"/>
      <c r="M23" s="77"/>
      <c r="N23" s="77"/>
      <c r="O23" s="77"/>
      <c r="P23" s="77"/>
      <c r="Q23" s="77"/>
      <c r="R23" s="75"/>
      <c r="S23" s="75"/>
      <c r="T23" s="77"/>
      <c r="U23" s="75"/>
      <c r="V23" s="77"/>
      <c r="W23" s="77" t="s">
        <v>95</v>
      </c>
      <c r="X23" s="77"/>
      <c r="Y23" s="77"/>
      <c r="Z23" s="77"/>
      <c r="AA23" s="77"/>
      <c r="AB23" s="75"/>
      <c r="AC23" s="19"/>
      <c r="AD23" s="19"/>
      <c r="AE23" s="19"/>
      <c r="AF23" s="20"/>
    </row>
    <row r="24" spans="1:32" s="17" customFormat="1" ht="13.5" customHeight="1">
      <c r="A24" s="198"/>
      <c r="B24" s="21"/>
      <c r="C24" s="247"/>
      <c r="D24" s="232" t="s">
        <v>88</v>
      </c>
      <c r="E24" s="233"/>
      <c r="F24" s="233"/>
      <c r="G24" s="234"/>
      <c r="H24" s="76"/>
      <c r="I24" s="76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5"/>
      <c r="U24" s="77"/>
      <c r="V24" s="75"/>
      <c r="W24" s="77"/>
      <c r="X24" s="77" t="s">
        <v>95</v>
      </c>
      <c r="Y24" s="77"/>
      <c r="Z24" s="77"/>
      <c r="AA24" s="75"/>
      <c r="AB24" s="77"/>
      <c r="AC24" s="19"/>
      <c r="AD24" s="19"/>
      <c r="AE24" s="19"/>
      <c r="AF24" s="20"/>
    </row>
    <row r="25" spans="1:32" s="17" customFormat="1" ht="13.5" customHeight="1">
      <c r="A25" s="198"/>
      <c r="B25" s="21"/>
      <c r="C25" s="232" t="s">
        <v>89</v>
      </c>
      <c r="D25" s="233"/>
      <c r="E25" s="233"/>
      <c r="F25" s="233"/>
      <c r="G25" s="234"/>
      <c r="H25" s="76"/>
      <c r="I25" s="76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5"/>
      <c r="V25" s="77"/>
      <c r="W25" s="75"/>
      <c r="X25" s="77"/>
      <c r="Y25" s="77" t="s">
        <v>95</v>
      </c>
      <c r="Z25" s="77"/>
      <c r="AA25" s="77"/>
      <c r="AB25" s="75"/>
      <c r="AC25" s="19"/>
      <c r="AD25" s="19"/>
      <c r="AE25" s="19"/>
      <c r="AF25" s="20"/>
    </row>
    <row r="26" spans="1:32" s="17" customFormat="1" ht="13.5" customHeight="1">
      <c r="A26" s="198"/>
      <c r="B26" s="21"/>
      <c r="C26" s="232" t="s">
        <v>90</v>
      </c>
      <c r="D26" s="233"/>
      <c r="E26" s="233"/>
      <c r="F26" s="233"/>
      <c r="G26" s="234"/>
      <c r="H26" s="76"/>
      <c r="I26" s="76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5"/>
      <c r="X26" s="75"/>
      <c r="Y26" s="75"/>
      <c r="Z26" s="77" t="s">
        <v>95</v>
      </c>
      <c r="AA26" s="77"/>
      <c r="AB26" s="77"/>
      <c r="AC26" s="19"/>
      <c r="AD26" s="19"/>
      <c r="AE26" s="19"/>
      <c r="AF26" s="20"/>
    </row>
    <row r="27" spans="1:32" s="17" customFormat="1" ht="13.5" customHeight="1">
      <c r="A27" s="198"/>
      <c r="B27" s="21"/>
      <c r="C27" s="232" t="s">
        <v>91</v>
      </c>
      <c r="D27" s="233"/>
      <c r="E27" s="233"/>
      <c r="F27" s="233"/>
      <c r="G27" s="234"/>
      <c r="H27" s="76"/>
      <c r="I27" s="76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5"/>
      <c r="X27" s="77"/>
      <c r="Y27" s="77"/>
      <c r="Z27" s="77"/>
      <c r="AA27" s="77"/>
      <c r="AB27" s="77"/>
      <c r="AC27" s="19"/>
      <c r="AD27" s="19"/>
      <c r="AE27" s="19"/>
      <c r="AF27" s="20"/>
    </row>
    <row r="28" spans="1:32" s="17" customFormat="1" ht="13.5" customHeight="1">
      <c r="A28" s="198"/>
      <c r="B28" s="21"/>
      <c r="C28" s="241"/>
      <c r="D28" s="248" t="s">
        <v>92</v>
      </c>
      <c r="E28" s="249"/>
      <c r="F28" s="249"/>
      <c r="G28" s="250"/>
      <c r="H28" s="76"/>
      <c r="I28" s="76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5"/>
      <c r="Y28" s="75"/>
      <c r="Z28" s="75"/>
      <c r="AA28" s="77" t="s">
        <v>95</v>
      </c>
      <c r="AB28" s="77"/>
      <c r="AC28" s="19"/>
      <c r="AD28" s="19"/>
      <c r="AE28" s="19"/>
      <c r="AF28" s="20"/>
    </row>
    <row r="29" spans="1:32" s="17" customFormat="1" ht="13.5" customHeight="1" thickBot="1">
      <c r="A29" s="198"/>
      <c r="B29" s="21"/>
      <c r="C29" s="243"/>
      <c r="D29" s="248" t="s">
        <v>93</v>
      </c>
      <c r="E29" s="249"/>
      <c r="F29" s="249"/>
      <c r="G29" s="250"/>
      <c r="H29" s="76"/>
      <c r="I29" s="76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5"/>
      <c r="Z29" s="77"/>
      <c r="AA29" s="77"/>
      <c r="AB29" s="77" t="s">
        <v>95</v>
      </c>
      <c r="AC29" s="19"/>
      <c r="AD29" s="19"/>
      <c r="AE29" s="19"/>
      <c r="AF29" s="20"/>
    </row>
    <row r="30" spans="1:32" s="17" customFormat="1" ht="13.5" customHeight="1">
      <c r="A30" s="179" t="s">
        <v>60</v>
      </c>
      <c r="B30" s="229" t="s">
        <v>96</v>
      </c>
      <c r="C30" s="230"/>
      <c r="D30" s="230"/>
      <c r="E30" s="230"/>
      <c r="F30" s="230"/>
      <c r="G30" s="231"/>
      <c r="H30" s="83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26"/>
      <c r="AD30" s="26"/>
      <c r="AE30" s="26"/>
      <c r="AF30" s="27"/>
    </row>
    <row r="31" spans="1:32" s="17" customFormat="1" ht="13.5" customHeight="1">
      <c r="A31" s="180"/>
      <c r="B31" s="186"/>
      <c r="C31" s="253" t="s">
        <v>97</v>
      </c>
      <c r="D31" s="254"/>
      <c r="E31" s="254"/>
      <c r="F31" s="254"/>
      <c r="G31" s="254"/>
      <c r="H31" s="85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6"/>
      <c r="Y31" s="76"/>
      <c r="Z31" s="76"/>
      <c r="AA31" s="76"/>
      <c r="AB31" s="76"/>
      <c r="AC31" s="81"/>
      <c r="AD31" s="81"/>
      <c r="AE31" s="81"/>
      <c r="AF31" s="82"/>
    </row>
    <row r="32" spans="1:32" s="17" customFormat="1" ht="13.5" customHeight="1">
      <c r="A32" s="180"/>
      <c r="B32" s="186"/>
      <c r="C32" s="255"/>
      <c r="D32" s="184" t="s">
        <v>98</v>
      </c>
      <c r="E32" s="185"/>
      <c r="F32" s="185"/>
      <c r="G32" s="251"/>
      <c r="H32" s="77" t="s">
        <v>95</v>
      </c>
      <c r="I32" s="77" t="s">
        <v>95</v>
      </c>
      <c r="J32" s="77" t="s">
        <v>95</v>
      </c>
      <c r="K32" s="77" t="s">
        <v>95</v>
      </c>
      <c r="L32" s="77" t="s">
        <v>95</v>
      </c>
      <c r="M32" s="77" t="s">
        <v>95</v>
      </c>
      <c r="N32" s="77" t="s">
        <v>95</v>
      </c>
      <c r="O32" s="77" t="s">
        <v>95</v>
      </c>
      <c r="P32" s="77"/>
      <c r="Q32" s="77"/>
      <c r="R32" s="77"/>
      <c r="S32" s="77" t="s">
        <v>95</v>
      </c>
      <c r="T32" s="77"/>
      <c r="U32" s="77"/>
      <c r="V32" s="77"/>
      <c r="W32" s="77"/>
      <c r="X32" s="77"/>
      <c r="Y32" s="77" t="s">
        <v>95</v>
      </c>
      <c r="Z32" s="79"/>
      <c r="AA32" s="77"/>
      <c r="AB32" s="77"/>
      <c r="AC32" s="81"/>
      <c r="AD32" s="81"/>
      <c r="AE32" s="81"/>
      <c r="AF32" s="82"/>
    </row>
    <row r="33" spans="1:32" s="17" customFormat="1" ht="13.5" customHeight="1">
      <c r="A33" s="180"/>
      <c r="B33" s="186"/>
      <c r="C33" s="256"/>
      <c r="D33" s="184" t="s">
        <v>99</v>
      </c>
      <c r="E33" s="185"/>
      <c r="F33" s="185"/>
      <c r="G33" s="251"/>
      <c r="H33" s="77" t="s">
        <v>95</v>
      </c>
      <c r="I33" s="77" t="s">
        <v>95</v>
      </c>
      <c r="J33" s="77"/>
      <c r="K33" s="77" t="s">
        <v>95</v>
      </c>
      <c r="L33" s="77" t="s">
        <v>95</v>
      </c>
      <c r="M33" s="77" t="s">
        <v>95</v>
      </c>
      <c r="N33" s="77"/>
      <c r="O33" s="77" t="s">
        <v>95</v>
      </c>
      <c r="P33" s="77"/>
      <c r="Q33" s="77"/>
      <c r="R33" s="77"/>
      <c r="S33" s="77" t="s">
        <v>95</v>
      </c>
      <c r="T33" s="77"/>
      <c r="U33" s="77"/>
      <c r="V33" s="77"/>
      <c r="W33" s="77"/>
      <c r="X33" s="77"/>
      <c r="Y33" s="77" t="s">
        <v>95</v>
      </c>
      <c r="Z33" s="79"/>
      <c r="AA33" s="77"/>
      <c r="AB33" s="77"/>
      <c r="AC33" s="81"/>
      <c r="AD33" s="81"/>
      <c r="AE33" s="81"/>
      <c r="AF33" s="82"/>
    </row>
    <row r="34" spans="1:32" s="17" customFormat="1" ht="13.5" customHeight="1">
      <c r="A34" s="180"/>
      <c r="B34" s="252"/>
      <c r="C34" s="256"/>
      <c r="D34" s="185" t="s">
        <v>100</v>
      </c>
      <c r="E34" s="185"/>
      <c r="F34" s="185"/>
      <c r="G34" s="251"/>
      <c r="H34" s="77"/>
      <c r="I34" s="77"/>
      <c r="J34" s="77" t="s">
        <v>95</v>
      </c>
      <c r="K34" s="77"/>
      <c r="L34" s="75"/>
      <c r="M34" s="77"/>
      <c r="N34" s="77" t="s">
        <v>95</v>
      </c>
      <c r="O34" s="77"/>
      <c r="P34" s="77" t="s">
        <v>95</v>
      </c>
      <c r="Q34" s="75" t="s">
        <v>95</v>
      </c>
      <c r="R34" s="77" t="s">
        <v>95</v>
      </c>
      <c r="S34" s="77"/>
      <c r="T34" s="77"/>
      <c r="U34" s="77" t="s">
        <v>95</v>
      </c>
      <c r="V34" s="77" t="s">
        <v>95</v>
      </c>
      <c r="W34" s="77" t="s">
        <v>95</v>
      </c>
      <c r="X34" s="77" t="s">
        <v>95</v>
      </c>
      <c r="Y34" s="77"/>
      <c r="Z34" s="79"/>
      <c r="AA34" s="77"/>
      <c r="AB34" s="77"/>
      <c r="AC34" s="81"/>
      <c r="AD34" s="81"/>
      <c r="AE34" s="81"/>
      <c r="AF34" s="82"/>
    </row>
    <row r="35" spans="1:32" s="17" customFormat="1" ht="13.5" customHeight="1">
      <c r="A35" s="180"/>
      <c r="B35" s="252"/>
      <c r="C35" s="256"/>
      <c r="D35" s="185" t="s">
        <v>101</v>
      </c>
      <c r="E35" s="185"/>
      <c r="F35" s="185"/>
      <c r="G35" s="251"/>
      <c r="H35" s="77"/>
      <c r="I35" s="77"/>
      <c r="J35" s="77"/>
      <c r="K35" s="77"/>
      <c r="L35" s="75"/>
      <c r="M35" s="77"/>
      <c r="N35" s="75"/>
      <c r="O35" s="77"/>
      <c r="P35" s="75"/>
      <c r="Q35" s="75"/>
      <c r="R35" s="75"/>
      <c r="S35" s="75"/>
      <c r="T35" s="75"/>
      <c r="U35" s="77"/>
      <c r="V35" s="77"/>
      <c r="W35" s="77"/>
      <c r="X35" s="75"/>
      <c r="Y35" s="75"/>
      <c r="Z35" s="75"/>
      <c r="AA35" s="77" t="s">
        <v>95</v>
      </c>
      <c r="AB35" s="77" t="s">
        <v>95</v>
      </c>
      <c r="AC35" s="81"/>
      <c r="AD35" s="81"/>
      <c r="AE35" s="81"/>
      <c r="AF35" s="82"/>
    </row>
    <row r="36" spans="1:32" s="17" customFormat="1" ht="13.5" customHeight="1">
      <c r="A36" s="180"/>
      <c r="B36" s="252"/>
      <c r="C36" s="257"/>
      <c r="D36" s="185" t="s">
        <v>102</v>
      </c>
      <c r="E36" s="185"/>
      <c r="F36" s="185"/>
      <c r="G36" s="251"/>
      <c r="H36" s="77" t="s">
        <v>95</v>
      </c>
      <c r="I36" s="77" t="s">
        <v>95</v>
      </c>
      <c r="J36" s="77"/>
      <c r="K36" s="75" t="s">
        <v>95</v>
      </c>
      <c r="L36" s="75"/>
      <c r="M36" s="75" t="s">
        <v>95</v>
      </c>
      <c r="N36" s="77" t="s">
        <v>95</v>
      </c>
      <c r="O36" s="77"/>
      <c r="P36" s="77" t="s">
        <v>95</v>
      </c>
      <c r="Q36" s="75" t="s">
        <v>95</v>
      </c>
      <c r="R36" s="77" t="s">
        <v>95</v>
      </c>
      <c r="S36" s="75"/>
      <c r="T36" s="75" t="s">
        <v>95</v>
      </c>
      <c r="U36" s="77"/>
      <c r="V36" s="77"/>
      <c r="W36" s="77"/>
      <c r="X36" s="75"/>
      <c r="Y36" s="75"/>
      <c r="Z36" s="79"/>
      <c r="AA36" s="77"/>
      <c r="AB36" s="77"/>
      <c r="AC36" s="81"/>
      <c r="AD36" s="81"/>
      <c r="AE36" s="81"/>
      <c r="AF36" s="82"/>
    </row>
    <row r="37" spans="1:32" s="17" customFormat="1" ht="13.5" customHeight="1">
      <c r="A37" s="180"/>
      <c r="B37" s="186"/>
      <c r="C37" s="184" t="s">
        <v>103</v>
      </c>
      <c r="D37" s="185"/>
      <c r="E37" s="185"/>
      <c r="F37" s="185"/>
      <c r="G37" s="251"/>
      <c r="H37" s="86"/>
      <c r="I37" s="77"/>
      <c r="J37" s="77"/>
      <c r="K37" s="77"/>
      <c r="L37" s="77"/>
      <c r="M37" s="77"/>
      <c r="N37" s="77"/>
      <c r="O37" s="87"/>
      <c r="P37" s="79"/>
      <c r="Q37" s="79"/>
      <c r="R37" s="79"/>
      <c r="S37" s="79"/>
      <c r="T37" s="79"/>
      <c r="U37" s="77"/>
      <c r="V37" s="77"/>
      <c r="W37" s="77"/>
      <c r="X37" s="77"/>
      <c r="Y37" s="77"/>
      <c r="Z37" s="79"/>
      <c r="AA37" s="77"/>
      <c r="AB37" s="77"/>
      <c r="AC37" s="81"/>
      <c r="AD37" s="81"/>
      <c r="AE37" s="81"/>
      <c r="AF37" s="82"/>
    </row>
    <row r="38" spans="1:32" s="17" customFormat="1" ht="13.5" customHeight="1">
      <c r="A38" s="180"/>
      <c r="B38" s="186"/>
      <c r="C38" s="71"/>
      <c r="D38" s="184" t="s">
        <v>104</v>
      </c>
      <c r="E38" s="185"/>
      <c r="F38" s="185"/>
      <c r="G38" s="251"/>
      <c r="H38" s="77" t="s">
        <v>95</v>
      </c>
      <c r="I38" s="77" t="s">
        <v>95</v>
      </c>
      <c r="J38" s="77" t="s">
        <v>95</v>
      </c>
      <c r="K38" s="77" t="s">
        <v>95</v>
      </c>
      <c r="L38" s="77" t="s">
        <v>95</v>
      </c>
      <c r="M38" s="77" t="s">
        <v>95</v>
      </c>
      <c r="N38" s="77" t="s">
        <v>95</v>
      </c>
      <c r="O38" s="77" t="s">
        <v>95</v>
      </c>
      <c r="P38" s="77" t="s">
        <v>95</v>
      </c>
      <c r="Q38" s="77" t="s">
        <v>95</v>
      </c>
      <c r="R38" s="77" t="s">
        <v>95</v>
      </c>
      <c r="S38" s="77" t="s">
        <v>95</v>
      </c>
      <c r="T38" s="77" t="s">
        <v>95</v>
      </c>
      <c r="U38" s="77" t="s">
        <v>95</v>
      </c>
      <c r="V38" s="77" t="s">
        <v>95</v>
      </c>
      <c r="W38" s="77" t="s">
        <v>95</v>
      </c>
      <c r="X38" s="77" t="s">
        <v>95</v>
      </c>
      <c r="Y38" s="77" t="s">
        <v>95</v>
      </c>
      <c r="Z38" s="77" t="s">
        <v>95</v>
      </c>
      <c r="AA38" s="77" t="s">
        <v>95</v>
      </c>
      <c r="AB38" s="77" t="s">
        <v>95</v>
      </c>
      <c r="AC38" s="81"/>
      <c r="AD38" s="81"/>
      <c r="AE38" s="81"/>
      <c r="AF38" s="82"/>
    </row>
    <row r="39" spans="1:32" s="17" customFormat="1" ht="13.5" customHeight="1">
      <c r="A39" s="180"/>
      <c r="B39" s="186"/>
      <c r="C39" s="184" t="s">
        <v>105</v>
      </c>
      <c r="D39" s="185"/>
      <c r="E39" s="185"/>
      <c r="F39" s="185"/>
      <c r="G39" s="185"/>
      <c r="H39" s="85"/>
      <c r="I39" s="76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81"/>
      <c r="AD39" s="81"/>
      <c r="AE39" s="81"/>
      <c r="AF39" s="82"/>
    </row>
    <row r="40" spans="1:32" s="17" customFormat="1" ht="13.5" customHeight="1">
      <c r="A40" s="180"/>
      <c r="B40" s="186"/>
      <c r="C40" s="71"/>
      <c r="D40" s="184" t="s">
        <v>106</v>
      </c>
      <c r="E40" s="185"/>
      <c r="F40" s="185"/>
      <c r="G40" s="251"/>
      <c r="H40" s="77" t="s">
        <v>95</v>
      </c>
      <c r="I40" s="76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81"/>
      <c r="AD40" s="81"/>
      <c r="AE40" s="81"/>
      <c r="AF40" s="82"/>
    </row>
    <row r="41" spans="1:32" s="17" customFormat="1" ht="13.5" customHeight="1">
      <c r="A41" s="180"/>
      <c r="B41" s="186"/>
      <c r="C41" s="184" t="s">
        <v>107</v>
      </c>
      <c r="D41" s="185"/>
      <c r="E41" s="185"/>
      <c r="F41" s="185"/>
      <c r="G41" s="185"/>
      <c r="H41" s="88"/>
      <c r="I41" s="76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81"/>
      <c r="AD41" s="81"/>
      <c r="AE41" s="81"/>
      <c r="AF41" s="82"/>
    </row>
    <row r="42" spans="1:32" s="17" customFormat="1" ht="13.5" customHeight="1" thickBot="1">
      <c r="A42" s="180"/>
      <c r="B42" s="186"/>
      <c r="C42" s="71"/>
      <c r="D42" s="184" t="s">
        <v>108</v>
      </c>
      <c r="E42" s="185"/>
      <c r="F42" s="185"/>
      <c r="G42" s="251"/>
      <c r="H42" s="89"/>
      <c r="I42" s="90"/>
      <c r="J42" s="91"/>
      <c r="K42" s="92"/>
      <c r="L42" s="93"/>
      <c r="M42" s="93"/>
      <c r="N42" s="93"/>
      <c r="O42" s="93"/>
      <c r="P42" s="94"/>
      <c r="Q42" s="94"/>
      <c r="R42" s="94"/>
      <c r="S42" s="94"/>
      <c r="T42" s="94"/>
      <c r="U42" s="94"/>
      <c r="V42" s="77"/>
      <c r="W42" s="94"/>
      <c r="X42" s="94"/>
      <c r="Y42" s="94" t="s">
        <v>95</v>
      </c>
      <c r="Z42" s="94"/>
      <c r="AA42" s="94"/>
      <c r="AB42" s="94"/>
      <c r="AC42" s="81"/>
      <c r="AD42" s="81"/>
      <c r="AE42" s="81"/>
      <c r="AF42" s="82"/>
    </row>
    <row r="43" spans="1:32" s="17" customFormat="1" ht="24" customHeight="1">
      <c r="A43" s="189" t="s">
        <v>61</v>
      </c>
      <c r="B43" s="191"/>
      <c r="C43" s="192"/>
      <c r="D43" s="192"/>
      <c r="E43" s="192"/>
      <c r="F43" s="193"/>
      <c r="G43" s="35" t="s">
        <v>43</v>
      </c>
      <c r="H43" s="36" t="s">
        <v>110</v>
      </c>
      <c r="I43" s="37" t="s">
        <v>110</v>
      </c>
      <c r="J43" s="37" t="s">
        <v>111</v>
      </c>
      <c r="K43" s="95" t="s">
        <v>109</v>
      </c>
      <c r="L43" s="95" t="s">
        <v>109</v>
      </c>
      <c r="M43" s="95" t="s">
        <v>109</v>
      </c>
      <c r="N43" s="39" t="s">
        <v>111</v>
      </c>
      <c r="O43" s="95" t="s">
        <v>109</v>
      </c>
      <c r="P43" s="96" t="s">
        <v>111</v>
      </c>
      <c r="Q43" s="37" t="s">
        <v>111</v>
      </c>
      <c r="R43" s="37" t="s">
        <v>111</v>
      </c>
      <c r="S43" s="37" t="s">
        <v>109</v>
      </c>
      <c r="T43" s="37" t="s">
        <v>109</v>
      </c>
      <c r="U43" s="37" t="s">
        <v>111</v>
      </c>
      <c r="V43" s="37" t="s">
        <v>111</v>
      </c>
      <c r="W43" s="37" t="s">
        <v>111</v>
      </c>
      <c r="X43" s="37" t="s">
        <v>111</v>
      </c>
      <c r="Y43" s="37" t="s">
        <v>109</v>
      </c>
      <c r="Z43" s="37" t="s">
        <v>109</v>
      </c>
      <c r="AA43" s="37" t="s">
        <v>109</v>
      </c>
      <c r="AB43" s="97" t="s">
        <v>109</v>
      </c>
      <c r="AC43" s="37"/>
      <c r="AD43" s="37"/>
      <c r="AE43" s="37"/>
      <c r="AF43" s="38"/>
    </row>
    <row r="44" spans="1:32" s="17" customFormat="1" ht="27" customHeight="1">
      <c r="A44" s="190"/>
      <c r="B44" s="194"/>
      <c r="C44" s="195"/>
      <c r="D44" s="195"/>
      <c r="E44" s="195"/>
      <c r="F44" s="196"/>
      <c r="G44" s="39" t="s">
        <v>44</v>
      </c>
      <c r="H44" s="40" t="s">
        <v>112</v>
      </c>
      <c r="I44" s="40" t="s">
        <v>112</v>
      </c>
      <c r="J44" s="40" t="s">
        <v>112</v>
      </c>
      <c r="K44" s="40" t="s">
        <v>112</v>
      </c>
      <c r="L44" s="40" t="s">
        <v>112</v>
      </c>
      <c r="M44" s="40" t="s">
        <v>112</v>
      </c>
      <c r="N44" s="40" t="s">
        <v>112</v>
      </c>
      <c r="O44" s="40" t="s">
        <v>112</v>
      </c>
      <c r="P44" s="40" t="s">
        <v>112</v>
      </c>
      <c r="Q44" s="40" t="s">
        <v>112</v>
      </c>
      <c r="R44" s="40" t="s">
        <v>112</v>
      </c>
      <c r="S44" s="40" t="s">
        <v>112</v>
      </c>
      <c r="T44" s="40" t="s">
        <v>112</v>
      </c>
      <c r="U44" s="40" t="s">
        <v>112</v>
      </c>
      <c r="V44" s="40" t="s">
        <v>112</v>
      </c>
      <c r="W44" s="40" t="s">
        <v>112</v>
      </c>
      <c r="X44" s="40" t="s">
        <v>112</v>
      </c>
      <c r="Y44" s="40" t="s">
        <v>112</v>
      </c>
      <c r="Z44" s="40" t="s">
        <v>112</v>
      </c>
      <c r="AA44" s="40" t="s">
        <v>112</v>
      </c>
      <c r="AB44" s="40" t="s">
        <v>112</v>
      </c>
      <c r="AC44" s="41"/>
      <c r="AD44" s="41"/>
      <c r="AE44" s="41"/>
      <c r="AF44" s="42"/>
    </row>
    <row r="45" spans="1:32" s="17" customFormat="1" ht="27" customHeight="1">
      <c r="A45" s="190"/>
      <c r="B45" s="194"/>
      <c r="C45" s="195"/>
      <c r="D45" s="195"/>
      <c r="E45" s="195"/>
      <c r="F45" s="196"/>
      <c r="G45" s="39" t="s">
        <v>45</v>
      </c>
      <c r="H45" s="43">
        <v>43699</v>
      </c>
      <c r="I45" s="43">
        <v>43699</v>
      </c>
      <c r="J45" s="43">
        <v>43699</v>
      </c>
      <c r="K45" s="43">
        <v>43699</v>
      </c>
      <c r="L45" s="43">
        <v>43699</v>
      </c>
      <c r="M45" s="43">
        <v>43699</v>
      </c>
      <c r="N45" s="43">
        <v>43699</v>
      </c>
      <c r="O45" s="43">
        <v>43699</v>
      </c>
      <c r="P45" s="43">
        <v>43699</v>
      </c>
      <c r="Q45" s="43">
        <v>43699</v>
      </c>
      <c r="R45" s="43">
        <v>43699</v>
      </c>
      <c r="S45" s="43">
        <v>43699</v>
      </c>
      <c r="T45" s="43">
        <v>43699</v>
      </c>
      <c r="U45" s="43">
        <v>43699</v>
      </c>
      <c r="V45" s="43">
        <v>43699</v>
      </c>
      <c r="W45" s="43">
        <v>43699</v>
      </c>
      <c r="X45" s="43">
        <v>43699</v>
      </c>
      <c r="Y45" s="43">
        <v>43699</v>
      </c>
      <c r="Z45" s="43">
        <v>43699</v>
      </c>
      <c r="AA45" s="43">
        <v>43699</v>
      </c>
      <c r="AB45" s="43">
        <v>43699</v>
      </c>
      <c r="AC45" s="44"/>
      <c r="AD45" s="44"/>
      <c r="AE45" s="44"/>
      <c r="AF45" s="45"/>
    </row>
    <row r="46" spans="1:32" s="17" customFormat="1" ht="24.75" customHeight="1">
      <c r="A46" s="190"/>
      <c r="B46" s="194"/>
      <c r="C46" s="195"/>
      <c r="D46" s="195"/>
      <c r="E46" s="195"/>
      <c r="F46" s="196"/>
      <c r="G46" s="46" t="s">
        <v>46</v>
      </c>
      <c r="H46" s="40" t="s">
        <v>113</v>
      </c>
      <c r="I46" s="41" t="s">
        <v>113</v>
      </c>
      <c r="J46" s="41" t="s">
        <v>113</v>
      </c>
      <c r="K46" s="41" t="s">
        <v>113</v>
      </c>
      <c r="L46" s="41" t="s">
        <v>113</v>
      </c>
      <c r="M46" s="41" t="s">
        <v>113</v>
      </c>
      <c r="N46" s="41" t="s">
        <v>113</v>
      </c>
      <c r="O46" s="41" t="s">
        <v>113</v>
      </c>
      <c r="P46" s="41" t="s">
        <v>113</v>
      </c>
      <c r="Q46" s="41" t="s">
        <v>113</v>
      </c>
      <c r="R46" s="41" t="s">
        <v>113</v>
      </c>
      <c r="S46" s="41" t="s">
        <v>113</v>
      </c>
      <c r="T46" s="41" t="s">
        <v>113</v>
      </c>
      <c r="U46" s="41" t="s">
        <v>113</v>
      </c>
      <c r="V46" s="41" t="s">
        <v>113</v>
      </c>
      <c r="W46" s="41" t="s">
        <v>113</v>
      </c>
      <c r="X46" s="41" t="s">
        <v>113</v>
      </c>
      <c r="Y46" s="41" t="s">
        <v>113</v>
      </c>
      <c r="Z46" s="41" t="s">
        <v>113</v>
      </c>
      <c r="AA46" s="41" t="s">
        <v>113</v>
      </c>
      <c r="AB46" s="41" t="s">
        <v>113</v>
      </c>
      <c r="AC46" s="41"/>
      <c r="AD46" s="41"/>
      <c r="AE46" s="41"/>
      <c r="AF46" s="42"/>
    </row>
    <row r="47" spans="1:32" s="17" customFormat="1" ht="24.75" customHeight="1">
      <c r="A47" s="223" t="s">
        <v>62</v>
      </c>
      <c r="B47" s="225" t="s">
        <v>47</v>
      </c>
      <c r="C47" s="225"/>
      <c r="D47" s="225"/>
      <c r="E47" s="225"/>
      <c r="F47" s="226" t="str">
        <f>GetBugSheetName()</f>
        <v>Page_Load_</v>
      </c>
      <c r="G47" s="227"/>
      <c r="H47" s="60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4"/>
    </row>
    <row r="48" spans="1:32" s="17" customFormat="1" ht="36" customHeight="1" thickBot="1">
      <c r="A48" s="224"/>
      <c r="B48" s="214" t="s">
        <v>48</v>
      </c>
      <c r="C48" s="215"/>
      <c r="D48" s="215"/>
      <c r="E48" s="216"/>
      <c r="F48" s="214"/>
      <c r="G48" s="228"/>
      <c r="H48" s="61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 t="str">
        <f t="shared" ref="S48:AF48" si="1">IF(S47="","",(SUM(LEN(S47)-LEN(SUBSTITUTE(S47,",","")))/LEN(",")) + 1 )</f>
        <v/>
      </c>
      <c r="T48" s="55" t="str">
        <f t="shared" si="1"/>
        <v/>
      </c>
      <c r="U48" s="55" t="str">
        <f t="shared" si="1"/>
        <v/>
      </c>
      <c r="V48" s="55" t="str">
        <f t="shared" si="1"/>
        <v/>
      </c>
      <c r="W48" s="55" t="str">
        <f t="shared" si="1"/>
        <v/>
      </c>
      <c r="X48" s="55" t="str">
        <f t="shared" si="1"/>
        <v/>
      </c>
      <c r="Y48" s="55" t="str">
        <f t="shared" si="1"/>
        <v/>
      </c>
      <c r="Z48" s="55" t="str">
        <f t="shared" si="1"/>
        <v/>
      </c>
      <c r="AA48" s="55" t="str">
        <f t="shared" si="1"/>
        <v/>
      </c>
      <c r="AB48" s="55" t="str">
        <f t="shared" si="1"/>
        <v/>
      </c>
      <c r="AC48" s="55" t="str">
        <f t="shared" si="1"/>
        <v/>
      </c>
      <c r="AD48" s="55" t="str">
        <f t="shared" si="1"/>
        <v/>
      </c>
      <c r="AE48" s="55" t="str">
        <f t="shared" si="1"/>
        <v/>
      </c>
      <c r="AF48" s="56" t="str">
        <f t="shared" si="1"/>
        <v/>
      </c>
    </row>
    <row r="49" spans="8:22" s="17" customFormat="1">
      <c r="H49" s="47"/>
      <c r="I49" s="47"/>
      <c r="J49" s="47"/>
      <c r="K49" s="47"/>
      <c r="L49" s="47"/>
      <c r="M49" s="47"/>
      <c r="N49" s="48"/>
      <c r="O49" s="49"/>
      <c r="P49" s="47"/>
      <c r="Q49" s="47"/>
      <c r="R49" s="47"/>
      <c r="S49" s="47"/>
      <c r="T49" s="47"/>
      <c r="U49" s="47"/>
      <c r="V49" s="47"/>
    </row>
  </sheetData>
  <sheetProtection insertRows="0"/>
  <protectedRanges>
    <protectedRange sqref="B4:G5 B6:B29" name="Range2_1"/>
    <protectedRange sqref="B1:O2 P2 T1 AC1:AF2" name="Range1_1"/>
    <protectedRange sqref="AC43:AF43 H44:AF47" name="Range3_1_1"/>
    <protectedRange sqref="H4:AF4 H6:AF6 AC5:AF5 AC7:AF42" name="Range2_1_1"/>
    <protectedRange sqref="C6:G29" name="Range2_1_1_1"/>
    <protectedRange sqref="H5:AB5" name="Range2_1_1_2"/>
    <protectedRange sqref="H15:R29 S15:Z20 AA21:AB29 H7:Z14 AB7:AB20" name="Range2_1_1_3"/>
    <protectedRange sqref="S21:Z29" name="Range2_1_1_1_1"/>
    <protectedRange sqref="B30:G42" name="Range2_1_3"/>
    <protectedRange sqref="P36 R34 L41:AB42 H41:J42 AA30:AB40 K41 R36 H30:Z31 H34:K35 N32:N34 H37:O37 H36:J36 M32:M35 P32:R33 N36 P34 O32:O36 X37:Y37 U35:W37 S32:Y34 H32:L33 H38:Z40" name="Range2_1_3_1"/>
    <protectedRange sqref="R35 M36 N35 K36 L34:L36 P35 Q34:Q36 Z35 X35:Y36 S35:T36" name="Range2_1_1_4"/>
  </protectedRanges>
  <mergeCells count="69">
    <mergeCell ref="C39:G39"/>
    <mergeCell ref="D40:G40"/>
    <mergeCell ref="C41:G41"/>
    <mergeCell ref="D42:G42"/>
    <mergeCell ref="B31:B42"/>
    <mergeCell ref="C31:G31"/>
    <mergeCell ref="C32:C36"/>
    <mergeCell ref="D32:G32"/>
    <mergeCell ref="D33:G33"/>
    <mergeCell ref="D34:G34"/>
    <mergeCell ref="D35:G35"/>
    <mergeCell ref="D36:G36"/>
    <mergeCell ref="C37:G37"/>
    <mergeCell ref="D38:G38"/>
    <mergeCell ref="C25:G25"/>
    <mergeCell ref="C26:G26"/>
    <mergeCell ref="C27:G27"/>
    <mergeCell ref="C28:C29"/>
    <mergeCell ref="D28:G28"/>
    <mergeCell ref="D29:G29"/>
    <mergeCell ref="D19:G19"/>
    <mergeCell ref="C20:G20"/>
    <mergeCell ref="C21:C24"/>
    <mergeCell ref="D21:G21"/>
    <mergeCell ref="D22:G22"/>
    <mergeCell ref="D23:G23"/>
    <mergeCell ref="D24:G24"/>
    <mergeCell ref="D15:G15"/>
    <mergeCell ref="D16:D18"/>
    <mergeCell ref="E16:G16"/>
    <mergeCell ref="E17:G17"/>
    <mergeCell ref="E18:G18"/>
    <mergeCell ref="D10:G10"/>
    <mergeCell ref="D11:G11"/>
    <mergeCell ref="D12:G12"/>
    <mergeCell ref="D13:G13"/>
    <mergeCell ref="D14:G14"/>
    <mergeCell ref="AA1:AB1"/>
    <mergeCell ref="AC1:AF1"/>
    <mergeCell ref="AC2:AF2"/>
    <mergeCell ref="A4:A29"/>
    <mergeCell ref="B4:G4"/>
    <mergeCell ref="B5:G5"/>
    <mergeCell ref="B1:E1"/>
    <mergeCell ref="F1:O1"/>
    <mergeCell ref="B2:E2"/>
    <mergeCell ref="P2:Z2"/>
    <mergeCell ref="AA2:AB2"/>
    <mergeCell ref="C6:G6"/>
    <mergeCell ref="C7:C19"/>
    <mergeCell ref="I2:O2"/>
    <mergeCell ref="D7:G7"/>
    <mergeCell ref="D8:G8"/>
    <mergeCell ref="B44:F44"/>
    <mergeCell ref="B45:F45"/>
    <mergeCell ref="T1:Z1"/>
    <mergeCell ref="F2:H2"/>
    <mergeCell ref="A47:A48"/>
    <mergeCell ref="B47:E47"/>
    <mergeCell ref="F47:G47"/>
    <mergeCell ref="B48:E48"/>
    <mergeCell ref="F48:G48"/>
    <mergeCell ref="P1:S1"/>
    <mergeCell ref="B46:F46"/>
    <mergeCell ref="A30:A42"/>
    <mergeCell ref="B30:G30"/>
    <mergeCell ref="A43:A46"/>
    <mergeCell ref="B43:F43"/>
    <mergeCell ref="D9:G9"/>
  </mergeCells>
  <phoneticPr fontId="4"/>
  <dataValidations count="10">
    <dataValidation type="list" allowBlank="1" showInputMessage="1" showErrorMessage="1" sqref="H43:AF43">
      <formula1>"N, A, B"</formula1>
    </dataValidation>
    <dataValidation type="list" allowBlank="1" showInputMessage="1" showErrorMessage="1" sqref="H46:AF46">
      <formula1>"OK, NG, NA, PT"</formula1>
    </dataValidation>
    <dataValidation allowBlank="1" showInputMessage="1" showErrorMessage="1" promptTitle="PCL sheet name" prompt=" " sqref="F47:G47"/>
    <dataValidation allowBlank="1" showInputMessage="1" showErrorMessage="1" promptTitle="Bug ID" prompt="Unique ID throughout the project._x000a_For every Bug found during Test as well as Re-Test, a new Bug ID needs to be entered here (as a comma seperated value)" sqref="B47:E4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6"/>
    <dataValidation allowBlank="1" showInputMessage="1" showErrorMessage="1" promptTitle="Testing Date" prompt="Date on which test was performed in yyyy/mm/dd format" sqref="G45"/>
    <dataValidation allowBlank="1" showInputMessage="1" showErrorMessage="1" promptTitle="Enter" prompt="Name of the person who performed the test" sqref="G44"/>
    <dataValidation allowBlank="1" showInputMessage="1" showErrorMessage="1" promptTitle="Condition Type" prompt="N : Normal _x000a_A : Abnormal _x000a_B : Boundary" sqref="G43"/>
    <dataValidation allowBlank="1" showInputMessage="1" showErrorMessage="1" promptTitle="Check points" prompt="that need / need not be executed" sqref="A30:A42"/>
    <dataValidation allowBlank="1" showInputMessage="1" showErrorMessage="1" promptTitle="Input conditions" prompt="that need to be checked." sqref="A4:A29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121"/>
  <sheetViews>
    <sheetView view="pageBreakPreview" zoomScale="85" zoomScaleNormal="70" workbookViewId="0">
      <pane xSplit="7" ySplit="3" topLeftCell="H106" activePane="bottomRight" state="frozen"/>
      <selection activeCell="A5" sqref="A5"/>
      <selection pane="topRight" activeCell="A5" sqref="A5"/>
      <selection pane="bottomLeft" activeCell="A5" sqref="A5"/>
      <selection pane="bottomRight" activeCell="C61" sqref="C61:G6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05" t="s">
        <v>71</v>
      </c>
      <c r="C1" s="206"/>
      <c r="D1" s="206"/>
      <c r="E1" s="207"/>
      <c r="F1" s="205" t="s">
        <v>116</v>
      </c>
      <c r="G1" s="206"/>
      <c r="H1" s="206"/>
      <c r="I1" s="206"/>
      <c r="J1" s="206"/>
      <c r="K1" s="206"/>
      <c r="L1" s="206"/>
      <c r="M1" s="206"/>
      <c r="N1" s="206"/>
      <c r="O1" s="207"/>
      <c r="P1" s="219" t="s">
        <v>0</v>
      </c>
      <c r="Q1" s="220"/>
      <c r="R1" s="220"/>
      <c r="S1" s="221"/>
      <c r="T1" s="205" t="s">
        <v>74</v>
      </c>
      <c r="U1" s="206"/>
      <c r="V1" s="206"/>
      <c r="W1" s="206"/>
      <c r="X1" s="206"/>
      <c r="Y1" s="206"/>
      <c r="Z1" s="207"/>
      <c r="AA1" s="208" t="s">
        <v>11</v>
      </c>
      <c r="AB1" s="208"/>
      <c r="AC1" s="209">
        <v>43699</v>
      </c>
      <c r="AD1" s="209"/>
      <c r="AE1" s="209"/>
      <c r="AF1" s="210"/>
    </row>
    <row r="2" spans="1:32" ht="20.100000000000001" customHeight="1" thickBot="1">
      <c r="A2" s="64" t="s">
        <v>4</v>
      </c>
      <c r="B2" s="211" t="s">
        <v>117</v>
      </c>
      <c r="C2" s="212"/>
      <c r="D2" s="212"/>
      <c r="E2" s="213"/>
      <c r="F2" s="211" t="s">
        <v>118</v>
      </c>
      <c r="G2" s="212"/>
      <c r="H2" s="213"/>
      <c r="I2" s="214" t="s">
        <v>118</v>
      </c>
      <c r="J2" s="215"/>
      <c r="K2" s="215"/>
      <c r="L2" s="215"/>
      <c r="M2" s="215"/>
      <c r="N2" s="215"/>
      <c r="O2" s="216"/>
      <c r="P2" s="211"/>
      <c r="Q2" s="212"/>
      <c r="R2" s="212"/>
      <c r="S2" s="212"/>
      <c r="T2" s="212"/>
      <c r="U2" s="212"/>
      <c r="V2" s="212"/>
      <c r="W2" s="212"/>
      <c r="X2" s="212"/>
      <c r="Y2" s="212"/>
      <c r="Z2" s="213"/>
      <c r="AA2" s="217" t="s">
        <v>13</v>
      </c>
      <c r="AB2" s="218"/>
      <c r="AC2" s="211" t="s">
        <v>14</v>
      </c>
      <c r="AD2" s="212"/>
      <c r="AE2" s="212"/>
      <c r="AF2" s="22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IF(COUNTA(H4:H115)&gt;0,1,"")</f>
        <v>1</v>
      </c>
      <c r="I3" s="12">
        <f t="shared" ref="I3:AF3" si="0">IF(COUNTA(I4:I115)&gt;0,IF(H3&gt;0,H3+1,""),"")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>
        <f t="shared" si="0"/>
        <v>25</v>
      </c>
    </row>
    <row r="4" spans="1:32" s="17" customFormat="1" ht="13.5" customHeight="1">
      <c r="A4" s="197" t="s">
        <v>52</v>
      </c>
      <c r="B4" s="183" t="s">
        <v>119</v>
      </c>
      <c r="C4" s="183"/>
      <c r="D4" s="183"/>
      <c r="E4" s="183"/>
      <c r="F4" s="183"/>
      <c r="G4" s="18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8"/>
      <c r="B5" s="199" t="s">
        <v>120</v>
      </c>
      <c r="C5" s="200"/>
      <c r="D5" s="200"/>
      <c r="E5" s="200"/>
      <c r="F5" s="200"/>
      <c r="G5" s="200"/>
      <c r="H5" s="98" t="s">
        <v>95</v>
      </c>
      <c r="I5" s="99" t="s">
        <v>95</v>
      </c>
      <c r="J5" s="99" t="s">
        <v>95</v>
      </c>
      <c r="K5" s="99" t="s">
        <v>95</v>
      </c>
      <c r="L5" s="99" t="s">
        <v>95</v>
      </c>
      <c r="M5" s="99" t="s">
        <v>95</v>
      </c>
      <c r="N5" s="99" t="s">
        <v>95</v>
      </c>
      <c r="O5" s="99" t="s">
        <v>95</v>
      </c>
      <c r="P5" s="99" t="s">
        <v>95</v>
      </c>
      <c r="Q5" s="99" t="s">
        <v>95</v>
      </c>
      <c r="R5" s="99" t="s">
        <v>95</v>
      </c>
      <c r="S5" s="99" t="s">
        <v>95</v>
      </c>
      <c r="T5" s="99" t="s">
        <v>95</v>
      </c>
      <c r="U5" s="99" t="s">
        <v>95</v>
      </c>
      <c r="V5" s="99" t="s">
        <v>95</v>
      </c>
      <c r="W5" s="99" t="s">
        <v>95</v>
      </c>
      <c r="X5" s="99" t="s">
        <v>95</v>
      </c>
      <c r="Y5" s="99" t="s">
        <v>95</v>
      </c>
      <c r="Z5" s="99" t="s">
        <v>95</v>
      </c>
      <c r="AA5" s="99" t="s">
        <v>95</v>
      </c>
      <c r="AB5" s="99" t="s">
        <v>95</v>
      </c>
      <c r="AC5" s="99" t="s">
        <v>95</v>
      </c>
      <c r="AD5" s="99" t="s">
        <v>95</v>
      </c>
      <c r="AE5" s="99" t="s">
        <v>95</v>
      </c>
      <c r="AF5" s="100" t="s">
        <v>95</v>
      </c>
    </row>
    <row r="6" spans="1:32" s="17" customFormat="1" ht="13.5" customHeight="1">
      <c r="A6" s="198"/>
      <c r="B6" s="21"/>
      <c r="C6" s="291" t="s">
        <v>121</v>
      </c>
      <c r="D6" s="292"/>
      <c r="E6" s="292"/>
      <c r="F6" s="292"/>
      <c r="G6" s="293"/>
      <c r="H6" s="101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98"/>
      <c r="B7" s="21"/>
      <c r="C7" s="282"/>
      <c r="D7" s="266" t="s">
        <v>229</v>
      </c>
      <c r="E7" s="269"/>
      <c r="F7" s="269"/>
      <c r="G7" s="271"/>
      <c r="H7" s="22"/>
      <c r="I7" s="23"/>
      <c r="J7" s="23"/>
      <c r="K7" s="23"/>
      <c r="L7" s="23"/>
      <c r="M7" s="23"/>
      <c r="N7" s="23"/>
      <c r="O7" s="23"/>
      <c r="P7" s="23"/>
      <c r="Q7" s="23"/>
      <c r="R7" s="78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98"/>
      <c r="B8" s="21"/>
      <c r="C8" s="283"/>
      <c r="D8" s="267"/>
      <c r="E8" s="202" t="s">
        <v>123</v>
      </c>
      <c r="F8" s="202"/>
      <c r="G8" s="265"/>
      <c r="H8" s="75" t="s">
        <v>94</v>
      </c>
      <c r="I8" s="75"/>
      <c r="J8" s="23"/>
      <c r="K8" s="23"/>
      <c r="L8" s="23"/>
      <c r="M8" s="23"/>
      <c r="N8" s="23"/>
      <c r="O8" s="23"/>
      <c r="P8" s="23"/>
      <c r="Q8" s="23"/>
      <c r="R8" s="78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98"/>
      <c r="B9" s="21"/>
      <c r="C9" s="283"/>
      <c r="D9" s="204"/>
      <c r="E9" s="202" t="s">
        <v>124</v>
      </c>
      <c r="F9" s="202"/>
      <c r="G9" s="265"/>
      <c r="H9" s="22"/>
      <c r="I9" s="75" t="s">
        <v>94</v>
      </c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98"/>
      <c r="B10" s="21"/>
      <c r="C10" s="283"/>
      <c r="D10" s="270"/>
      <c r="E10" s="202" t="s">
        <v>161</v>
      </c>
      <c r="F10" s="202"/>
      <c r="G10" s="265"/>
      <c r="H10" s="22"/>
      <c r="I10" s="75"/>
      <c r="J10" s="75" t="s">
        <v>94</v>
      </c>
      <c r="K10" s="75" t="s">
        <v>94</v>
      </c>
      <c r="L10" s="75" t="s">
        <v>94</v>
      </c>
      <c r="M10" s="75" t="s">
        <v>94</v>
      </c>
      <c r="N10" s="75" t="s">
        <v>94</v>
      </c>
      <c r="O10" s="75" t="s">
        <v>95</v>
      </c>
      <c r="P10" s="75" t="s">
        <v>95</v>
      </c>
      <c r="Q10" s="75" t="s">
        <v>95</v>
      </c>
      <c r="R10" s="75" t="s">
        <v>95</v>
      </c>
      <c r="S10" s="75" t="s">
        <v>95</v>
      </c>
      <c r="T10" s="75" t="s">
        <v>95</v>
      </c>
      <c r="U10" s="75" t="s">
        <v>95</v>
      </c>
      <c r="V10" s="75" t="s">
        <v>95</v>
      </c>
      <c r="W10" s="75" t="s">
        <v>95</v>
      </c>
      <c r="X10" s="75" t="s">
        <v>95</v>
      </c>
      <c r="Y10" s="75" t="s">
        <v>95</v>
      </c>
      <c r="Z10" s="75" t="s">
        <v>95</v>
      </c>
      <c r="AA10" s="75" t="s">
        <v>95</v>
      </c>
      <c r="AB10" s="75" t="s">
        <v>95</v>
      </c>
      <c r="AC10" s="75" t="s">
        <v>95</v>
      </c>
      <c r="AD10" s="62" t="s">
        <v>95</v>
      </c>
      <c r="AE10" s="62" t="s">
        <v>95</v>
      </c>
      <c r="AF10" s="102" t="s">
        <v>95</v>
      </c>
    </row>
    <row r="11" spans="1:32" s="17" customFormat="1" ht="13.5" customHeight="1">
      <c r="A11" s="198"/>
      <c r="B11" s="21"/>
      <c r="C11" s="283"/>
      <c r="D11" s="266" t="s">
        <v>230</v>
      </c>
      <c r="E11" s="269"/>
      <c r="F11" s="269"/>
      <c r="G11" s="271"/>
      <c r="H11" s="22"/>
      <c r="I11" s="23"/>
      <c r="J11" s="23"/>
      <c r="K11" s="23"/>
      <c r="L11" s="62"/>
      <c r="M11" s="62"/>
      <c r="N11" s="23"/>
      <c r="O11" s="62"/>
      <c r="P11" s="62"/>
      <c r="Q11" s="62"/>
      <c r="R11" s="62"/>
      <c r="S11" s="62"/>
      <c r="T11" s="62"/>
      <c r="U11" s="79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102"/>
    </row>
    <row r="12" spans="1:32" s="17" customFormat="1" ht="13.5" customHeight="1">
      <c r="A12" s="198"/>
      <c r="B12" s="21"/>
      <c r="C12" s="283"/>
      <c r="D12" s="267"/>
      <c r="E12" s="202" t="s">
        <v>123</v>
      </c>
      <c r="F12" s="202"/>
      <c r="G12" s="265"/>
      <c r="H12" s="75" t="s">
        <v>94</v>
      </c>
      <c r="I12" s="75" t="s">
        <v>94</v>
      </c>
      <c r="J12" s="75" t="s">
        <v>94</v>
      </c>
      <c r="K12" s="23"/>
      <c r="L12" s="62"/>
      <c r="M12" s="62"/>
      <c r="N12" s="23"/>
      <c r="O12" s="62"/>
      <c r="P12" s="62"/>
      <c r="Q12" s="62"/>
      <c r="R12" s="62"/>
      <c r="S12" s="62"/>
      <c r="T12" s="62"/>
      <c r="U12" s="79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102"/>
    </row>
    <row r="13" spans="1:32" s="17" customFormat="1" ht="13.5" customHeight="1">
      <c r="A13" s="198"/>
      <c r="B13" s="21"/>
      <c r="C13" s="283"/>
      <c r="D13" s="270"/>
      <c r="E13" s="287" t="s">
        <v>162</v>
      </c>
      <c r="F13" s="202"/>
      <c r="G13" s="265"/>
      <c r="H13" s="22"/>
      <c r="I13" s="23"/>
      <c r="J13" s="75"/>
      <c r="K13" s="75" t="s">
        <v>94</v>
      </c>
      <c r="L13" s="75" t="s">
        <v>94</v>
      </c>
      <c r="M13" s="75" t="s">
        <v>94</v>
      </c>
      <c r="N13" s="75" t="s">
        <v>94</v>
      </c>
      <c r="O13" s="75" t="s">
        <v>95</v>
      </c>
      <c r="P13" s="75" t="s">
        <v>95</v>
      </c>
      <c r="Q13" s="75" t="s">
        <v>95</v>
      </c>
      <c r="R13" s="75" t="s">
        <v>95</v>
      </c>
      <c r="S13" s="75" t="s">
        <v>95</v>
      </c>
      <c r="T13" s="75" t="s">
        <v>95</v>
      </c>
      <c r="U13" s="75" t="s">
        <v>95</v>
      </c>
      <c r="V13" s="75" t="s">
        <v>95</v>
      </c>
      <c r="W13" s="75" t="s">
        <v>95</v>
      </c>
      <c r="X13" s="75" t="s">
        <v>95</v>
      </c>
      <c r="Y13" s="75" t="s">
        <v>95</v>
      </c>
      <c r="Z13" s="75" t="s">
        <v>95</v>
      </c>
      <c r="AA13" s="75" t="s">
        <v>95</v>
      </c>
      <c r="AB13" s="75" t="s">
        <v>95</v>
      </c>
      <c r="AC13" s="75" t="s">
        <v>95</v>
      </c>
      <c r="AD13" s="62" t="s">
        <v>95</v>
      </c>
      <c r="AE13" s="62" t="s">
        <v>95</v>
      </c>
      <c r="AF13" s="102" t="s">
        <v>95</v>
      </c>
    </row>
    <row r="14" spans="1:32" s="17" customFormat="1" ht="13.5" customHeight="1">
      <c r="A14" s="198"/>
      <c r="B14" s="21"/>
      <c r="C14" s="283"/>
      <c r="D14" s="288" t="s">
        <v>126</v>
      </c>
      <c r="E14" s="289"/>
      <c r="F14" s="289"/>
      <c r="G14" s="290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98"/>
      <c r="B15" s="21"/>
      <c r="C15" s="283"/>
      <c r="D15" s="267"/>
      <c r="E15" s="202" t="s">
        <v>123</v>
      </c>
      <c r="F15" s="202"/>
      <c r="G15" s="265"/>
      <c r="H15" s="75" t="s">
        <v>95</v>
      </c>
      <c r="I15" s="62" t="s">
        <v>95</v>
      </c>
      <c r="J15" s="62" t="s">
        <v>95</v>
      </c>
      <c r="K15" s="62"/>
      <c r="L15" s="23"/>
      <c r="M15" s="23"/>
      <c r="N15" s="62" t="s">
        <v>95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98"/>
      <c r="B16" s="21"/>
      <c r="C16" s="283"/>
      <c r="D16" s="204"/>
      <c r="E16" s="202" t="s">
        <v>127</v>
      </c>
      <c r="F16" s="202"/>
      <c r="G16" s="265"/>
      <c r="H16" s="103"/>
      <c r="I16" s="75"/>
      <c r="J16" s="75"/>
      <c r="K16" s="75" t="s">
        <v>94</v>
      </c>
      <c r="L16" s="75"/>
      <c r="M16" s="75"/>
      <c r="N16" s="75"/>
      <c r="O16" s="75"/>
      <c r="P16" s="75" t="s">
        <v>95</v>
      </c>
      <c r="Q16" s="75" t="s">
        <v>95</v>
      </c>
      <c r="R16" s="75"/>
      <c r="S16" s="75" t="s">
        <v>95</v>
      </c>
      <c r="T16" s="75" t="s">
        <v>95</v>
      </c>
      <c r="U16" s="75" t="s">
        <v>95</v>
      </c>
      <c r="V16" s="75" t="s">
        <v>95</v>
      </c>
      <c r="W16" s="75" t="s">
        <v>95</v>
      </c>
      <c r="X16" s="75" t="s">
        <v>95</v>
      </c>
      <c r="Y16" s="75" t="s">
        <v>95</v>
      </c>
      <c r="Z16" s="75" t="s">
        <v>95</v>
      </c>
      <c r="AA16" s="75" t="s">
        <v>95</v>
      </c>
      <c r="AB16" s="75" t="s">
        <v>95</v>
      </c>
      <c r="AC16" s="75" t="s">
        <v>95</v>
      </c>
      <c r="AD16" s="62" t="s">
        <v>95</v>
      </c>
      <c r="AE16" s="62" t="s">
        <v>95</v>
      </c>
      <c r="AF16" s="102" t="s">
        <v>95</v>
      </c>
    </row>
    <row r="17" spans="1:32" s="17" customFormat="1" ht="13.5" customHeight="1">
      <c r="A17" s="198"/>
      <c r="B17" s="21"/>
      <c r="C17" s="283"/>
      <c r="D17" s="204"/>
      <c r="E17" s="202" t="s">
        <v>128</v>
      </c>
      <c r="F17" s="202"/>
      <c r="G17" s="265"/>
      <c r="H17" s="103"/>
      <c r="I17" s="75"/>
      <c r="J17" s="75"/>
      <c r="K17" s="75"/>
      <c r="L17" s="75" t="s">
        <v>94</v>
      </c>
      <c r="M17" s="75"/>
      <c r="N17" s="75"/>
      <c r="O17" s="75" t="s">
        <v>95</v>
      </c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23"/>
      <c r="AB17" s="23"/>
      <c r="AC17" s="23"/>
      <c r="AD17" s="23"/>
      <c r="AE17" s="23"/>
      <c r="AF17" s="24"/>
    </row>
    <row r="18" spans="1:32" s="17" customFormat="1" ht="13.5" customHeight="1">
      <c r="A18" s="198"/>
      <c r="B18" s="21"/>
      <c r="C18" s="283"/>
      <c r="D18" s="204"/>
      <c r="E18" s="202" t="s">
        <v>129</v>
      </c>
      <c r="F18" s="202"/>
      <c r="G18" s="265"/>
      <c r="H18" s="103"/>
      <c r="I18" s="75"/>
      <c r="J18" s="75"/>
      <c r="K18" s="75"/>
      <c r="L18" s="75"/>
      <c r="M18" s="75" t="s">
        <v>94</v>
      </c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23"/>
      <c r="AB18" s="23"/>
      <c r="AC18" s="23"/>
      <c r="AD18" s="23"/>
      <c r="AE18" s="23"/>
      <c r="AF18" s="24"/>
    </row>
    <row r="19" spans="1:32" s="17" customFormat="1" ht="13.5" customHeight="1">
      <c r="A19" s="198"/>
      <c r="B19" s="21"/>
      <c r="C19" s="283"/>
      <c r="D19" s="270"/>
      <c r="E19" s="202" t="s">
        <v>130</v>
      </c>
      <c r="F19" s="202"/>
      <c r="G19" s="265"/>
      <c r="H19" s="103"/>
      <c r="I19" s="75"/>
      <c r="J19" s="75"/>
      <c r="K19" s="75"/>
      <c r="L19" s="75"/>
      <c r="M19" s="75"/>
      <c r="N19" s="75"/>
      <c r="O19" s="75"/>
      <c r="P19" s="75"/>
      <c r="Q19" s="75"/>
      <c r="R19" s="75" t="s">
        <v>95</v>
      </c>
      <c r="S19" s="75"/>
      <c r="T19" s="75"/>
      <c r="U19" s="75"/>
      <c r="V19" s="75"/>
      <c r="W19" s="75"/>
      <c r="X19" s="75"/>
      <c r="Y19" s="75"/>
      <c r="Z19" s="75"/>
      <c r="AA19" s="23"/>
      <c r="AB19" s="23"/>
      <c r="AC19" s="23"/>
      <c r="AD19" s="23"/>
      <c r="AE19" s="23"/>
      <c r="AF19" s="24"/>
    </row>
    <row r="20" spans="1:32" s="17" customFormat="1" ht="13.5" customHeight="1">
      <c r="A20" s="198"/>
      <c r="B20" s="21"/>
      <c r="C20" s="283"/>
      <c r="D20" s="266" t="s">
        <v>231</v>
      </c>
      <c r="E20" s="269"/>
      <c r="F20" s="269"/>
      <c r="G20" s="271"/>
      <c r="H20" s="103"/>
      <c r="I20" s="62"/>
      <c r="J20" s="62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78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98"/>
      <c r="B21" s="21"/>
      <c r="C21" s="283"/>
      <c r="D21" s="267"/>
      <c r="E21" s="202" t="s">
        <v>123</v>
      </c>
      <c r="F21" s="202"/>
      <c r="G21" s="265"/>
      <c r="H21" s="75" t="s">
        <v>95</v>
      </c>
      <c r="I21" s="75" t="s">
        <v>95</v>
      </c>
      <c r="J21" s="62" t="s">
        <v>95</v>
      </c>
      <c r="K21" s="62"/>
      <c r="L21" s="23"/>
      <c r="M21" s="23"/>
      <c r="N21" s="62" t="s">
        <v>95</v>
      </c>
      <c r="O21" s="23"/>
      <c r="P21" s="23"/>
      <c r="Q21" s="23"/>
      <c r="R21" s="23"/>
      <c r="S21" s="23"/>
      <c r="T21" s="23"/>
      <c r="U21" s="78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98"/>
      <c r="B22" s="21"/>
      <c r="C22" s="283"/>
      <c r="D22" s="204"/>
      <c r="E22" s="202" t="s">
        <v>132</v>
      </c>
      <c r="F22" s="202"/>
      <c r="G22" s="265"/>
      <c r="H22" s="103"/>
      <c r="I22" s="75"/>
      <c r="J22" s="75"/>
      <c r="K22" s="75"/>
      <c r="L22" s="75"/>
      <c r="M22" s="75"/>
      <c r="N22" s="75"/>
      <c r="O22" s="75" t="s">
        <v>95</v>
      </c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23"/>
      <c r="AB22" s="23"/>
      <c r="AC22" s="23"/>
      <c r="AD22" s="23"/>
      <c r="AE22" s="23"/>
      <c r="AF22" s="24"/>
    </row>
    <row r="23" spans="1:32" s="17" customFormat="1" ht="13.5" customHeight="1">
      <c r="A23" s="198"/>
      <c r="B23" s="21"/>
      <c r="C23" s="283"/>
      <c r="D23" s="270"/>
      <c r="E23" s="202" t="s">
        <v>163</v>
      </c>
      <c r="F23" s="202"/>
      <c r="G23" s="265"/>
      <c r="H23" s="103"/>
      <c r="I23" s="62"/>
      <c r="J23" s="75"/>
      <c r="K23" s="75" t="s">
        <v>94</v>
      </c>
      <c r="L23" s="75" t="s">
        <v>94</v>
      </c>
      <c r="M23" s="75" t="s">
        <v>94</v>
      </c>
      <c r="N23" s="75"/>
      <c r="O23" s="75"/>
      <c r="P23" s="75" t="s">
        <v>95</v>
      </c>
      <c r="Q23" s="75" t="s">
        <v>95</v>
      </c>
      <c r="R23" s="75" t="s">
        <v>95</v>
      </c>
      <c r="S23" s="75" t="s">
        <v>95</v>
      </c>
      <c r="T23" s="75" t="s">
        <v>95</v>
      </c>
      <c r="U23" s="75" t="s">
        <v>95</v>
      </c>
      <c r="V23" s="75" t="s">
        <v>95</v>
      </c>
      <c r="W23" s="75" t="s">
        <v>95</v>
      </c>
      <c r="X23" s="75" t="s">
        <v>95</v>
      </c>
      <c r="Y23" s="75" t="s">
        <v>95</v>
      </c>
      <c r="Z23" s="75" t="s">
        <v>95</v>
      </c>
      <c r="AA23" s="75" t="s">
        <v>95</v>
      </c>
      <c r="AB23" s="75" t="s">
        <v>95</v>
      </c>
      <c r="AC23" s="75" t="s">
        <v>95</v>
      </c>
      <c r="AD23" s="62" t="s">
        <v>95</v>
      </c>
      <c r="AE23" s="62" t="s">
        <v>95</v>
      </c>
      <c r="AF23" s="102" t="s">
        <v>95</v>
      </c>
    </row>
    <row r="24" spans="1:32" s="17" customFormat="1" ht="13.5" customHeight="1">
      <c r="A24" s="198"/>
      <c r="B24" s="21"/>
      <c r="C24" s="283"/>
      <c r="D24" s="266" t="s">
        <v>133</v>
      </c>
      <c r="E24" s="269"/>
      <c r="F24" s="269"/>
      <c r="G24" s="271"/>
      <c r="H24" s="103"/>
      <c r="I24" s="62"/>
      <c r="J24" s="62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78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98"/>
      <c r="B25" s="21"/>
      <c r="C25" s="283"/>
      <c r="D25" s="267"/>
      <c r="E25" s="202" t="s">
        <v>123</v>
      </c>
      <c r="F25" s="202"/>
      <c r="G25" s="265"/>
      <c r="H25" s="75" t="s">
        <v>95</v>
      </c>
      <c r="I25" s="75" t="s">
        <v>95</v>
      </c>
      <c r="J25" s="75" t="s">
        <v>95</v>
      </c>
      <c r="K25" s="75"/>
      <c r="L25" s="62"/>
      <c r="M25" s="23"/>
      <c r="N25" s="75" t="s">
        <v>95</v>
      </c>
      <c r="O25" s="62" t="s">
        <v>95</v>
      </c>
      <c r="P25" s="23"/>
      <c r="Q25" s="62" t="s">
        <v>95</v>
      </c>
      <c r="R25" s="75"/>
      <c r="S25" s="23"/>
      <c r="T25" s="23"/>
      <c r="U25" s="78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98"/>
      <c r="B26" s="21"/>
      <c r="C26" s="283"/>
      <c r="D26" s="204"/>
      <c r="E26" s="202" t="s">
        <v>134</v>
      </c>
      <c r="F26" s="202"/>
      <c r="G26" s="265"/>
      <c r="H26" s="103"/>
      <c r="I26" s="62"/>
      <c r="J26" s="75"/>
      <c r="K26" s="75"/>
      <c r="L26" s="75"/>
      <c r="M26" s="75"/>
      <c r="N26" s="75"/>
      <c r="O26" s="75"/>
      <c r="P26" s="75" t="s">
        <v>95</v>
      </c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23"/>
      <c r="AE26" s="23"/>
      <c r="AF26" s="24"/>
    </row>
    <row r="27" spans="1:32" s="17" customFormat="1" ht="13.5" customHeight="1">
      <c r="A27" s="198"/>
      <c r="B27" s="21"/>
      <c r="C27" s="283"/>
      <c r="D27" s="270"/>
      <c r="E27" s="202" t="s">
        <v>164</v>
      </c>
      <c r="F27" s="202"/>
      <c r="G27" s="265"/>
      <c r="H27" s="103"/>
      <c r="I27" s="62"/>
      <c r="J27" s="75"/>
      <c r="K27" s="75" t="s">
        <v>94</v>
      </c>
      <c r="L27" s="75" t="s">
        <v>94</v>
      </c>
      <c r="M27" s="75" t="s">
        <v>94</v>
      </c>
      <c r="N27" s="75"/>
      <c r="O27" s="75"/>
      <c r="P27" s="75"/>
      <c r="Q27" s="75"/>
      <c r="R27" s="75" t="s">
        <v>95</v>
      </c>
      <c r="S27" s="75" t="s">
        <v>95</v>
      </c>
      <c r="T27" s="75" t="s">
        <v>95</v>
      </c>
      <c r="U27" s="75" t="s">
        <v>95</v>
      </c>
      <c r="V27" s="75" t="s">
        <v>95</v>
      </c>
      <c r="W27" s="75" t="s">
        <v>95</v>
      </c>
      <c r="X27" s="75" t="s">
        <v>95</v>
      </c>
      <c r="Y27" s="75" t="s">
        <v>95</v>
      </c>
      <c r="Z27" s="75" t="s">
        <v>95</v>
      </c>
      <c r="AA27" s="75" t="s">
        <v>95</v>
      </c>
      <c r="AB27" s="75" t="s">
        <v>95</v>
      </c>
      <c r="AC27" s="75" t="s">
        <v>95</v>
      </c>
      <c r="AD27" s="62" t="s">
        <v>95</v>
      </c>
      <c r="AE27" s="62" t="s">
        <v>95</v>
      </c>
      <c r="AF27" s="102" t="s">
        <v>95</v>
      </c>
    </row>
    <row r="28" spans="1:32" s="17" customFormat="1" ht="13.5" customHeight="1">
      <c r="A28" s="198"/>
      <c r="B28" s="21"/>
      <c r="C28" s="283"/>
      <c r="D28" s="266" t="s">
        <v>232</v>
      </c>
      <c r="E28" s="269"/>
      <c r="F28" s="269"/>
      <c r="G28" s="271"/>
      <c r="H28" s="103"/>
      <c r="I28" s="62"/>
      <c r="J28" s="62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78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198"/>
      <c r="B29" s="21"/>
      <c r="C29" s="283"/>
      <c r="D29" s="267"/>
      <c r="E29" s="202" t="s">
        <v>123</v>
      </c>
      <c r="F29" s="202"/>
      <c r="G29" s="265"/>
      <c r="H29" s="75" t="s">
        <v>95</v>
      </c>
      <c r="I29" s="75" t="s">
        <v>95</v>
      </c>
      <c r="J29" s="75" t="s">
        <v>95</v>
      </c>
      <c r="K29" s="75"/>
      <c r="L29" s="75"/>
      <c r="M29" s="62"/>
      <c r="N29" s="75" t="s">
        <v>95</v>
      </c>
      <c r="O29" s="75" t="s">
        <v>95</v>
      </c>
      <c r="P29" s="62" t="s">
        <v>95</v>
      </c>
      <c r="Q29" s="62" t="s">
        <v>95</v>
      </c>
      <c r="R29" s="23"/>
      <c r="S29" s="23"/>
      <c r="T29" s="23"/>
      <c r="U29" s="78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98"/>
      <c r="B30" s="21"/>
      <c r="C30" s="283"/>
      <c r="D30" s="204"/>
      <c r="E30" s="202" t="s">
        <v>137</v>
      </c>
      <c r="F30" s="202"/>
      <c r="G30" s="265"/>
      <c r="H30" s="103"/>
      <c r="I30" s="62"/>
      <c r="J30" s="62"/>
      <c r="K30" s="23"/>
      <c r="L30" s="75"/>
      <c r="M30" s="75"/>
      <c r="N30" s="23"/>
      <c r="O30" s="75"/>
      <c r="P30" s="75"/>
      <c r="Q30" s="75"/>
      <c r="R30" s="75" t="s">
        <v>95</v>
      </c>
      <c r="S30" s="75"/>
      <c r="T30" s="75"/>
      <c r="U30" s="75"/>
      <c r="V30" s="75"/>
      <c r="W30" s="75"/>
      <c r="X30" s="75"/>
      <c r="Y30" s="75"/>
      <c r="Z30" s="75"/>
      <c r="AA30" s="23"/>
      <c r="AB30" s="23"/>
      <c r="AC30" s="23"/>
      <c r="AD30" s="23"/>
      <c r="AE30" s="23"/>
      <c r="AF30" s="24"/>
    </row>
    <row r="31" spans="1:32" s="17" customFormat="1" ht="13.5" customHeight="1">
      <c r="A31" s="198"/>
      <c r="B31" s="21"/>
      <c r="C31" s="283"/>
      <c r="D31" s="270"/>
      <c r="E31" s="202" t="s">
        <v>165</v>
      </c>
      <c r="F31" s="202"/>
      <c r="G31" s="265"/>
      <c r="H31" s="103"/>
      <c r="I31" s="62"/>
      <c r="J31" s="62"/>
      <c r="K31" s="75" t="s">
        <v>94</v>
      </c>
      <c r="L31" s="75" t="s">
        <v>94</v>
      </c>
      <c r="M31" s="75" t="s">
        <v>94</v>
      </c>
      <c r="N31" s="23"/>
      <c r="O31" s="23"/>
      <c r="P31" s="75"/>
      <c r="Q31" s="75"/>
      <c r="R31" s="75"/>
      <c r="S31" s="75" t="s">
        <v>95</v>
      </c>
      <c r="T31" s="75" t="s">
        <v>95</v>
      </c>
      <c r="U31" s="75" t="s">
        <v>95</v>
      </c>
      <c r="V31" s="75" t="s">
        <v>95</v>
      </c>
      <c r="W31" s="75" t="s">
        <v>95</v>
      </c>
      <c r="X31" s="75" t="s">
        <v>95</v>
      </c>
      <c r="Y31" s="75" t="s">
        <v>95</v>
      </c>
      <c r="Z31" s="75" t="s">
        <v>95</v>
      </c>
      <c r="AA31" s="75" t="s">
        <v>95</v>
      </c>
      <c r="AB31" s="75" t="s">
        <v>95</v>
      </c>
      <c r="AC31" s="75" t="s">
        <v>95</v>
      </c>
      <c r="AD31" s="62" t="s">
        <v>95</v>
      </c>
      <c r="AE31" s="62" t="s">
        <v>95</v>
      </c>
      <c r="AF31" s="102" t="s">
        <v>95</v>
      </c>
    </row>
    <row r="32" spans="1:32" s="17" customFormat="1" ht="13.5" customHeight="1">
      <c r="A32" s="198"/>
      <c r="B32" s="21"/>
      <c r="C32" s="283"/>
      <c r="D32" s="266" t="s">
        <v>233</v>
      </c>
      <c r="E32" s="269"/>
      <c r="F32" s="269"/>
      <c r="G32" s="271"/>
      <c r="H32" s="103"/>
      <c r="I32" s="62"/>
      <c r="J32" s="62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78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198"/>
      <c r="B33" s="21"/>
      <c r="C33" s="283"/>
      <c r="D33" s="267"/>
      <c r="E33" s="202" t="s">
        <v>139</v>
      </c>
      <c r="F33" s="202"/>
      <c r="G33" s="265"/>
      <c r="H33" s="75" t="s">
        <v>95</v>
      </c>
      <c r="I33" s="75" t="s">
        <v>95</v>
      </c>
      <c r="J33" s="75" t="s">
        <v>95</v>
      </c>
      <c r="K33" s="75"/>
      <c r="L33" s="75"/>
      <c r="M33" s="75"/>
      <c r="N33" s="75" t="s">
        <v>95</v>
      </c>
      <c r="O33" s="75"/>
      <c r="P33" s="75" t="s">
        <v>95</v>
      </c>
      <c r="Q33" s="62" t="s">
        <v>95</v>
      </c>
      <c r="R33" s="62" t="s">
        <v>95</v>
      </c>
      <c r="S33" s="62" t="s">
        <v>95</v>
      </c>
      <c r="T33" s="23"/>
      <c r="U33" s="78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198"/>
      <c r="B34" s="21"/>
      <c r="C34" s="283"/>
      <c r="D34" s="204"/>
      <c r="E34" s="202" t="s">
        <v>140</v>
      </c>
      <c r="F34" s="202"/>
      <c r="G34" s="265"/>
      <c r="H34" s="103"/>
      <c r="I34" s="62"/>
      <c r="J34" s="62"/>
      <c r="K34" s="23"/>
      <c r="L34" s="75" t="s">
        <v>94</v>
      </c>
      <c r="M34" s="75" t="s">
        <v>94</v>
      </c>
      <c r="N34" s="23"/>
      <c r="O34" s="23"/>
      <c r="P34" s="23"/>
      <c r="Q34" s="75"/>
      <c r="R34" s="75"/>
      <c r="S34" s="75"/>
      <c r="T34" s="75" t="s">
        <v>95</v>
      </c>
      <c r="U34" s="75" t="s">
        <v>95</v>
      </c>
      <c r="V34" s="75" t="s">
        <v>95</v>
      </c>
      <c r="W34" s="75" t="s">
        <v>95</v>
      </c>
      <c r="X34" s="75" t="s">
        <v>95</v>
      </c>
      <c r="Y34" s="75" t="s">
        <v>95</v>
      </c>
      <c r="Z34" s="75" t="s">
        <v>95</v>
      </c>
      <c r="AA34" s="75" t="s">
        <v>95</v>
      </c>
      <c r="AB34" s="75" t="s">
        <v>95</v>
      </c>
      <c r="AC34" s="75" t="s">
        <v>95</v>
      </c>
      <c r="AD34" s="62" t="s">
        <v>95</v>
      </c>
      <c r="AE34" s="62" t="s">
        <v>95</v>
      </c>
      <c r="AF34" s="102" t="s">
        <v>95</v>
      </c>
    </row>
    <row r="35" spans="1:32" s="17" customFormat="1" ht="13.5" customHeight="1">
      <c r="A35" s="198"/>
      <c r="B35" s="21"/>
      <c r="C35" s="283"/>
      <c r="D35" s="270"/>
      <c r="E35" s="202" t="s">
        <v>141</v>
      </c>
      <c r="F35" s="202"/>
      <c r="G35" s="265"/>
      <c r="H35" s="103"/>
      <c r="I35" s="75"/>
      <c r="J35" s="62"/>
      <c r="K35" s="75" t="s">
        <v>94</v>
      </c>
      <c r="L35" s="75"/>
      <c r="M35" s="23"/>
      <c r="N35" s="23"/>
      <c r="O35" s="75" t="s">
        <v>95</v>
      </c>
      <c r="P35" s="23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23"/>
      <c r="AB35" s="23"/>
      <c r="AC35" s="23"/>
      <c r="AD35" s="23"/>
      <c r="AE35" s="23"/>
      <c r="AF35" s="24"/>
    </row>
    <row r="36" spans="1:32" s="17" customFormat="1" ht="13.5" customHeight="1">
      <c r="A36" s="198"/>
      <c r="B36" s="21"/>
      <c r="C36" s="283"/>
      <c r="D36" s="266" t="s">
        <v>142</v>
      </c>
      <c r="E36" s="280"/>
      <c r="F36" s="280"/>
      <c r="G36" s="281"/>
      <c r="H36" s="103"/>
      <c r="I36" s="62"/>
      <c r="J36" s="62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78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98"/>
      <c r="B37" s="21"/>
      <c r="C37" s="283"/>
      <c r="D37" s="276"/>
      <c r="E37" s="199" t="s">
        <v>123</v>
      </c>
      <c r="F37" s="202"/>
      <c r="G37" s="265"/>
      <c r="H37" s="75" t="s">
        <v>95</v>
      </c>
      <c r="I37" s="75" t="s">
        <v>95</v>
      </c>
      <c r="J37" s="75" t="s">
        <v>95</v>
      </c>
      <c r="K37" s="75" t="s">
        <v>94</v>
      </c>
      <c r="L37" s="75" t="s">
        <v>94</v>
      </c>
      <c r="M37" s="75" t="s">
        <v>94</v>
      </c>
      <c r="N37" s="75" t="s">
        <v>95</v>
      </c>
      <c r="O37" s="75" t="s">
        <v>95</v>
      </c>
      <c r="P37" s="75" t="s">
        <v>95</v>
      </c>
      <c r="Q37" s="75" t="s">
        <v>95</v>
      </c>
      <c r="R37" s="62" t="s">
        <v>95</v>
      </c>
      <c r="S37" s="62" t="s">
        <v>95</v>
      </c>
      <c r="T37" s="62" t="s">
        <v>95</v>
      </c>
      <c r="U37" s="78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98"/>
      <c r="B38" s="21"/>
      <c r="C38" s="283"/>
      <c r="D38" s="277"/>
      <c r="E38" s="279" t="s">
        <v>166</v>
      </c>
      <c r="F38" s="202"/>
      <c r="G38" s="265"/>
      <c r="H38" s="103"/>
      <c r="I38" s="62"/>
      <c r="J38" s="62"/>
      <c r="K38" s="23"/>
      <c r="L38" s="23"/>
      <c r="M38" s="23"/>
      <c r="N38" s="23"/>
      <c r="O38" s="23"/>
      <c r="P38" s="23"/>
      <c r="Q38" s="23"/>
      <c r="R38" s="75"/>
      <c r="S38" s="75"/>
      <c r="T38" s="75"/>
      <c r="U38" s="75"/>
      <c r="V38" s="75"/>
      <c r="W38" s="75"/>
      <c r="X38" s="75"/>
      <c r="Y38" s="75" t="s">
        <v>95</v>
      </c>
      <c r="Z38" s="75" t="s">
        <v>95</v>
      </c>
      <c r="AA38" s="75" t="s">
        <v>95</v>
      </c>
      <c r="AB38" s="75" t="s">
        <v>95</v>
      </c>
      <c r="AC38" s="75" t="s">
        <v>95</v>
      </c>
      <c r="AD38" s="62" t="s">
        <v>95</v>
      </c>
      <c r="AE38" s="62" t="s">
        <v>95</v>
      </c>
      <c r="AF38" s="102" t="s">
        <v>95</v>
      </c>
    </row>
    <row r="39" spans="1:32" s="17" customFormat="1" ht="13.5" customHeight="1">
      <c r="A39" s="198"/>
      <c r="B39" s="21"/>
      <c r="C39" s="283"/>
      <c r="D39" s="277"/>
      <c r="E39" s="199" t="s">
        <v>158</v>
      </c>
      <c r="F39" s="202"/>
      <c r="G39" s="265"/>
      <c r="H39" s="103"/>
      <c r="I39" s="62"/>
      <c r="J39" s="62"/>
      <c r="K39" s="23"/>
      <c r="L39" s="23"/>
      <c r="M39" s="23"/>
      <c r="N39" s="23"/>
      <c r="O39" s="23"/>
      <c r="P39" s="23"/>
      <c r="Q39" s="23"/>
      <c r="R39" s="75"/>
      <c r="S39" s="75"/>
      <c r="T39" s="75"/>
      <c r="U39" s="75" t="s">
        <v>95</v>
      </c>
      <c r="V39" s="75"/>
      <c r="W39" s="75"/>
      <c r="X39" s="75"/>
      <c r="Y39" s="75"/>
      <c r="Z39" s="75"/>
      <c r="AA39" s="23"/>
      <c r="AB39" s="23"/>
      <c r="AC39" s="23"/>
      <c r="AD39" s="23"/>
      <c r="AE39" s="23"/>
      <c r="AF39" s="24"/>
    </row>
    <row r="40" spans="1:32" s="17" customFormat="1" ht="13.5" customHeight="1">
      <c r="A40" s="198"/>
      <c r="B40" s="21"/>
      <c r="C40" s="283"/>
      <c r="D40" s="277"/>
      <c r="E40" s="199" t="s">
        <v>159</v>
      </c>
      <c r="F40" s="202"/>
      <c r="G40" s="265"/>
      <c r="H40" s="103"/>
      <c r="I40" s="62"/>
      <c r="J40" s="62"/>
      <c r="K40" s="23"/>
      <c r="L40" s="23"/>
      <c r="M40" s="23"/>
      <c r="N40" s="23"/>
      <c r="O40" s="23"/>
      <c r="P40" s="23"/>
      <c r="Q40" s="23"/>
      <c r="R40" s="75"/>
      <c r="S40" s="75"/>
      <c r="T40" s="75"/>
      <c r="U40" s="75"/>
      <c r="V40" s="75" t="s">
        <v>95</v>
      </c>
      <c r="W40" s="75"/>
      <c r="X40" s="75"/>
      <c r="Y40" s="75"/>
      <c r="Z40" s="75"/>
      <c r="AA40" s="23"/>
      <c r="AB40" s="23"/>
      <c r="AC40" s="23"/>
      <c r="AD40" s="23"/>
      <c r="AE40" s="23"/>
      <c r="AF40" s="24"/>
    </row>
    <row r="41" spans="1:32" s="17" customFormat="1" ht="13.5" customHeight="1">
      <c r="A41" s="198"/>
      <c r="B41" s="21"/>
      <c r="C41" s="283"/>
      <c r="D41" s="277"/>
      <c r="E41" s="199" t="s">
        <v>160</v>
      </c>
      <c r="F41" s="202"/>
      <c r="G41" s="265"/>
      <c r="H41" s="103"/>
      <c r="I41" s="62"/>
      <c r="J41" s="62"/>
      <c r="K41" s="23"/>
      <c r="L41" s="23"/>
      <c r="M41" s="23"/>
      <c r="N41" s="23"/>
      <c r="O41" s="23"/>
      <c r="P41" s="23"/>
      <c r="Q41" s="23"/>
      <c r="R41" s="75"/>
      <c r="S41" s="75"/>
      <c r="T41" s="75"/>
      <c r="U41" s="75"/>
      <c r="V41" s="75"/>
      <c r="W41" s="75" t="s">
        <v>95</v>
      </c>
      <c r="X41" s="75"/>
      <c r="Y41" s="75"/>
      <c r="Z41" s="75"/>
      <c r="AA41" s="23"/>
      <c r="AB41" s="23"/>
      <c r="AC41" s="23"/>
      <c r="AD41" s="23"/>
      <c r="AE41" s="23"/>
      <c r="AF41" s="24"/>
    </row>
    <row r="42" spans="1:32" s="17" customFormat="1" ht="13.5" customHeight="1">
      <c r="A42" s="198"/>
      <c r="B42" s="21"/>
      <c r="C42" s="283"/>
      <c r="D42" s="278"/>
      <c r="E42" s="199" t="s">
        <v>143</v>
      </c>
      <c r="F42" s="202"/>
      <c r="G42" s="265"/>
      <c r="H42" s="103"/>
      <c r="I42" s="62"/>
      <c r="J42" s="62"/>
      <c r="K42" s="23"/>
      <c r="L42" s="23"/>
      <c r="M42" s="23"/>
      <c r="N42" s="23"/>
      <c r="O42" s="23"/>
      <c r="P42" s="23"/>
      <c r="Q42" s="23"/>
      <c r="R42" s="75"/>
      <c r="S42" s="75"/>
      <c r="T42" s="75"/>
      <c r="U42" s="75"/>
      <c r="V42" s="75"/>
      <c r="W42" s="75"/>
      <c r="X42" s="75" t="s">
        <v>95</v>
      </c>
      <c r="Y42" s="75"/>
      <c r="Z42" s="75"/>
      <c r="AA42" s="23"/>
      <c r="AB42" s="23"/>
      <c r="AC42" s="23"/>
      <c r="AD42" s="23"/>
      <c r="AE42" s="23"/>
      <c r="AF42" s="24"/>
    </row>
    <row r="43" spans="1:32" s="17" customFormat="1" ht="13.5" customHeight="1">
      <c r="A43" s="198"/>
      <c r="B43" s="21"/>
      <c r="C43" s="283"/>
      <c r="D43" s="266" t="s">
        <v>234</v>
      </c>
      <c r="E43" s="269"/>
      <c r="F43" s="269"/>
      <c r="G43" s="271"/>
      <c r="H43" s="103"/>
      <c r="I43" s="62"/>
      <c r="J43" s="62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78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198"/>
      <c r="B44" s="21"/>
      <c r="C44" s="283"/>
      <c r="D44" s="273"/>
      <c r="E44" s="244" t="s">
        <v>145</v>
      </c>
      <c r="F44" s="244"/>
      <c r="G44" s="245"/>
      <c r="H44" s="104"/>
      <c r="I44" s="77"/>
      <c r="J44" s="77"/>
      <c r="K44" s="76"/>
      <c r="L44" s="76"/>
      <c r="M44" s="76"/>
      <c r="N44" s="76"/>
      <c r="O44" s="76"/>
      <c r="P44" s="76"/>
      <c r="Q44" s="75"/>
      <c r="R44" s="75"/>
      <c r="S44" s="76"/>
      <c r="T44" s="76"/>
      <c r="U44" s="77"/>
      <c r="V44" s="76"/>
      <c r="W44" s="76"/>
      <c r="X44" s="76"/>
      <c r="Y44" s="76"/>
      <c r="Z44" s="76"/>
      <c r="AA44" s="76"/>
      <c r="AB44" s="76"/>
      <c r="AC44" s="76"/>
      <c r="AD44" s="78"/>
      <c r="AE44" s="76"/>
      <c r="AF44" s="105"/>
    </row>
    <row r="45" spans="1:32" s="17" customFormat="1" ht="13.5" customHeight="1">
      <c r="A45" s="198"/>
      <c r="B45" s="21"/>
      <c r="C45" s="283"/>
      <c r="D45" s="274"/>
      <c r="E45" s="241"/>
      <c r="F45" s="232" t="s">
        <v>146</v>
      </c>
      <c r="G45" s="234"/>
      <c r="H45" s="75" t="s">
        <v>95</v>
      </c>
      <c r="I45" s="75" t="s">
        <v>95</v>
      </c>
      <c r="J45" s="75" t="s">
        <v>95</v>
      </c>
      <c r="K45" s="75" t="s">
        <v>94</v>
      </c>
      <c r="L45" s="75" t="s">
        <v>94</v>
      </c>
      <c r="M45" s="75" t="s">
        <v>94</v>
      </c>
      <c r="N45" s="75" t="s">
        <v>95</v>
      </c>
      <c r="O45" s="75" t="s">
        <v>95</v>
      </c>
      <c r="P45" s="75" t="s">
        <v>95</v>
      </c>
      <c r="Q45" s="75" t="s">
        <v>95</v>
      </c>
      <c r="R45" s="75" t="s">
        <v>95</v>
      </c>
      <c r="S45" s="75" t="s">
        <v>95</v>
      </c>
      <c r="T45" s="75" t="s">
        <v>95</v>
      </c>
      <c r="U45" s="75" t="s">
        <v>95</v>
      </c>
      <c r="V45" s="77" t="s">
        <v>95</v>
      </c>
      <c r="W45" s="77" t="s">
        <v>95</v>
      </c>
      <c r="X45" s="77" t="s">
        <v>95</v>
      </c>
      <c r="Y45" s="76"/>
      <c r="Z45" s="76"/>
      <c r="AA45" s="76"/>
      <c r="AB45" s="76"/>
      <c r="AC45" s="76"/>
      <c r="AD45" s="78"/>
      <c r="AE45" s="76"/>
      <c r="AF45" s="105"/>
    </row>
    <row r="46" spans="1:32" s="17" customFormat="1" ht="13.5" customHeight="1">
      <c r="A46" s="198"/>
      <c r="B46" s="21"/>
      <c r="C46" s="283"/>
      <c r="D46" s="274"/>
      <c r="E46" s="242"/>
      <c r="F46" s="232" t="s">
        <v>147</v>
      </c>
      <c r="G46" s="234"/>
      <c r="H46" s="104"/>
      <c r="I46" s="77"/>
      <c r="J46" s="77"/>
      <c r="K46" s="76"/>
      <c r="L46" s="76"/>
      <c r="M46" s="76"/>
      <c r="N46" s="76"/>
      <c r="O46" s="76"/>
      <c r="P46" s="76"/>
      <c r="Q46" s="75"/>
      <c r="R46" s="75"/>
      <c r="S46" s="76"/>
      <c r="T46" s="76"/>
      <c r="U46" s="77"/>
      <c r="V46" s="75"/>
      <c r="W46" s="75"/>
      <c r="X46" s="75"/>
      <c r="Y46" s="75" t="s">
        <v>95</v>
      </c>
      <c r="Z46" s="77" t="s">
        <v>95</v>
      </c>
      <c r="AA46" s="75"/>
      <c r="AB46" s="75" t="s">
        <v>95</v>
      </c>
      <c r="AC46" s="75"/>
      <c r="AD46" s="69" t="s">
        <v>95</v>
      </c>
      <c r="AE46" s="76"/>
      <c r="AF46" s="105"/>
    </row>
    <row r="47" spans="1:32" s="17" customFormat="1" ht="13.5" customHeight="1">
      <c r="A47" s="198"/>
      <c r="B47" s="21"/>
      <c r="C47" s="283"/>
      <c r="D47" s="274"/>
      <c r="E47" s="242"/>
      <c r="F47" s="232" t="s">
        <v>148</v>
      </c>
      <c r="G47" s="234"/>
      <c r="H47" s="104"/>
      <c r="I47" s="77"/>
      <c r="J47" s="77"/>
      <c r="K47" s="76"/>
      <c r="L47" s="76"/>
      <c r="M47" s="76"/>
      <c r="N47" s="76"/>
      <c r="O47" s="76"/>
      <c r="P47" s="76"/>
      <c r="Q47" s="75"/>
      <c r="R47" s="75"/>
      <c r="S47" s="76"/>
      <c r="T47" s="76"/>
      <c r="U47" s="77"/>
      <c r="V47" s="76"/>
      <c r="W47" s="76"/>
      <c r="X47" s="75"/>
      <c r="Y47" s="75"/>
      <c r="Z47" s="76"/>
      <c r="AA47" s="77" t="s">
        <v>95</v>
      </c>
      <c r="AB47" s="76"/>
      <c r="AC47" s="76"/>
      <c r="AD47" s="41"/>
      <c r="AE47" s="76"/>
      <c r="AF47" s="105"/>
    </row>
    <row r="48" spans="1:32" s="17" customFormat="1" ht="13.5" customHeight="1">
      <c r="A48" s="198"/>
      <c r="B48" s="21"/>
      <c r="C48" s="283"/>
      <c r="D48" s="274"/>
      <c r="E48" s="243"/>
      <c r="F48" s="232" t="s">
        <v>149</v>
      </c>
      <c r="G48" s="234"/>
      <c r="H48" s="104"/>
      <c r="I48" s="77"/>
      <c r="J48" s="77"/>
      <c r="K48" s="76"/>
      <c r="L48" s="76"/>
      <c r="M48" s="76"/>
      <c r="N48" s="76"/>
      <c r="O48" s="76"/>
      <c r="P48" s="76"/>
      <c r="Q48" s="75"/>
      <c r="R48" s="75"/>
      <c r="S48" s="76"/>
      <c r="T48" s="76"/>
      <c r="U48" s="77"/>
      <c r="V48" s="76"/>
      <c r="W48" s="76"/>
      <c r="X48" s="76"/>
      <c r="Y48" s="76"/>
      <c r="Z48" s="75"/>
      <c r="AA48" s="76"/>
      <c r="AB48" s="75"/>
      <c r="AC48" s="75" t="s">
        <v>95</v>
      </c>
      <c r="AD48" s="41"/>
      <c r="AE48" s="77" t="s">
        <v>95</v>
      </c>
      <c r="AF48" s="106" t="s">
        <v>95</v>
      </c>
    </row>
    <row r="49" spans="1:32" s="17" customFormat="1" ht="13.5" customHeight="1">
      <c r="A49" s="198"/>
      <c r="B49" s="21"/>
      <c r="C49" s="283"/>
      <c r="D49" s="274"/>
      <c r="E49" s="244" t="s">
        <v>150</v>
      </c>
      <c r="F49" s="244"/>
      <c r="G49" s="245"/>
      <c r="H49" s="104"/>
      <c r="I49" s="77"/>
      <c r="J49" s="77"/>
      <c r="K49" s="76"/>
      <c r="L49" s="76"/>
      <c r="M49" s="76"/>
      <c r="N49" s="76"/>
      <c r="O49" s="76"/>
      <c r="P49" s="76"/>
      <c r="Q49" s="75"/>
      <c r="R49" s="76"/>
      <c r="S49" s="75"/>
      <c r="T49" s="76"/>
      <c r="U49" s="77"/>
      <c r="V49" s="76"/>
      <c r="W49" s="76"/>
      <c r="X49" s="76"/>
      <c r="Y49" s="76"/>
      <c r="Z49" s="76"/>
      <c r="AA49" s="76"/>
      <c r="AB49" s="76"/>
      <c r="AC49" s="76"/>
      <c r="AD49" s="41"/>
      <c r="AE49" s="76"/>
      <c r="AF49" s="105"/>
    </row>
    <row r="50" spans="1:32" s="17" customFormat="1" ht="13.5" customHeight="1">
      <c r="A50" s="198"/>
      <c r="B50" s="21"/>
      <c r="C50" s="283"/>
      <c r="D50" s="274"/>
      <c r="E50" s="241"/>
      <c r="F50" s="232" t="s">
        <v>151</v>
      </c>
      <c r="G50" s="234"/>
      <c r="H50" s="75" t="s">
        <v>95</v>
      </c>
      <c r="I50" s="75" t="s">
        <v>95</v>
      </c>
      <c r="J50" s="75" t="s">
        <v>95</v>
      </c>
      <c r="K50" s="75" t="s">
        <v>94</v>
      </c>
      <c r="L50" s="75" t="s">
        <v>94</v>
      </c>
      <c r="M50" s="75" t="s">
        <v>94</v>
      </c>
      <c r="N50" s="75" t="s">
        <v>95</v>
      </c>
      <c r="O50" s="75" t="s">
        <v>95</v>
      </c>
      <c r="P50" s="75" t="s">
        <v>95</v>
      </c>
      <c r="Q50" s="75" t="s">
        <v>95</v>
      </c>
      <c r="R50" s="75" t="s">
        <v>95</v>
      </c>
      <c r="S50" s="75" t="s">
        <v>95</v>
      </c>
      <c r="T50" s="75" t="s">
        <v>95</v>
      </c>
      <c r="U50" s="75" t="s">
        <v>95</v>
      </c>
      <c r="V50" s="75" t="s">
        <v>95</v>
      </c>
      <c r="W50" s="77" t="s">
        <v>95</v>
      </c>
      <c r="X50" s="77" t="s">
        <v>95</v>
      </c>
      <c r="Y50" s="77" t="s">
        <v>95</v>
      </c>
      <c r="Z50" s="76"/>
      <c r="AA50" s="76"/>
      <c r="AB50" s="76"/>
      <c r="AC50" s="76"/>
      <c r="AD50" s="41"/>
      <c r="AE50" s="76"/>
      <c r="AF50" s="105"/>
    </row>
    <row r="51" spans="1:32" s="17" customFormat="1" ht="13.5" customHeight="1">
      <c r="A51" s="198"/>
      <c r="B51" s="21"/>
      <c r="C51" s="283"/>
      <c r="D51" s="274"/>
      <c r="E51" s="242"/>
      <c r="F51" s="232" t="s">
        <v>167</v>
      </c>
      <c r="G51" s="234"/>
      <c r="H51" s="104"/>
      <c r="I51" s="77"/>
      <c r="J51" s="77"/>
      <c r="K51" s="76"/>
      <c r="L51" s="76"/>
      <c r="M51" s="76"/>
      <c r="N51" s="76"/>
      <c r="O51" s="76"/>
      <c r="P51" s="76"/>
      <c r="Q51" s="75"/>
      <c r="R51" s="75"/>
      <c r="S51" s="76"/>
      <c r="T51" s="76"/>
      <c r="U51" s="77"/>
      <c r="V51" s="76"/>
      <c r="W51" s="75"/>
      <c r="X51" s="75"/>
      <c r="Y51" s="75"/>
      <c r="Z51" s="77" t="s">
        <v>95</v>
      </c>
      <c r="AA51" s="75" t="s">
        <v>95</v>
      </c>
      <c r="AB51" s="75" t="s">
        <v>95</v>
      </c>
      <c r="AC51" s="75"/>
      <c r="AD51" s="69" t="s">
        <v>95</v>
      </c>
      <c r="AE51" s="76"/>
      <c r="AF51" s="105"/>
    </row>
    <row r="52" spans="1:32" s="17" customFormat="1" ht="13.5" customHeight="1">
      <c r="A52" s="198"/>
      <c r="B52" s="21"/>
      <c r="C52" s="283"/>
      <c r="D52" s="274"/>
      <c r="E52" s="242"/>
      <c r="F52" s="232" t="s">
        <v>168</v>
      </c>
      <c r="G52" s="234"/>
      <c r="H52" s="104"/>
      <c r="I52" s="77"/>
      <c r="J52" s="77"/>
      <c r="K52" s="76"/>
      <c r="L52" s="76"/>
      <c r="M52" s="76"/>
      <c r="N52" s="76"/>
      <c r="O52" s="76"/>
      <c r="P52" s="76"/>
      <c r="Q52" s="75"/>
      <c r="R52" s="75"/>
      <c r="S52" s="76"/>
      <c r="T52" s="76"/>
      <c r="U52" s="77"/>
      <c r="V52" s="76"/>
      <c r="W52" s="76"/>
      <c r="X52" s="76"/>
      <c r="Y52" s="76"/>
      <c r="Z52" s="76"/>
      <c r="AA52" s="76"/>
      <c r="AB52" s="75"/>
      <c r="AC52" s="75"/>
      <c r="AD52" s="41"/>
      <c r="AE52" s="77" t="s">
        <v>95</v>
      </c>
      <c r="AF52" s="106" t="s">
        <v>95</v>
      </c>
    </row>
    <row r="53" spans="1:32" s="17" customFormat="1" ht="13.5" customHeight="1">
      <c r="A53" s="198"/>
      <c r="B53" s="21"/>
      <c r="C53" s="283"/>
      <c r="D53" s="274"/>
      <c r="E53" s="243"/>
      <c r="F53" s="232" t="s">
        <v>169</v>
      </c>
      <c r="G53" s="234"/>
      <c r="H53" s="104"/>
      <c r="I53" s="77"/>
      <c r="J53" s="77"/>
      <c r="K53" s="76"/>
      <c r="L53" s="76"/>
      <c r="M53" s="76"/>
      <c r="N53" s="76"/>
      <c r="O53" s="76"/>
      <c r="P53" s="76"/>
      <c r="Q53" s="75"/>
      <c r="R53" s="75"/>
      <c r="S53" s="76"/>
      <c r="T53" s="76"/>
      <c r="U53" s="77"/>
      <c r="V53" s="76"/>
      <c r="W53" s="76"/>
      <c r="X53" s="76"/>
      <c r="Y53" s="76"/>
      <c r="Z53" s="75"/>
      <c r="AA53" s="76"/>
      <c r="AB53" s="76"/>
      <c r="AC53" s="77" t="s">
        <v>95</v>
      </c>
      <c r="AD53" s="41"/>
      <c r="AE53" s="76"/>
      <c r="AF53" s="105"/>
    </row>
    <row r="54" spans="1:32" s="17" customFormat="1" ht="13.5" customHeight="1">
      <c r="A54" s="198"/>
      <c r="B54" s="21"/>
      <c r="C54" s="283"/>
      <c r="D54" s="274"/>
      <c r="E54" s="244" t="s">
        <v>152</v>
      </c>
      <c r="F54" s="244"/>
      <c r="G54" s="245"/>
      <c r="H54" s="104"/>
      <c r="I54" s="77"/>
      <c r="J54" s="77"/>
      <c r="K54" s="76"/>
      <c r="L54" s="76"/>
      <c r="M54" s="76"/>
      <c r="N54" s="76"/>
      <c r="O54" s="76"/>
      <c r="P54" s="76"/>
      <c r="Q54" s="75"/>
      <c r="R54" s="76"/>
      <c r="S54" s="76"/>
      <c r="T54" s="75"/>
      <c r="U54" s="77"/>
      <c r="V54" s="76"/>
      <c r="W54" s="76"/>
      <c r="X54" s="76"/>
      <c r="Y54" s="76"/>
      <c r="Z54" s="76"/>
      <c r="AA54" s="76"/>
      <c r="AB54" s="76"/>
      <c r="AC54" s="76"/>
      <c r="AD54" s="41"/>
      <c r="AE54" s="76"/>
      <c r="AF54" s="105"/>
    </row>
    <row r="55" spans="1:32" s="17" customFormat="1" ht="13.5" customHeight="1">
      <c r="A55" s="198"/>
      <c r="B55" s="21"/>
      <c r="C55" s="283"/>
      <c r="D55" s="274"/>
      <c r="E55" s="272"/>
      <c r="F55" s="232" t="s">
        <v>153</v>
      </c>
      <c r="G55" s="234"/>
      <c r="H55" s="75" t="s">
        <v>95</v>
      </c>
      <c r="I55" s="75" t="s">
        <v>95</v>
      </c>
      <c r="J55" s="75" t="s">
        <v>95</v>
      </c>
      <c r="K55" s="75" t="s">
        <v>94</v>
      </c>
      <c r="L55" s="75" t="s">
        <v>94</v>
      </c>
      <c r="M55" s="75" t="s">
        <v>94</v>
      </c>
      <c r="N55" s="75" t="s">
        <v>95</v>
      </c>
      <c r="O55" s="75" t="s">
        <v>95</v>
      </c>
      <c r="P55" s="75" t="s">
        <v>95</v>
      </c>
      <c r="Q55" s="75" t="s">
        <v>95</v>
      </c>
      <c r="R55" s="75" t="s">
        <v>95</v>
      </c>
      <c r="S55" s="75" t="s">
        <v>95</v>
      </c>
      <c r="T55" s="75" t="s">
        <v>95</v>
      </c>
      <c r="U55" s="75" t="s">
        <v>95</v>
      </c>
      <c r="V55" s="75" t="s">
        <v>95</v>
      </c>
      <c r="W55" s="75" t="s">
        <v>95</v>
      </c>
      <c r="X55" s="77" t="s">
        <v>95</v>
      </c>
      <c r="Y55" s="77" t="s">
        <v>95</v>
      </c>
      <c r="Z55" s="77" t="s">
        <v>95</v>
      </c>
      <c r="AA55" s="76"/>
      <c r="AB55" s="76"/>
      <c r="AC55" s="76"/>
      <c r="AD55" s="41"/>
      <c r="AE55" s="76"/>
      <c r="AF55" s="105"/>
    </row>
    <row r="56" spans="1:32" s="17" customFormat="1" ht="13.5" customHeight="1">
      <c r="A56" s="198"/>
      <c r="B56" s="21"/>
      <c r="C56" s="283"/>
      <c r="D56" s="274"/>
      <c r="E56" s="272"/>
      <c r="F56" s="232" t="s">
        <v>154</v>
      </c>
      <c r="G56" s="234"/>
      <c r="H56" s="104"/>
      <c r="I56" s="77"/>
      <c r="J56" s="77"/>
      <c r="K56" s="76"/>
      <c r="L56" s="76"/>
      <c r="M56" s="76"/>
      <c r="N56" s="76"/>
      <c r="O56" s="76"/>
      <c r="P56" s="76"/>
      <c r="Q56" s="75"/>
      <c r="R56" s="75"/>
      <c r="S56" s="76"/>
      <c r="T56" s="76"/>
      <c r="U56" s="77"/>
      <c r="V56" s="76"/>
      <c r="W56" s="76"/>
      <c r="X56" s="75"/>
      <c r="Y56" s="76"/>
      <c r="Z56" s="76"/>
      <c r="AA56" s="75" t="s">
        <v>95</v>
      </c>
      <c r="AB56" s="75"/>
      <c r="AC56" s="75"/>
      <c r="AD56" s="69" t="s">
        <v>95</v>
      </c>
      <c r="AE56" s="76"/>
      <c r="AF56" s="105"/>
    </row>
    <row r="57" spans="1:32" s="17" customFormat="1" ht="13.5" customHeight="1">
      <c r="A57" s="198"/>
      <c r="B57" s="21"/>
      <c r="C57" s="283"/>
      <c r="D57" s="275"/>
      <c r="E57" s="272"/>
      <c r="F57" s="232" t="s">
        <v>155</v>
      </c>
      <c r="G57" s="234"/>
      <c r="H57" s="104"/>
      <c r="I57" s="77"/>
      <c r="J57" s="77"/>
      <c r="K57" s="76"/>
      <c r="L57" s="76"/>
      <c r="M57" s="76"/>
      <c r="N57" s="76"/>
      <c r="O57" s="76"/>
      <c r="P57" s="76"/>
      <c r="Q57" s="75"/>
      <c r="R57" s="75"/>
      <c r="S57" s="76"/>
      <c r="T57" s="76"/>
      <c r="U57" s="77"/>
      <c r="V57" s="76"/>
      <c r="W57" s="76"/>
      <c r="X57" s="75"/>
      <c r="Y57" s="75"/>
      <c r="Z57" s="75"/>
      <c r="AA57" s="76"/>
      <c r="AB57" s="75" t="s">
        <v>95</v>
      </c>
      <c r="AC57" s="75" t="s">
        <v>95</v>
      </c>
      <c r="AD57" s="78"/>
      <c r="AE57" s="77" t="s">
        <v>95</v>
      </c>
      <c r="AF57" s="106" t="s">
        <v>95</v>
      </c>
    </row>
    <row r="58" spans="1:32" s="17" customFormat="1" ht="13.5" customHeight="1">
      <c r="A58" s="198"/>
      <c r="B58" s="21"/>
      <c r="C58" s="283"/>
      <c r="D58" s="266" t="s">
        <v>156</v>
      </c>
      <c r="E58" s="269"/>
      <c r="F58" s="269"/>
      <c r="G58" s="271"/>
      <c r="H58" s="103"/>
      <c r="I58" s="62"/>
      <c r="J58" s="62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78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4"/>
    </row>
    <row r="59" spans="1:32" s="17" customFormat="1" ht="13.5" customHeight="1">
      <c r="A59" s="198"/>
      <c r="B59" s="21"/>
      <c r="C59" s="283"/>
      <c r="D59" s="267"/>
      <c r="E59" s="202" t="s">
        <v>123</v>
      </c>
      <c r="F59" s="202"/>
      <c r="G59" s="265"/>
      <c r="H59" s="75" t="s">
        <v>95</v>
      </c>
      <c r="I59" s="75" t="s">
        <v>95</v>
      </c>
      <c r="J59" s="75" t="s">
        <v>95</v>
      </c>
      <c r="K59" s="75" t="s">
        <v>94</v>
      </c>
      <c r="L59" s="75" t="s">
        <v>94</v>
      </c>
      <c r="M59" s="75" t="s">
        <v>94</v>
      </c>
      <c r="N59" s="75" t="s">
        <v>95</v>
      </c>
      <c r="O59" s="75" t="s">
        <v>95</v>
      </c>
      <c r="P59" s="75" t="s">
        <v>95</v>
      </c>
      <c r="Q59" s="75" t="s">
        <v>95</v>
      </c>
      <c r="R59" s="75" t="s">
        <v>95</v>
      </c>
      <c r="S59" s="75" t="s">
        <v>95</v>
      </c>
      <c r="T59" s="75" t="s">
        <v>95</v>
      </c>
      <c r="U59" s="75" t="s">
        <v>95</v>
      </c>
      <c r="V59" s="75" t="s">
        <v>95</v>
      </c>
      <c r="W59" s="75" t="s">
        <v>95</v>
      </c>
      <c r="X59" s="75" t="s">
        <v>95</v>
      </c>
      <c r="Y59" s="75" t="s">
        <v>95</v>
      </c>
      <c r="Z59" s="75" t="s">
        <v>95</v>
      </c>
      <c r="AA59" s="75" t="s">
        <v>95</v>
      </c>
      <c r="AB59" s="75" t="s">
        <v>95</v>
      </c>
      <c r="AC59" s="75" t="s">
        <v>95</v>
      </c>
      <c r="AD59" s="62" t="s">
        <v>95</v>
      </c>
      <c r="AE59" s="62" t="s">
        <v>95</v>
      </c>
      <c r="AF59" s="102" t="s">
        <v>95</v>
      </c>
    </row>
    <row r="60" spans="1:32" s="17" customFormat="1" ht="13.5" customHeight="1">
      <c r="A60" s="198"/>
      <c r="B60" s="21"/>
      <c r="C60" s="284"/>
      <c r="D60" s="270"/>
      <c r="E60" s="202" t="s">
        <v>157</v>
      </c>
      <c r="F60" s="202"/>
      <c r="G60" s="265"/>
      <c r="H60" s="103"/>
      <c r="I60" s="62"/>
      <c r="J60" s="62"/>
      <c r="K60" s="23"/>
      <c r="L60" s="23"/>
      <c r="M60" s="23"/>
      <c r="N60" s="23"/>
      <c r="O60" s="23"/>
      <c r="P60" s="23"/>
      <c r="Q60" s="23"/>
      <c r="R60" s="23"/>
      <c r="S60" s="23"/>
      <c r="T60" s="75"/>
      <c r="U60" s="75"/>
      <c r="V60" s="75"/>
      <c r="W60" s="75"/>
      <c r="X60" s="75"/>
      <c r="Y60" s="75"/>
      <c r="Z60" s="75"/>
      <c r="AA60" s="23"/>
      <c r="AB60" s="23"/>
      <c r="AC60" s="23"/>
      <c r="AD60" s="23"/>
      <c r="AE60" s="23"/>
      <c r="AF60" s="24"/>
    </row>
    <row r="61" spans="1:32" s="17" customFormat="1" ht="13.5" customHeight="1">
      <c r="A61" s="198"/>
      <c r="B61" s="21"/>
      <c r="C61" s="203" t="s">
        <v>235</v>
      </c>
      <c r="D61" s="202"/>
      <c r="E61" s="202"/>
      <c r="F61" s="202"/>
      <c r="G61" s="202"/>
      <c r="H61" s="103"/>
      <c r="I61" s="62"/>
      <c r="J61" s="62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78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4"/>
    </row>
    <row r="62" spans="1:32" s="17" customFormat="1" ht="13.5" customHeight="1">
      <c r="A62" s="198"/>
      <c r="B62" s="21"/>
      <c r="C62" s="267"/>
      <c r="D62" s="266" t="s">
        <v>170</v>
      </c>
      <c r="E62" s="269"/>
      <c r="F62" s="269"/>
      <c r="G62" s="269"/>
      <c r="H62" s="107"/>
      <c r="I62" s="79"/>
      <c r="J62" s="79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4"/>
    </row>
    <row r="63" spans="1:32" s="17" customFormat="1" ht="13.5" customHeight="1">
      <c r="A63" s="198"/>
      <c r="B63" s="21"/>
      <c r="C63" s="204"/>
      <c r="D63" s="267"/>
      <c r="E63" s="202" t="s">
        <v>139</v>
      </c>
      <c r="F63" s="202"/>
      <c r="G63" s="265"/>
      <c r="H63" s="108" t="s">
        <v>95</v>
      </c>
      <c r="I63" s="75" t="s">
        <v>95</v>
      </c>
      <c r="J63" s="75" t="s">
        <v>95</v>
      </c>
      <c r="K63" s="75" t="s">
        <v>94</v>
      </c>
      <c r="L63" s="75" t="s">
        <v>94</v>
      </c>
      <c r="M63" s="75" t="s">
        <v>94</v>
      </c>
      <c r="N63" s="75" t="s">
        <v>95</v>
      </c>
      <c r="O63" s="75" t="s">
        <v>95</v>
      </c>
      <c r="P63" s="75" t="s">
        <v>95</v>
      </c>
      <c r="Q63" s="75" t="s">
        <v>95</v>
      </c>
      <c r="R63" s="75" t="s">
        <v>95</v>
      </c>
      <c r="S63" s="75" t="s">
        <v>95</v>
      </c>
      <c r="T63" s="75" t="s">
        <v>95</v>
      </c>
      <c r="U63" s="75" t="s">
        <v>95</v>
      </c>
      <c r="V63" s="75" t="s">
        <v>95</v>
      </c>
      <c r="W63" s="75" t="s">
        <v>95</v>
      </c>
      <c r="X63" s="75" t="s">
        <v>95</v>
      </c>
      <c r="Y63" s="75" t="s">
        <v>95</v>
      </c>
      <c r="Z63" s="75" t="s">
        <v>95</v>
      </c>
      <c r="AA63" s="75" t="s">
        <v>95</v>
      </c>
      <c r="AB63" s="75" t="s">
        <v>95</v>
      </c>
      <c r="AC63" s="75" t="s">
        <v>95</v>
      </c>
      <c r="AD63" s="62" t="s">
        <v>95</v>
      </c>
      <c r="AE63" s="23"/>
      <c r="AF63" s="102" t="s">
        <v>95</v>
      </c>
    </row>
    <row r="64" spans="1:32" s="17" customFormat="1" ht="13.5" customHeight="1">
      <c r="A64" s="198"/>
      <c r="B64" s="21"/>
      <c r="C64" s="204"/>
      <c r="D64" s="270"/>
      <c r="E64" s="202" t="s">
        <v>171</v>
      </c>
      <c r="F64" s="202"/>
      <c r="G64" s="202"/>
      <c r="H64" s="109"/>
      <c r="I64" s="62"/>
      <c r="J64" s="62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78"/>
      <c r="V64" s="75"/>
      <c r="W64" s="75"/>
      <c r="X64" s="75"/>
      <c r="Y64" s="75"/>
      <c r="Z64" s="75"/>
      <c r="AA64" s="23"/>
      <c r="AB64" s="75"/>
      <c r="AC64" s="75"/>
      <c r="AD64" s="23"/>
      <c r="AE64" s="62" t="s">
        <v>95</v>
      </c>
      <c r="AF64" s="24"/>
    </row>
    <row r="65" spans="1:32" s="17" customFormat="1" ht="13.5" customHeight="1">
      <c r="A65" s="198"/>
      <c r="B65" s="21"/>
      <c r="C65" s="204"/>
      <c r="D65" s="266" t="s">
        <v>172</v>
      </c>
      <c r="E65" s="269"/>
      <c r="F65" s="269"/>
      <c r="G65" s="269"/>
      <c r="H65" s="107"/>
      <c r="I65" s="79"/>
      <c r="J65" s="79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23"/>
      <c r="X65" s="23"/>
      <c r="Y65" s="23"/>
      <c r="Z65" s="23"/>
      <c r="AA65" s="23"/>
      <c r="AB65" s="23"/>
      <c r="AC65" s="23"/>
      <c r="AD65" s="23"/>
      <c r="AE65" s="23"/>
      <c r="AF65" s="24"/>
    </row>
    <row r="66" spans="1:32" s="17" customFormat="1" ht="13.5" customHeight="1">
      <c r="A66" s="198"/>
      <c r="B66" s="21"/>
      <c r="C66" s="204"/>
      <c r="D66" s="267"/>
      <c r="E66" s="202" t="s">
        <v>139</v>
      </c>
      <c r="F66" s="202"/>
      <c r="G66" s="265"/>
      <c r="H66" s="108" t="s">
        <v>95</v>
      </c>
      <c r="I66" s="75" t="s">
        <v>95</v>
      </c>
      <c r="J66" s="75" t="s">
        <v>95</v>
      </c>
      <c r="K66" s="75" t="s">
        <v>94</v>
      </c>
      <c r="L66" s="75" t="s">
        <v>94</v>
      </c>
      <c r="M66" s="75" t="s">
        <v>94</v>
      </c>
      <c r="N66" s="75" t="s">
        <v>95</v>
      </c>
      <c r="O66" s="75" t="s">
        <v>95</v>
      </c>
      <c r="P66" s="75" t="s">
        <v>95</v>
      </c>
      <c r="Q66" s="75" t="s">
        <v>95</v>
      </c>
      <c r="R66" s="75" t="s">
        <v>95</v>
      </c>
      <c r="S66" s="75" t="s">
        <v>95</v>
      </c>
      <c r="T66" s="75" t="s">
        <v>95</v>
      </c>
      <c r="U66" s="75" t="s">
        <v>95</v>
      </c>
      <c r="V66" s="75" t="s">
        <v>95</v>
      </c>
      <c r="W66" s="75" t="s">
        <v>95</v>
      </c>
      <c r="X66" s="75" t="s">
        <v>95</v>
      </c>
      <c r="Y66" s="75" t="s">
        <v>95</v>
      </c>
      <c r="Z66" s="75" t="s">
        <v>95</v>
      </c>
      <c r="AA66" s="75" t="s">
        <v>95</v>
      </c>
      <c r="AB66" s="75" t="s">
        <v>95</v>
      </c>
      <c r="AC66" s="75" t="s">
        <v>95</v>
      </c>
      <c r="AD66" s="62" t="s">
        <v>95</v>
      </c>
      <c r="AE66" s="62" t="s">
        <v>95</v>
      </c>
      <c r="AF66" s="102" t="s">
        <v>95</v>
      </c>
    </row>
    <row r="67" spans="1:32" s="17" customFormat="1" ht="13.5" customHeight="1">
      <c r="A67" s="198"/>
      <c r="B67" s="21"/>
      <c r="C67" s="204"/>
      <c r="D67" s="270"/>
      <c r="E67" s="202" t="s">
        <v>173</v>
      </c>
      <c r="F67" s="202"/>
      <c r="G67" s="202"/>
      <c r="H67" s="109"/>
      <c r="I67" s="62"/>
      <c r="J67" s="62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78"/>
      <c r="V67" s="23"/>
      <c r="W67" s="75"/>
      <c r="X67" s="75"/>
      <c r="Y67" s="75"/>
      <c r="Z67" s="75"/>
      <c r="AA67" s="23"/>
      <c r="AB67" s="23"/>
      <c r="AC67" s="23"/>
      <c r="AD67" s="23"/>
      <c r="AE67" s="23"/>
      <c r="AF67" s="24"/>
    </row>
    <row r="68" spans="1:32" s="17" customFormat="1" ht="13.5" customHeight="1">
      <c r="A68" s="198"/>
      <c r="B68" s="21"/>
      <c r="C68" s="204"/>
      <c r="D68" s="266" t="s">
        <v>174</v>
      </c>
      <c r="E68" s="269"/>
      <c r="F68" s="269"/>
      <c r="G68" s="269"/>
      <c r="H68" s="109"/>
      <c r="I68" s="62"/>
      <c r="J68" s="62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78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4"/>
    </row>
    <row r="69" spans="1:32" s="17" customFormat="1" ht="13.5" customHeight="1">
      <c r="A69" s="198"/>
      <c r="B69" s="21"/>
      <c r="C69" s="204"/>
      <c r="D69" s="267"/>
      <c r="E69" s="202" t="s">
        <v>139</v>
      </c>
      <c r="F69" s="202"/>
      <c r="G69" s="265"/>
      <c r="H69" s="108" t="s">
        <v>95</v>
      </c>
      <c r="I69" s="75" t="s">
        <v>95</v>
      </c>
      <c r="J69" s="75" t="s">
        <v>95</v>
      </c>
      <c r="K69" s="75" t="s">
        <v>94</v>
      </c>
      <c r="L69" s="75" t="s">
        <v>94</v>
      </c>
      <c r="M69" s="75" t="s">
        <v>94</v>
      </c>
      <c r="N69" s="75" t="s">
        <v>95</v>
      </c>
      <c r="O69" s="75" t="s">
        <v>95</v>
      </c>
      <c r="P69" s="75" t="s">
        <v>95</v>
      </c>
      <c r="Q69" s="75" t="s">
        <v>95</v>
      </c>
      <c r="R69" s="75" t="s">
        <v>95</v>
      </c>
      <c r="S69" s="75" t="s">
        <v>95</v>
      </c>
      <c r="T69" s="75" t="s">
        <v>95</v>
      </c>
      <c r="U69" s="75" t="s">
        <v>95</v>
      </c>
      <c r="V69" s="75" t="s">
        <v>95</v>
      </c>
      <c r="W69" s="75" t="s">
        <v>95</v>
      </c>
      <c r="X69" s="75" t="s">
        <v>95</v>
      </c>
      <c r="Y69" s="75" t="s">
        <v>95</v>
      </c>
      <c r="Z69" s="75" t="s">
        <v>95</v>
      </c>
      <c r="AA69" s="75" t="s">
        <v>95</v>
      </c>
      <c r="AB69" s="75" t="s">
        <v>95</v>
      </c>
      <c r="AC69" s="75" t="s">
        <v>95</v>
      </c>
      <c r="AD69" s="62" t="s">
        <v>95</v>
      </c>
      <c r="AE69" s="62" t="s">
        <v>95</v>
      </c>
      <c r="AF69" s="102" t="s">
        <v>95</v>
      </c>
    </row>
    <row r="70" spans="1:32" s="17" customFormat="1" ht="13.5" customHeight="1">
      <c r="A70" s="198"/>
      <c r="B70" s="21"/>
      <c r="C70" s="204"/>
      <c r="D70" s="270"/>
      <c r="E70" s="202" t="s">
        <v>175</v>
      </c>
      <c r="F70" s="202"/>
      <c r="G70" s="202"/>
      <c r="H70" s="109"/>
      <c r="I70" s="62"/>
      <c r="J70" s="62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78"/>
      <c r="V70" s="23"/>
      <c r="W70" s="23"/>
      <c r="X70" s="75"/>
      <c r="Y70" s="75"/>
      <c r="Z70" s="75"/>
      <c r="AA70" s="23"/>
      <c r="AB70" s="23"/>
      <c r="AC70" s="23"/>
      <c r="AD70" s="23"/>
      <c r="AE70" s="23"/>
      <c r="AF70" s="24"/>
    </row>
    <row r="71" spans="1:32" s="17" customFormat="1" ht="13.5" customHeight="1">
      <c r="A71" s="198"/>
      <c r="B71" s="21"/>
      <c r="C71" s="204"/>
      <c r="D71" s="266" t="s">
        <v>176</v>
      </c>
      <c r="E71" s="269"/>
      <c r="F71" s="269"/>
      <c r="G71" s="269"/>
      <c r="H71" s="109"/>
      <c r="I71" s="62"/>
      <c r="J71" s="62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78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4"/>
    </row>
    <row r="72" spans="1:32" s="17" customFormat="1" ht="13.5" customHeight="1">
      <c r="A72" s="198"/>
      <c r="B72" s="21"/>
      <c r="C72" s="204"/>
      <c r="D72" s="267"/>
      <c r="E72" s="202" t="s">
        <v>139</v>
      </c>
      <c r="F72" s="202"/>
      <c r="G72" s="265"/>
      <c r="H72" s="108" t="s">
        <v>95</v>
      </c>
      <c r="I72" s="75" t="s">
        <v>95</v>
      </c>
      <c r="J72" s="75" t="s">
        <v>95</v>
      </c>
      <c r="K72" s="75" t="s">
        <v>94</v>
      </c>
      <c r="L72" s="75" t="s">
        <v>94</v>
      </c>
      <c r="M72" s="75" t="s">
        <v>94</v>
      </c>
      <c r="N72" s="75" t="s">
        <v>95</v>
      </c>
      <c r="O72" s="75" t="s">
        <v>95</v>
      </c>
      <c r="P72" s="75" t="s">
        <v>95</v>
      </c>
      <c r="Q72" s="75" t="s">
        <v>95</v>
      </c>
      <c r="R72" s="75" t="s">
        <v>95</v>
      </c>
      <c r="S72" s="75" t="s">
        <v>95</v>
      </c>
      <c r="T72" s="75" t="s">
        <v>95</v>
      </c>
      <c r="U72" s="75" t="s">
        <v>95</v>
      </c>
      <c r="V72" s="75" t="s">
        <v>95</v>
      </c>
      <c r="W72" s="75" t="s">
        <v>95</v>
      </c>
      <c r="X72" s="75" t="s">
        <v>95</v>
      </c>
      <c r="Y72" s="75" t="s">
        <v>95</v>
      </c>
      <c r="Z72" s="75" t="s">
        <v>95</v>
      </c>
      <c r="AA72" s="75" t="s">
        <v>95</v>
      </c>
      <c r="AB72" s="75" t="s">
        <v>95</v>
      </c>
      <c r="AC72" s="75" t="s">
        <v>95</v>
      </c>
      <c r="AD72" s="62" t="s">
        <v>95</v>
      </c>
      <c r="AE72" s="62" t="s">
        <v>95</v>
      </c>
      <c r="AF72" s="102" t="s">
        <v>95</v>
      </c>
    </row>
    <row r="73" spans="1:32" s="17" customFormat="1" ht="13.5" customHeight="1">
      <c r="A73" s="198"/>
      <c r="B73" s="21"/>
      <c r="C73" s="268"/>
      <c r="D73" s="270"/>
      <c r="E73" s="202" t="s">
        <v>177</v>
      </c>
      <c r="F73" s="202"/>
      <c r="G73" s="202"/>
      <c r="H73" s="109"/>
      <c r="I73" s="62"/>
      <c r="J73" s="62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78"/>
      <c r="V73" s="23"/>
      <c r="W73" s="23"/>
      <c r="X73" s="23"/>
      <c r="Y73" s="75"/>
      <c r="Z73" s="75"/>
      <c r="AA73" s="23"/>
      <c r="AB73" s="23"/>
      <c r="AC73" s="23"/>
      <c r="AD73" s="23"/>
      <c r="AE73" s="23"/>
      <c r="AF73" s="24"/>
    </row>
    <row r="74" spans="1:32" s="17" customFormat="1" ht="13.5" customHeight="1">
      <c r="A74" s="198"/>
      <c r="B74" s="21"/>
      <c r="C74" s="266" t="s">
        <v>178</v>
      </c>
      <c r="D74" s="202"/>
      <c r="E74" s="202"/>
      <c r="F74" s="202"/>
      <c r="G74" s="202"/>
      <c r="H74" s="109"/>
      <c r="I74" s="62"/>
      <c r="J74" s="62"/>
      <c r="K74" s="23"/>
      <c r="L74" s="62"/>
      <c r="M74" s="23"/>
      <c r="N74" s="23"/>
      <c r="O74" s="62"/>
      <c r="P74" s="23"/>
      <c r="Q74" s="23"/>
      <c r="R74" s="23"/>
      <c r="S74" s="23"/>
      <c r="T74" s="23"/>
      <c r="U74" s="78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4"/>
    </row>
    <row r="75" spans="1:32" s="17" customFormat="1" ht="13.5" customHeight="1">
      <c r="A75" s="198"/>
      <c r="B75" s="21"/>
      <c r="C75" s="267"/>
      <c r="D75" s="199" t="s">
        <v>123</v>
      </c>
      <c r="E75" s="202"/>
      <c r="F75" s="202"/>
      <c r="G75" s="202"/>
      <c r="H75" s="108" t="s">
        <v>95</v>
      </c>
      <c r="I75" s="75" t="s">
        <v>95</v>
      </c>
      <c r="J75" s="75" t="s">
        <v>95</v>
      </c>
      <c r="K75" s="75" t="s">
        <v>94</v>
      </c>
      <c r="L75" s="75" t="s">
        <v>94</v>
      </c>
      <c r="M75" s="75" t="s">
        <v>94</v>
      </c>
      <c r="N75" s="75" t="s">
        <v>95</v>
      </c>
      <c r="O75" s="75" t="s">
        <v>95</v>
      </c>
      <c r="P75" s="75" t="s">
        <v>95</v>
      </c>
      <c r="Q75" s="75" t="s">
        <v>95</v>
      </c>
      <c r="R75" s="75" t="s">
        <v>95</v>
      </c>
      <c r="S75" s="75" t="s">
        <v>95</v>
      </c>
      <c r="T75" s="75" t="s">
        <v>95</v>
      </c>
      <c r="U75" s="75" t="s">
        <v>95</v>
      </c>
      <c r="V75" s="75" t="s">
        <v>95</v>
      </c>
      <c r="W75" s="75" t="s">
        <v>95</v>
      </c>
      <c r="X75" s="75" t="s">
        <v>95</v>
      </c>
      <c r="Y75" s="75" t="s">
        <v>95</v>
      </c>
      <c r="Z75" s="75" t="s">
        <v>95</v>
      </c>
      <c r="AA75" s="75" t="s">
        <v>95</v>
      </c>
      <c r="AB75" s="75" t="s">
        <v>95</v>
      </c>
      <c r="AC75" s="75" t="s">
        <v>95</v>
      </c>
      <c r="AD75" s="62" t="s">
        <v>95</v>
      </c>
      <c r="AE75" s="62" t="s">
        <v>95</v>
      </c>
      <c r="AF75" s="24"/>
    </row>
    <row r="76" spans="1:32" s="17" customFormat="1" ht="13.5" customHeight="1">
      <c r="A76" s="198"/>
      <c r="B76" s="21"/>
      <c r="C76" s="268"/>
      <c r="D76" s="259" t="s">
        <v>179</v>
      </c>
      <c r="E76" s="260"/>
      <c r="F76" s="260"/>
      <c r="G76" s="260"/>
      <c r="H76" s="109"/>
      <c r="I76" s="62"/>
      <c r="J76" s="62"/>
      <c r="K76" s="23"/>
      <c r="L76" s="62"/>
      <c r="M76" s="23"/>
      <c r="N76" s="23"/>
      <c r="O76" s="62"/>
      <c r="P76" s="23"/>
      <c r="Q76" s="23"/>
      <c r="R76" s="23"/>
      <c r="S76" s="23"/>
      <c r="T76" s="23"/>
      <c r="U76" s="78"/>
      <c r="V76" s="23"/>
      <c r="W76" s="23"/>
      <c r="X76" s="23"/>
      <c r="Y76" s="23"/>
      <c r="Z76" s="75"/>
      <c r="AA76" s="23"/>
      <c r="AB76" s="23"/>
      <c r="AC76" s="75"/>
      <c r="AD76" s="23"/>
      <c r="AE76" s="23"/>
      <c r="AF76" s="102" t="s">
        <v>95</v>
      </c>
    </row>
    <row r="77" spans="1:32" s="17" customFormat="1" ht="13.5" customHeight="1">
      <c r="A77" s="198"/>
      <c r="B77" s="21"/>
      <c r="C77" s="262" t="s">
        <v>180</v>
      </c>
      <c r="D77" s="260"/>
      <c r="E77" s="260"/>
      <c r="F77" s="260"/>
      <c r="G77" s="260"/>
      <c r="H77" s="108" t="s">
        <v>95</v>
      </c>
      <c r="I77" s="75" t="s">
        <v>95</v>
      </c>
      <c r="J77" s="75" t="s">
        <v>95</v>
      </c>
      <c r="K77" s="75" t="s">
        <v>95</v>
      </c>
      <c r="L77" s="75" t="s">
        <v>95</v>
      </c>
      <c r="M77" s="75" t="s">
        <v>95</v>
      </c>
      <c r="N77" s="75" t="s">
        <v>95</v>
      </c>
      <c r="O77" s="75" t="s">
        <v>95</v>
      </c>
      <c r="P77" s="75" t="s">
        <v>95</v>
      </c>
      <c r="Q77" s="75" t="s">
        <v>95</v>
      </c>
      <c r="R77" s="75" t="s">
        <v>95</v>
      </c>
      <c r="S77" s="75" t="s">
        <v>95</v>
      </c>
      <c r="T77" s="75" t="s">
        <v>95</v>
      </c>
      <c r="U77" s="75" t="s">
        <v>95</v>
      </c>
      <c r="V77" s="75" t="s">
        <v>95</v>
      </c>
      <c r="W77" s="75" t="s">
        <v>95</v>
      </c>
      <c r="X77" s="75" t="s">
        <v>95</v>
      </c>
      <c r="Y77" s="75" t="s">
        <v>95</v>
      </c>
      <c r="Z77" s="75" t="s">
        <v>95</v>
      </c>
      <c r="AA77" s="75" t="s">
        <v>95</v>
      </c>
      <c r="AB77" s="75" t="s">
        <v>95</v>
      </c>
      <c r="AC77" s="75" t="s">
        <v>95</v>
      </c>
      <c r="AD77" s="110" t="s">
        <v>95</v>
      </c>
      <c r="AE77" s="110" t="s">
        <v>95</v>
      </c>
      <c r="AF77" s="111" t="s">
        <v>95</v>
      </c>
    </row>
    <row r="78" spans="1:32" s="17" customFormat="1" ht="13.5" customHeight="1">
      <c r="A78" s="198"/>
      <c r="B78" s="21"/>
      <c r="C78" s="232" t="s">
        <v>181</v>
      </c>
      <c r="D78" s="249"/>
      <c r="E78" s="249"/>
      <c r="F78" s="249"/>
      <c r="G78" s="249"/>
      <c r="H78" s="112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5"/>
    </row>
    <row r="79" spans="1:32" s="17" customFormat="1" ht="13.5" customHeight="1">
      <c r="A79" s="198"/>
      <c r="B79" s="21"/>
      <c r="C79" s="246"/>
      <c r="D79" s="248" t="s">
        <v>182</v>
      </c>
      <c r="E79" s="249"/>
      <c r="F79" s="249"/>
      <c r="G79" s="249"/>
      <c r="H79" s="116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0" t="s">
        <v>95</v>
      </c>
      <c r="AF79" s="115"/>
    </row>
    <row r="80" spans="1:32" s="17" customFormat="1" ht="13.5" customHeight="1" thickBot="1">
      <c r="A80" s="198"/>
      <c r="B80" s="21"/>
      <c r="C80" s="263"/>
      <c r="D80" s="248" t="s">
        <v>183</v>
      </c>
      <c r="E80" s="249"/>
      <c r="F80" s="249"/>
      <c r="G80" s="249"/>
      <c r="H80" s="116"/>
      <c r="I80" s="114"/>
      <c r="J80" s="114"/>
      <c r="K80" s="114"/>
      <c r="L80" s="114"/>
      <c r="M80" s="114"/>
      <c r="N80" s="114"/>
      <c r="O80" s="114"/>
      <c r="P80" s="114"/>
      <c r="Q80" s="117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5" t="s">
        <v>95</v>
      </c>
    </row>
    <row r="81" spans="1:32" s="17" customFormat="1" ht="13.5" customHeight="1">
      <c r="A81" s="179" t="s">
        <v>53</v>
      </c>
      <c r="B81" s="285" t="s">
        <v>184</v>
      </c>
      <c r="C81" s="285"/>
      <c r="D81" s="285"/>
      <c r="E81" s="285"/>
      <c r="F81" s="285"/>
      <c r="G81" s="286"/>
      <c r="H81" s="25"/>
      <c r="I81" s="26"/>
      <c r="J81" s="26"/>
      <c r="K81" s="67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7"/>
    </row>
    <row r="82" spans="1:32" s="17" customFormat="1" ht="13.5" customHeight="1">
      <c r="A82" s="180"/>
      <c r="B82" s="264"/>
      <c r="C82" s="253" t="s">
        <v>185</v>
      </c>
      <c r="D82" s="254"/>
      <c r="E82" s="254"/>
      <c r="F82" s="254"/>
      <c r="G82" s="254"/>
      <c r="H82" s="118"/>
      <c r="I82" s="81"/>
      <c r="J82" s="81"/>
      <c r="K82" s="110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2"/>
    </row>
    <row r="83" spans="1:32" s="17" customFormat="1" ht="13.5" customHeight="1">
      <c r="A83" s="180"/>
      <c r="B83" s="264"/>
      <c r="C83" s="255"/>
      <c r="D83" s="259" t="s">
        <v>186</v>
      </c>
      <c r="E83" s="260"/>
      <c r="F83" s="260"/>
      <c r="G83" s="261"/>
      <c r="H83" s="62" t="s">
        <v>95</v>
      </c>
      <c r="I83" s="75"/>
      <c r="J83" s="23"/>
      <c r="K83" s="23"/>
      <c r="L83" s="23"/>
      <c r="M83" s="23"/>
      <c r="N83" s="23"/>
      <c r="O83" s="23"/>
      <c r="P83" s="23"/>
      <c r="Q83" s="78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4"/>
    </row>
    <row r="84" spans="1:32" s="17" customFormat="1" ht="13.5" customHeight="1">
      <c r="A84" s="180"/>
      <c r="B84" s="264"/>
      <c r="C84" s="256"/>
      <c r="D84" s="259" t="s">
        <v>187</v>
      </c>
      <c r="E84" s="260"/>
      <c r="F84" s="260"/>
      <c r="G84" s="261"/>
      <c r="H84" s="75"/>
      <c r="I84" s="62" t="s">
        <v>95</v>
      </c>
      <c r="J84" s="23"/>
      <c r="K84" s="23"/>
      <c r="L84" s="23"/>
      <c r="M84" s="23"/>
      <c r="N84" s="23"/>
      <c r="O84" s="23"/>
      <c r="P84" s="23"/>
      <c r="Q84" s="78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4"/>
    </row>
    <row r="85" spans="1:32" s="17" customFormat="1" ht="13.5" customHeight="1">
      <c r="A85" s="180"/>
      <c r="B85" s="264"/>
      <c r="C85" s="256"/>
      <c r="D85" s="259" t="s">
        <v>188</v>
      </c>
      <c r="E85" s="260"/>
      <c r="F85" s="260"/>
      <c r="G85" s="261"/>
      <c r="H85" s="108"/>
      <c r="I85" s="75"/>
      <c r="J85" s="62" t="s">
        <v>95</v>
      </c>
      <c r="K85" s="23"/>
      <c r="L85" s="23"/>
      <c r="M85" s="23"/>
      <c r="N85" s="23"/>
      <c r="O85" s="23"/>
      <c r="P85" s="23"/>
      <c r="Q85" s="78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4"/>
    </row>
    <row r="86" spans="1:32" s="17" customFormat="1" ht="13.5" customHeight="1">
      <c r="A86" s="180"/>
      <c r="B86" s="264"/>
      <c r="C86" s="256"/>
      <c r="D86" s="259" t="s">
        <v>189</v>
      </c>
      <c r="E86" s="260"/>
      <c r="F86" s="260"/>
      <c r="G86" s="261"/>
      <c r="H86" s="108"/>
      <c r="I86" s="75"/>
      <c r="J86" s="23"/>
      <c r="K86" s="75" t="s">
        <v>216</v>
      </c>
      <c r="L86" s="75" t="s">
        <v>216</v>
      </c>
      <c r="M86" s="75" t="s">
        <v>216</v>
      </c>
      <c r="N86" s="23"/>
      <c r="O86" s="23"/>
      <c r="P86" s="23"/>
      <c r="Q86" s="78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4"/>
    </row>
    <row r="87" spans="1:32" s="17" customFormat="1" ht="13.5" customHeight="1">
      <c r="A87" s="180"/>
      <c r="B87" s="264"/>
      <c r="C87" s="256"/>
      <c r="D87" s="259" t="s">
        <v>190</v>
      </c>
      <c r="E87" s="260"/>
      <c r="F87" s="260"/>
      <c r="G87" s="261"/>
      <c r="H87" s="108"/>
      <c r="I87" s="75"/>
      <c r="J87" s="23"/>
      <c r="K87" s="62"/>
      <c r="L87" s="23"/>
      <c r="M87" s="23"/>
      <c r="N87" s="62" t="s">
        <v>95</v>
      </c>
      <c r="O87" s="23"/>
      <c r="P87" s="23"/>
      <c r="Q87" s="23"/>
      <c r="R87" s="23"/>
      <c r="S87" s="23"/>
      <c r="T87" s="78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4"/>
    </row>
    <row r="88" spans="1:32" s="17" customFormat="1" ht="13.5" customHeight="1">
      <c r="A88" s="180"/>
      <c r="B88" s="264"/>
      <c r="C88" s="256"/>
      <c r="D88" s="259" t="s">
        <v>191</v>
      </c>
      <c r="E88" s="260"/>
      <c r="F88" s="260"/>
      <c r="G88" s="261"/>
      <c r="H88" s="75"/>
      <c r="I88" s="75"/>
      <c r="J88" s="23"/>
      <c r="K88" s="23"/>
      <c r="L88" s="62"/>
      <c r="M88" s="23"/>
      <c r="N88" s="23"/>
      <c r="O88" s="62" t="s">
        <v>95</v>
      </c>
      <c r="P88" s="23"/>
      <c r="Q88" s="23"/>
      <c r="R88" s="23"/>
      <c r="S88" s="23"/>
      <c r="T88" s="78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4"/>
    </row>
    <row r="89" spans="1:32" s="17" customFormat="1" ht="13.5" customHeight="1">
      <c r="A89" s="180"/>
      <c r="B89" s="264"/>
      <c r="C89" s="256"/>
      <c r="D89" s="259" t="s">
        <v>192</v>
      </c>
      <c r="E89" s="260"/>
      <c r="F89" s="260"/>
      <c r="G89" s="261"/>
      <c r="H89" s="75"/>
      <c r="I89" s="75"/>
      <c r="J89" s="75"/>
      <c r="K89" s="75"/>
      <c r="L89" s="75"/>
      <c r="M89" s="62"/>
      <c r="N89" s="75"/>
      <c r="O89" s="75"/>
      <c r="P89" s="62" t="s">
        <v>95</v>
      </c>
      <c r="Q89" s="23"/>
      <c r="R89" s="23"/>
      <c r="S89" s="23"/>
      <c r="T89" s="23"/>
      <c r="U89" s="78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4"/>
    </row>
    <row r="90" spans="1:32" s="17" customFormat="1" ht="13.5" customHeight="1">
      <c r="A90" s="180"/>
      <c r="B90" s="264"/>
      <c r="C90" s="256"/>
      <c r="D90" s="259" t="s">
        <v>193</v>
      </c>
      <c r="E90" s="260"/>
      <c r="F90" s="260"/>
      <c r="G90" s="261"/>
      <c r="H90" s="75"/>
      <c r="I90" s="75"/>
      <c r="J90" s="75"/>
      <c r="K90" s="75"/>
      <c r="L90" s="75"/>
      <c r="M90" s="23"/>
      <c r="N90" s="75"/>
      <c r="O90" s="75"/>
      <c r="P90" s="23"/>
      <c r="Q90" s="62" t="s">
        <v>95</v>
      </c>
      <c r="R90" s="23"/>
      <c r="S90" s="23"/>
      <c r="T90" s="23"/>
      <c r="U90" s="78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4"/>
    </row>
    <row r="91" spans="1:32" s="17" customFormat="1" ht="13.5" customHeight="1">
      <c r="A91" s="180"/>
      <c r="B91" s="264"/>
      <c r="C91" s="256"/>
      <c r="D91" s="259" t="s">
        <v>194</v>
      </c>
      <c r="E91" s="260"/>
      <c r="F91" s="260"/>
      <c r="G91" s="261"/>
      <c r="H91" s="75"/>
      <c r="I91" s="75"/>
      <c r="J91" s="23"/>
      <c r="K91" s="75"/>
      <c r="L91" s="75"/>
      <c r="M91" s="75"/>
      <c r="N91" s="75"/>
      <c r="O91" s="75"/>
      <c r="P91" s="75"/>
      <c r="Q91" s="23"/>
      <c r="R91" s="62" t="s">
        <v>95</v>
      </c>
      <c r="S91" s="23"/>
      <c r="T91" s="23"/>
      <c r="U91" s="78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4"/>
    </row>
    <row r="92" spans="1:32" s="17" customFormat="1" ht="13.5" customHeight="1">
      <c r="A92" s="180"/>
      <c r="B92" s="264"/>
      <c r="C92" s="256"/>
      <c r="D92" s="259" t="s">
        <v>195</v>
      </c>
      <c r="E92" s="260"/>
      <c r="F92" s="260"/>
      <c r="G92" s="261"/>
      <c r="H92" s="75"/>
      <c r="I92" s="75"/>
      <c r="J92" s="75"/>
      <c r="K92" s="75"/>
      <c r="L92" s="75"/>
      <c r="M92" s="75"/>
      <c r="N92" s="75"/>
      <c r="O92" s="75"/>
      <c r="P92" s="75"/>
      <c r="Q92" s="23"/>
      <c r="R92" s="75"/>
      <c r="S92" s="75" t="s">
        <v>95</v>
      </c>
      <c r="T92" s="75"/>
      <c r="U92" s="75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4"/>
    </row>
    <row r="93" spans="1:32" s="17" customFormat="1" ht="13.5" customHeight="1">
      <c r="A93" s="180"/>
      <c r="B93" s="264"/>
      <c r="C93" s="256"/>
      <c r="D93" s="199" t="s">
        <v>196</v>
      </c>
      <c r="E93" s="202"/>
      <c r="F93" s="202"/>
      <c r="G93" s="26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 t="s">
        <v>95</v>
      </c>
      <c r="V93" s="62" t="s">
        <v>95</v>
      </c>
      <c r="W93" s="62" t="s">
        <v>95</v>
      </c>
      <c r="X93" s="62" t="s">
        <v>95</v>
      </c>
      <c r="Y93" s="23"/>
      <c r="Z93" s="23"/>
      <c r="AA93" s="23"/>
      <c r="AB93" s="23"/>
      <c r="AC93" s="23"/>
      <c r="AD93" s="23"/>
      <c r="AE93" s="23"/>
      <c r="AF93" s="24"/>
    </row>
    <row r="94" spans="1:32" s="17" customFormat="1" ht="13.5" customHeight="1">
      <c r="A94" s="180"/>
      <c r="B94" s="264"/>
      <c r="C94" s="256"/>
      <c r="D94" s="259" t="s">
        <v>197</v>
      </c>
      <c r="E94" s="260"/>
      <c r="F94" s="260"/>
      <c r="G94" s="261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23"/>
      <c r="T94" s="62" t="s">
        <v>95</v>
      </c>
      <c r="U94" s="78"/>
      <c r="V94" s="75"/>
      <c r="W94" s="23"/>
      <c r="X94" s="23"/>
      <c r="Y94" s="23"/>
      <c r="Z94" s="23"/>
      <c r="AA94" s="23"/>
      <c r="AB94" s="23"/>
      <c r="AC94" s="23"/>
      <c r="AD94" s="23"/>
      <c r="AE94" s="23"/>
      <c r="AF94" s="24"/>
    </row>
    <row r="95" spans="1:32" s="17" customFormat="1" ht="13.5" customHeight="1">
      <c r="A95" s="180"/>
      <c r="B95" s="264"/>
      <c r="C95" s="256"/>
      <c r="D95" s="259" t="s">
        <v>198</v>
      </c>
      <c r="E95" s="260"/>
      <c r="F95" s="260"/>
      <c r="G95" s="261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23"/>
      <c r="T95" s="23"/>
      <c r="U95" s="78"/>
      <c r="V95" s="75"/>
      <c r="W95" s="75"/>
      <c r="X95" s="23"/>
      <c r="Y95" s="62" t="s">
        <v>95</v>
      </c>
      <c r="Z95" s="23"/>
      <c r="AA95" s="23"/>
      <c r="AB95" s="23"/>
      <c r="AC95" s="23"/>
      <c r="AD95" s="23"/>
      <c r="AE95" s="23"/>
      <c r="AF95" s="24"/>
    </row>
    <row r="96" spans="1:32" s="17" customFormat="1" ht="13.5" customHeight="1">
      <c r="A96" s="180"/>
      <c r="B96" s="264"/>
      <c r="C96" s="256"/>
      <c r="D96" s="259" t="s">
        <v>199</v>
      </c>
      <c r="E96" s="260"/>
      <c r="F96" s="260"/>
      <c r="G96" s="261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23"/>
      <c r="T96" s="23"/>
      <c r="U96" s="78"/>
      <c r="V96" s="23"/>
      <c r="W96" s="75"/>
      <c r="X96" s="75"/>
      <c r="Y96" s="75"/>
      <c r="Z96" s="75" t="s">
        <v>95</v>
      </c>
      <c r="AA96" s="23"/>
      <c r="AB96" s="23"/>
      <c r="AC96" s="23"/>
      <c r="AD96" s="23"/>
      <c r="AE96" s="23"/>
      <c r="AF96" s="24"/>
    </row>
    <row r="97" spans="1:32" s="17" customFormat="1" ht="13.5" customHeight="1">
      <c r="A97" s="180"/>
      <c r="B97" s="264"/>
      <c r="C97" s="256"/>
      <c r="D97" s="259" t="s">
        <v>200</v>
      </c>
      <c r="E97" s="260"/>
      <c r="F97" s="260"/>
      <c r="G97" s="261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8"/>
      <c r="V97" s="23"/>
      <c r="W97" s="23"/>
      <c r="X97" s="75"/>
      <c r="Y97" s="75"/>
      <c r="Z97" s="75"/>
      <c r="AA97" s="75" t="s">
        <v>95</v>
      </c>
      <c r="AB97" s="62" t="s">
        <v>95</v>
      </c>
      <c r="AC97" s="62" t="s">
        <v>95</v>
      </c>
      <c r="AD97" s="23"/>
      <c r="AE97" s="23"/>
      <c r="AF97" s="24"/>
    </row>
    <row r="98" spans="1:32" s="17" customFormat="1" ht="13.5" customHeight="1">
      <c r="A98" s="180"/>
      <c r="B98" s="264"/>
      <c r="C98" s="256"/>
      <c r="D98" s="259" t="s">
        <v>201</v>
      </c>
      <c r="E98" s="260"/>
      <c r="F98" s="260"/>
      <c r="G98" s="261"/>
      <c r="H98" s="75"/>
      <c r="I98" s="75"/>
      <c r="J98" s="75"/>
      <c r="K98" s="75"/>
      <c r="L98" s="62"/>
      <c r="M98" s="23"/>
      <c r="N98" s="75"/>
      <c r="O98" s="62"/>
      <c r="P98" s="23"/>
      <c r="Q98" s="23"/>
      <c r="R98" s="23"/>
      <c r="S98" s="23"/>
      <c r="T98" s="23"/>
      <c r="U98" s="78"/>
      <c r="V98" s="23"/>
      <c r="W98" s="23"/>
      <c r="X98" s="23"/>
      <c r="Y98" s="23"/>
      <c r="Z98" s="75"/>
      <c r="AA98" s="75"/>
      <c r="AB98" s="62"/>
      <c r="AC98" s="62"/>
      <c r="AD98" s="62" t="s">
        <v>95</v>
      </c>
      <c r="AE98" s="23"/>
      <c r="AF98" s="24"/>
    </row>
    <row r="99" spans="1:32" s="17" customFormat="1" ht="13.5" customHeight="1">
      <c r="A99" s="180"/>
      <c r="B99" s="264"/>
      <c r="C99" s="256"/>
      <c r="D99" s="259" t="s">
        <v>202</v>
      </c>
      <c r="E99" s="260"/>
      <c r="F99" s="260"/>
      <c r="G99" s="261"/>
      <c r="H99" s="75"/>
      <c r="I99" s="75"/>
      <c r="J99" s="75"/>
      <c r="K99" s="75"/>
      <c r="L99" s="62"/>
      <c r="M99" s="23"/>
      <c r="N99" s="75"/>
      <c r="O99" s="62"/>
      <c r="P99" s="23"/>
      <c r="Q99" s="23"/>
      <c r="R99" s="23"/>
      <c r="S99" s="23"/>
      <c r="T99" s="23"/>
      <c r="U99" s="78"/>
      <c r="V99" s="23"/>
      <c r="W99" s="23"/>
      <c r="X99" s="23"/>
      <c r="Y99" s="23"/>
      <c r="Z99" s="75"/>
      <c r="AA99" s="75"/>
      <c r="AB99" s="62"/>
      <c r="AC99" s="62"/>
      <c r="AD99" s="62"/>
      <c r="AE99" s="62" t="s">
        <v>95</v>
      </c>
      <c r="AF99" s="24"/>
    </row>
    <row r="100" spans="1:32" s="17" customFormat="1" ht="13.5" customHeight="1">
      <c r="A100" s="180"/>
      <c r="B100" s="264"/>
      <c r="C100" s="257"/>
      <c r="D100" s="259" t="s">
        <v>183</v>
      </c>
      <c r="E100" s="260"/>
      <c r="F100" s="260"/>
      <c r="G100" s="261"/>
      <c r="H100" s="75"/>
      <c r="I100" s="75"/>
      <c r="J100" s="75"/>
      <c r="K100" s="75"/>
      <c r="L100" s="62"/>
      <c r="M100" s="23"/>
      <c r="N100" s="75"/>
      <c r="O100" s="62"/>
      <c r="P100" s="23"/>
      <c r="Q100" s="23"/>
      <c r="R100" s="23"/>
      <c r="S100" s="23"/>
      <c r="T100" s="23"/>
      <c r="U100" s="78"/>
      <c r="V100" s="23"/>
      <c r="W100" s="23"/>
      <c r="X100" s="23"/>
      <c r="Y100" s="23"/>
      <c r="Z100" s="75"/>
      <c r="AA100" s="75"/>
      <c r="AB100" s="62"/>
      <c r="AC100" s="62"/>
      <c r="AD100" s="62"/>
      <c r="AE100" s="23"/>
      <c r="AF100" s="102" t="s">
        <v>95</v>
      </c>
    </row>
    <row r="101" spans="1:32" s="17" customFormat="1" ht="13.5" customHeight="1">
      <c r="A101" s="180"/>
      <c r="B101" s="264"/>
      <c r="C101" s="184" t="s">
        <v>203</v>
      </c>
      <c r="D101" s="185"/>
      <c r="E101" s="185"/>
      <c r="F101" s="185"/>
      <c r="G101" s="251"/>
      <c r="H101" s="116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5"/>
    </row>
    <row r="102" spans="1:32" s="17" customFormat="1" ht="13.5" customHeight="1">
      <c r="A102" s="180"/>
      <c r="B102" s="264"/>
      <c r="C102" s="255"/>
      <c r="D102" s="259" t="s">
        <v>208</v>
      </c>
      <c r="E102" s="260"/>
      <c r="F102" s="260"/>
      <c r="G102" s="261"/>
      <c r="H102" s="116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5"/>
    </row>
    <row r="103" spans="1:32" s="17" customFormat="1" ht="13.5" customHeight="1">
      <c r="A103" s="180"/>
      <c r="B103" s="264"/>
      <c r="C103" s="256"/>
      <c r="D103" s="259" t="s">
        <v>209</v>
      </c>
      <c r="E103" s="260"/>
      <c r="F103" s="260"/>
      <c r="G103" s="261"/>
      <c r="H103" s="116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5"/>
    </row>
    <row r="104" spans="1:32" s="17" customFormat="1" ht="13.5" customHeight="1">
      <c r="A104" s="180"/>
      <c r="B104" s="264"/>
      <c r="C104" s="256"/>
      <c r="D104" s="259" t="s">
        <v>210</v>
      </c>
      <c r="E104" s="260"/>
      <c r="F104" s="260"/>
      <c r="G104" s="261"/>
      <c r="H104" s="116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  <c r="AA104" s="114"/>
      <c r="AB104" s="114"/>
      <c r="AC104" s="114"/>
      <c r="AD104" s="114"/>
      <c r="AE104" s="114"/>
      <c r="AF104" s="115"/>
    </row>
    <row r="105" spans="1:32" s="17" customFormat="1" ht="13.5" customHeight="1">
      <c r="A105" s="180"/>
      <c r="B105" s="264"/>
      <c r="C105" s="256"/>
      <c r="D105" s="259" t="s">
        <v>211</v>
      </c>
      <c r="E105" s="260"/>
      <c r="F105" s="260"/>
      <c r="G105" s="261"/>
      <c r="H105" s="116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  <c r="AA105" s="114"/>
      <c r="AB105" s="114"/>
      <c r="AC105" s="114"/>
      <c r="AD105" s="114"/>
      <c r="AE105" s="114"/>
      <c r="AF105" s="115"/>
    </row>
    <row r="106" spans="1:32" s="17" customFormat="1" ht="13.5" customHeight="1">
      <c r="A106" s="180"/>
      <c r="B106" s="264"/>
      <c r="C106" s="256"/>
      <c r="D106" s="259" t="s">
        <v>212</v>
      </c>
      <c r="E106" s="260"/>
      <c r="F106" s="260"/>
      <c r="G106" s="261"/>
      <c r="H106" s="119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4"/>
      <c r="Y106" s="117"/>
      <c r="Z106" s="117"/>
      <c r="AA106" s="117"/>
      <c r="AB106" s="117"/>
      <c r="AC106" s="117"/>
      <c r="AD106" s="117"/>
      <c r="AE106" s="117"/>
      <c r="AF106" s="120"/>
    </row>
    <row r="107" spans="1:32" s="17" customFormat="1" ht="13.5" customHeight="1">
      <c r="A107" s="180"/>
      <c r="B107" s="264"/>
      <c r="C107" s="256"/>
      <c r="D107" s="259" t="s">
        <v>213</v>
      </c>
      <c r="E107" s="260"/>
      <c r="F107" s="260"/>
      <c r="G107" s="261"/>
      <c r="H107" s="119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4"/>
      <c r="Y107" s="117"/>
      <c r="Z107" s="117"/>
      <c r="AA107" s="117"/>
      <c r="AB107" s="117"/>
      <c r="AC107" s="117"/>
      <c r="AD107" s="117"/>
      <c r="AE107" s="117"/>
      <c r="AF107" s="120"/>
    </row>
    <row r="108" spans="1:32" s="17" customFormat="1" ht="13.5" customHeight="1">
      <c r="A108" s="180"/>
      <c r="B108" s="264"/>
      <c r="C108" s="256"/>
      <c r="D108" s="259" t="s">
        <v>214</v>
      </c>
      <c r="E108" s="260"/>
      <c r="F108" s="260"/>
      <c r="G108" s="261"/>
      <c r="H108" s="116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4"/>
      <c r="Y108" s="114"/>
      <c r="Z108" s="114"/>
      <c r="AA108" s="114"/>
      <c r="AB108" s="114"/>
      <c r="AC108" s="114"/>
      <c r="AD108" s="114"/>
      <c r="AE108" s="114"/>
      <c r="AF108" s="115"/>
    </row>
    <row r="109" spans="1:32" s="17" customFormat="1" ht="13.5" customHeight="1">
      <c r="A109" s="180"/>
      <c r="B109" s="264"/>
      <c r="C109" s="256"/>
      <c r="D109" s="259" t="s">
        <v>215</v>
      </c>
      <c r="E109" s="260"/>
      <c r="F109" s="260"/>
      <c r="G109" s="261"/>
      <c r="H109" s="116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4"/>
      <c r="Y109" s="114"/>
      <c r="Z109" s="114"/>
      <c r="AA109" s="114"/>
      <c r="AB109" s="114"/>
      <c r="AC109" s="114"/>
      <c r="AD109" s="114"/>
      <c r="AE109" s="114"/>
      <c r="AF109" s="115"/>
    </row>
    <row r="110" spans="1:32" s="17" customFormat="1" ht="13.5" customHeight="1">
      <c r="A110" s="180"/>
      <c r="B110" s="264"/>
      <c r="C110" s="256"/>
      <c r="D110" s="259" t="s">
        <v>228</v>
      </c>
      <c r="E110" s="260"/>
      <c r="F110" s="260"/>
      <c r="G110" s="261"/>
      <c r="H110" s="116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  <c r="AD110" s="114"/>
      <c r="AE110" s="114"/>
      <c r="AF110" s="115"/>
    </row>
    <row r="111" spans="1:32" s="17" customFormat="1" ht="13.5" customHeight="1">
      <c r="A111" s="180"/>
      <c r="B111" s="264"/>
      <c r="C111" s="256"/>
      <c r="D111" s="259" t="s">
        <v>204</v>
      </c>
      <c r="E111" s="260"/>
      <c r="F111" s="260"/>
      <c r="G111" s="261"/>
      <c r="H111" s="116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  <c r="Y111" s="114"/>
      <c r="Z111" s="114"/>
      <c r="AA111" s="114"/>
      <c r="AB111" s="114"/>
      <c r="AC111" s="114"/>
      <c r="AD111" s="114"/>
      <c r="AE111" s="114"/>
      <c r="AF111" s="115"/>
    </row>
    <row r="112" spans="1:32" s="17" customFormat="1" ht="13.5" customHeight="1">
      <c r="A112" s="180"/>
      <c r="B112" s="264"/>
      <c r="C112" s="256"/>
      <c r="D112" s="259" t="s">
        <v>205</v>
      </c>
      <c r="E112" s="260"/>
      <c r="F112" s="260"/>
      <c r="G112" s="261"/>
      <c r="H112" s="116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  <c r="AA112" s="114"/>
      <c r="AB112" s="114"/>
      <c r="AC112" s="114"/>
      <c r="AD112" s="114"/>
      <c r="AE112" s="114"/>
      <c r="AF112" s="115"/>
    </row>
    <row r="113" spans="1:32" s="17" customFormat="1" ht="13.5" customHeight="1">
      <c r="A113" s="180"/>
      <c r="B113" s="264"/>
      <c r="C113" s="256"/>
      <c r="D113" s="259" t="s">
        <v>206</v>
      </c>
      <c r="E113" s="260"/>
      <c r="F113" s="260"/>
      <c r="G113" s="261"/>
      <c r="H113" s="116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5"/>
    </row>
    <row r="114" spans="1:32" s="17" customFormat="1" ht="13.5" customHeight="1" thickBot="1">
      <c r="A114" s="180"/>
      <c r="B114" s="264"/>
      <c r="C114" s="187" t="s">
        <v>207</v>
      </c>
      <c r="D114" s="188"/>
      <c r="E114" s="188"/>
      <c r="F114" s="188"/>
      <c r="G114" s="258"/>
      <c r="H114" s="22"/>
      <c r="I114" s="23"/>
      <c r="J114" s="23"/>
      <c r="K114" s="62"/>
      <c r="L114" s="23"/>
      <c r="M114" s="23"/>
      <c r="N114" s="62"/>
      <c r="O114" s="23"/>
      <c r="P114" s="23"/>
      <c r="Q114" s="23"/>
      <c r="R114" s="23"/>
      <c r="S114" s="23"/>
      <c r="T114" s="78"/>
      <c r="U114" s="23"/>
      <c r="V114" s="23"/>
      <c r="W114" s="23"/>
      <c r="X114" s="23"/>
      <c r="Y114" s="75"/>
      <c r="Z114" s="23"/>
      <c r="AA114" s="62"/>
      <c r="AB114" s="62"/>
      <c r="AC114" s="62"/>
      <c r="AD114" s="23"/>
      <c r="AE114" s="62"/>
      <c r="AF114" s="102"/>
    </row>
    <row r="115" spans="1:32" s="17" customFormat="1" ht="24" customHeight="1">
      <c r="A115" s="189" t="s">
        <v>54</v>
      </c>
      <c r="B115" s="191"/>
      <c r="C115" s="192"/>
      <c r="D115" s="192"/>
      <c r="E115" s="192"/>
      <c r="F115" s="193"/>
      <c r="G115" s="35" t="s">
        <v>43</v>
      </c>
      <c r="H115" s="36" t="s">
        <v>217</v>
      </c>
      <c r="I115" s="37" t="s">
        <v>109</v>
      </c>
      <c r="J115" s="37" t="s">
        <v>109</v>
      </c>
      <c r="K115" s="37" t="s">
        <v>135</v>
      </c>
      <c r="L115" s="37" t="s">
        <v>135</v>
      </c>
      <c r="M115" s="37" t="s">
        <v>135</v>
      </c>
      <c r="N115" s="37" t="s">
        <v>109</v>
      </c>
      <c r="O115" s="37" t="s">
        <v>109</v>
      </c>
      <c r="P115" s="37" t="s">
        <v>109</v>
      </c>
      <c r="Q115" s="37" t="s">
        <v>109</v>
      </c>
      <c r="R115" s="37" t="s">
        <v>109</v>
      </c>
      <c r="S115" s="37" t="s">
        <v>111</v>
      </c>
      <c r="T115" s="37" t="s">
        <v>111</v>
      </c>
      <c r="U115" s="37" t="s">
        <v>109</v>
      </c>
      <c r="V115" s="37" t="s">
        <v>109</v>
      </c>
      <c r="W115" s="37" t="s">
        <v>109</v>
      </c>
      <c r="X115" s="37" t="s">
        <v>109</v>
      </c>
      <c r="Y115" s="37" t="s">
        <v>111</v>
      </c>
      <c r="Z115" s="37" t="s">
        <v>111</v>
      </c>
      <c r="AA115" s="37" t="s">
        <v>111</v>
      </c>
      <c r="AB115" s="37" t="s">
        <v>111</v>
      </c>
      <c r="AC115" s="37" t="s">
        <v>111</v>
      </c>
      <c r="AD115" s="37" t="s">
        <v>111</v>
      </c>
      <c r="AE115" s="37" t="s">
        <v>218</v>
      </c>
      <c r="AF115" s="38" t="s">
        <v>218</v>
      </c>
    </row>
    <row r="116" spans="1:32" s="17" customFormat="1" ht="27" customHeight="1">
      <c r="A116" s="190"/>
      <c r="B116" s="194"/>
      <c r="C116" s="195"/>
      <c r="D116" s="195"/>
      <c r="E116" s="195"/>
      <c r="F116" s="196"/>
      <c r="G116" s="39" t="s">
        <v>44</v>
      </c>
      <c r="H116" s="40" t="s">
        <v>163</v>
      </c>
      <c r="I116" s="40" t="s">
        <v>163</v>
      </c>
      <c r="J116" s="40" t="s">
        <v>163</v>
      </c>
      <c r="K116" s="40" t="s">
        <v>163</v>
      </c>
      <c r="L116" s="40" t="s">
        <v>163</v>
      </c>
      <c r="M116" s="40" t="s">
        <v>163</v>
      </c>
      <c r="N116" s="40" t="s">
        <v>163</v>
      </c>
      <c r="O116" s="40" t="s">
        <v>163</v>
      </c>
      <c r="P116" s="40" t="s">
        <v>163</v>
      </c>
      <c r="Q116" s="40" t="s">
        <v>163</v>
      </c>
      <c r="R116" s="40" t="s">
        <v>163</v>
      </c>
      <c r="S116" s="40" t="s">
        <v>163</v>
      </c>
      <c r="T116" s="40" t="s">
        <v>163</v>
      </c>
      <c r="U116" s="40" t="s">
        <v>163</v>
      </c>
      <c r="V116" s="40" t="s">
        <v>163</v>
      </c>
      <c r="W116" s="40" t="s">
        <v>163</v>
      </c>
      <c r="X116" s="40" t="s">
        <v>163</v>
      </c>
      <c r="Y116" s="40" t="s">
        <v>163</v>
      </c>
      <c r="Z116" s="40" t="s">
        <v>163</v>
      </c>
      <c r="AA116" s="40" t="s">
        <v>163</v>
      </c>
      <c r="AB116" s="40" t="s">
        <v>163</v>
      </c>
      <c r="AC116" s="40" t="s">
        <v>163</v>
      </c>
      <c r="AD116" s="40" t="s">
        <v>163</v>
      </c>
      <c r="AE116" s="40" t="s">
        <v>163</v>
      </c>
      <c r="AF116" s="40" t="s">
        <v>163</v>
      </c>
    </row>
    <row r="117" spans="1:32" s="17" customFormat="1" ht="27" customHeight="1">
      <c r="A117" s="190"/>
      <c r="B117" s="194"/>
      <c r="C117" s="195"/>
      <c r="D117" s="195"/>
      <c r="E117" s="195"/>
      <c r="F117" s="196"/>
      <c r="G117" s="39" t="s">
        <v>45</v>
      </c>
      <c r="H117" s="43">
        <v>43699</v>
      </c>
      <c r="I117" s="43">
        <v>43699</v>
      </c>
      <c r="J117" s="43">
        <v>43699</v>
      </c>
      <c r="K117" s="43">
        <v>43699</v>
      </c>
      <c r="L117" s="43">
        <v>43699</v>
      </c>
      <c r="M117" s="43">
        <v>43699</v>
      </c>
      <c r="N117" s="43">
        <v>43699</v>
      </c>
      <c r="O117" s="43">
        <v>43699</v>
      </c>
      <c r="P117" s="43">
        <v>43699</v>
      </c>
      <c r="Q117" s="43">
        <v>43699</v>
      </c>
      <c r="R117" s="43">
        <v>43699</v>
      </c>
      <c r="S117" s="43">
        <v>43699</v>
      </c>
      <c r="T117" s="43">
        <v>43699</v>
      </c>
      <c r="U117" s="43">
        <v>43699</v>
      </c>
      <c r="V117" s="43">
        <v>43699</v>
      </c>
      <c r="W117" s="43">
        <v>43699</v>
      </c>
      <c r="X117" s="43">
        <v>43699</v>
      </c>
      <c r="Y117" s="43">
        <v>43699</v>
      </c>
      <c r="Z117" s="43">
        <v>43699</v>
      </c>
      <c r="AA117" s="43">
        <v>43699</v>
      </c>
      <c r="AB117" s="43">
        <v>43699</v>
      </c>
      <c r="AC117" s="43">
        <v>43699</v>
      </c>
      <c r="AD117" s="43">
        <v>43699</v>
      </c>
      <c r="AE117" s="43">
        <v>43699</v>
      </c>
      <c r="AF117" s="43">
        <v>43699</v>
      </c>
    </row>
    <row r="118" spans="1:32" s="17" customFormat="1" ht="24.75" customHeight="1">
      <c r="A118" s="190"/>
      <c r="B118" s="194" t="s">
        <v>114</v>
      </c>
      <c r="C118" s="195"/>
      <c r="D118" s="195"/>
      <c r="E118" s="195"/>
      <c r="F118" s="196"/>
      <c r="G118" s="46" t="s">
        <v>1</v>
      </c>
      <c r="H118" s="40" t="s">
        <v>113</v>
      </c>
      <c r="I118" s="40" t="s">
        <v>113</v>
      </c>
      <c r="J118" s="40" t="s">
        <v>113</v>
      </c>
      <c r="K118" s="40" t="s">
        <v>113</v>
      </c>
      <c r="L118" s="40" t="s">
        <v>113</v>
      </c>
      <c r="M118" s="40" t="s">
        <v>113</v>
      </c>
      <c r="N118" s="40" t="s">
        <v>113</v>
      </c>
      <c r="O118" s="40" t="s">
        <v>113</v>
      </c>
      <c r="P118" s="40" t="s">
        <v>113</v>
      </c>
      <c r="Q118" s="40" t="s">
        <v>113</v>
      </c>
      <c r="R118" s="40" t="s">
        <v>113</v>
      </c>
      <c r="S118" s="40" t="s">
        <v>113</v>
      </c>
      <c r="T118" s="40" t="s">
        <v>113</v>
      </c>
      <c r="U118" s="40" t="s">
        <v>113</v>
      </c>
      <c r="V118" s="40" t="s">
        <v>113</v>
      </c>
      <c r="W118" s="40" t="s">
        <v>113</v>
      </c>
      <c r="X118" s="40" t="s">
        <v>113</v>
      </c>
      <c r="Y118" s="40" t="s">
        <v>113</v>
      </c>
      <c r="Z118" s="40" t="s">
        <v>113</v>
      </c>
      <c r="AA118" s="40" t="s">
        <v>113</v>
      </c>
      <c r="AB118" s="40" t="s">
        <v>113</v>
      </c>
      <c r="AC118" s="40" t="s">
        <v>113</v>
      </c>
      <c r="AD118" s="40" t="s">
        <v>113</v>
      </c>
      <c r="AE118" s="40" t="s">
        <v>113</v>
      </c>
      <c r="AF118" s="40" t="s">
        <v>113</v>
      </c>
    </row>
    <row r="119" spans="1:32" s="17" customFormat="1" ht="24.75" customHeight="1">
      <c r="A119" s="223" t="s">
        <v>55</v>
      </c>
      <c r="B119" s="225" t="s">
        <v>47</v>
      </c>
      <c r="C119" s="225"/>
      <c r="D119" s="225"/>
      <c r="E119" s="225"/>
      <c r="F119" s="226" t="str">
        <f>GetBugSheetName()</f>
        <v>Page_Load_</v>
      </c>
      <c r="G119" s="227"/>
      <c r="H119" s="60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4"/>
    </row>
    <row r="120" spans="1:32" s="17" customFormat="1" ht="36" customHeight="1" thickBot="1">
      <c r="A120" s="224"/>
      <c r="B120" s="214" t="s">
        <v>31</v>
      </c>
      <c r="C120" s="215"/>
      <c r="D120" s="215"/>
      <c r="E120" s="216"/>
      <c r="F120" s="214"/>
      <c r="G120" s="228"/>
      <c r="H120" s="61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 t="str">
        <f t="shared" ref="S120:AF120" si="1">IF(S119="","",(SUM(LEN(S119)-LEN(SUBSTITUTE(S119,",","")))/LEN(",")) + 1 )</f>
        <v/>
      </c>
      <c r="T120" s="55" t="str">
        <f t="shared" si="1"/>
        <v/>
      </c>
      <c r="U120" s="55" t="str">
        <f t="shared" si="1"/>
        <v/>
      </c>
      <c r="V120" s="55" t="str">
        <f t="shared" si="1"/>
        <v/>
      </c>
      <c r="W120" s="55" t="str">
        <f t="shared" si="1"/>
        <v/>
      </c>
      <c r="X120" s="55" t="str">
        <f t="shared" si="1"/>
        <v/>
      </c>
      <c r="Y120" s="55" t="str">
        <f t="shared" si="1"/>
        <v/>
      </c>
      <c r="Z120" s="55" t="str">
        <f t="shared" si="1"/>
        <v/>
      </c>
      <c r="AA120" s="55" t="str">
        <f t="shared" si="1"/>
        <v/>
      </c>
      <c r="AB120" s="55" t="str">
        <f t="shared" si="1"/>
        <v/>
      </c>
      <c r="AC120" s="55" t="str">
        <f t="shared" si="1"/>
        <v/>
      </c>
      <c r="AD120" s="55" t="str">
        <f t="shared" si="1"/>
        <v/>
      </c>
      <c r="AE120" s="55" t="str">
        <f t="shared" si="1"/>
        <v/>
      </c>
      <c r="AF120" s="56" t="str">
        <f t="shared" si="1"/>
        <v/>
      </c>
    </row>
    <row r="121" spans="1:32" s="17" customFormat="1">
      <c r="H121" s="47"/>
      <c r="I121" s="47"/>
      <c r="J121" s="47"/>
      <c r="K121" s="47"/>
      <c r="L121" s="47"/>
      <c r="M121" s="47"/>
      <c r="N121" s="48"/>
      <c r="O121" s="49"/>
      <c r="P121" s="47"/>
      <c r="Q121" s="47"/>
      <c r="R121" s="47"/>
      <c r="S121" s="47"/>
      <c r="T121" s="47"/>
      <c r="U121" s="47"/>
      <c r="V121" s="47"/>
    </row>
  </sheetData>
  <sheetProtection insertRows="0"/>
  <protectedRanges>
    <protectedRange sqref="B1:O2 P2 T1 AC1:AF2" name="Range1_1"/>
    <protectedRange sqref="H116:AF119" name="Range3_1_1"/>
    <protectedRange sqref="H4:AF4 H81:AF82" name="Range2_1_1"/>
    <protectedRange sqref="C6:G43 C58:G60" name="Range2_1_3"/>
    <protectedRange sqref="C44:G57" name="Range2_1_1_4_1"/>
    <protectedRange sqref="C61:G73" name="Range2_1_4"/>
    <protectedRange sqref="C74:G77" name="Range2_1_5"/>
    <protectedRange sqref="C77:G77" name="Range2_1_4_1"/>
    <protectedRange sqref="C78:G80" name="Range2_1_3_1"/>
    <protectedRange sqref="I20 H22:H24 X7:AF9 I23:I24 H16:H20 I36 H26:I28 H9:H10 J24:K24 J28:L28 H11:J11 K36:L36 H34:H36 I34 H5:AF6 M28:M29 H7:I7 J7:Q8 S7:W8 H13:H14 I13 L24:M25 M35:M36 AD10:AF13 AD58:AF77 K32:M32 I14:AF15 AA67:AC68 AD16:AF38 AA70:AC71 K11:T12 AA73:AC74 J20:T21 N24 N28:O28 P32 H38:Q43 O36 T61 H60:S61 V61:Z62 H64:T64 W65:Z65 V67:V68 V70:W71 V73:X74 X71:Z71 H76:T76 Q32:T33 P28:T29 Q36:T36 R24 AA76:AB76 H73:T74 H70:T71 H67:T68 V36:Z36 H58:T58 R37:T37 V20:Z21 V28:Z29 V43:Z43 R43:T43 O24:Q25 O31:O32 N30:N32 S24:T25 V24:AC25 P34:P36 O34 W68:Z68 Y74:Z74 AA64:AA65 AA35:AB36 V37:AB37 V32:AC33 AA39:AF43 AC35:AC37 AA17:AC22 AA28:AC30 V58:AC58 AA60:AC62 AB65:AC65 K34 V11:AC12 H30:J32 K30 J34:J36 N34:N36 V76:Y76 AE79" name="Range2_1_1_1"/>
    <protectedRange sqref="P30:Z30 J27 I18:I19 L29 K9:W9 J17:K19 K26 M30 M19 N26:N27 O29 V64:Z64 W67:Z67 X70:Z70 Y73:Z73 I77:AC77 U38:U41 V39:Z42 T60:Z60 R40:R42 L18 T38:T40 O16:O18 P17:Q19 R38 S41:S42 S38:S39 T42 R17:U18 J22:Z22 Q35:Z35 V17:Z19 L16 N17:N19 M17 Z76" name="Range2_1_1_2"/>
    <protectedRange sqref="AE44:AF57 H44:P44 R44:U44 H46:U49 V47:V49 H51:V54 H56:W57 W52:W54 X52:X55 V44:Y45 Y52:Y56 W47:W50 X48:Y50 Z54:Z56 Z44:Z47 Z49:Z52 AA57 AA47:AA50 AA52:AA55 AA44:AC45 AB53:AC55 AB49:AC50 AB47:AC47" name="Range2_1_1_4_2"/>
    <protectedRange sqref="H15 I21:I22 I17 I25:K25 J26 J10:AC10 I29:K29 L19 L30 H12:J12 AC76 I35 H8 I9 J13:AC13 K31:M31 L34:M34 I69:AC69 I33:P33 I72:AC72 I75:AC75 R25 N25 M16:N16 N29 O19 O30 I45:P45 K35:L35 Q44:Q45 AC63:AC64 R39 S40 T41 U42 R45:U45 R19:U19 O35 I50:V50 I55:W55 X47:Y47 V46:Y46 W51:Y51 X56:X57 Z48 Z53 Y57:Z57 AA51:AB51 AA56:AB56 AB52 AB57 I63:AB63 AB64 P16:AC16 I16:K16 O26:AC27 P31:AC31 Q34:AC34 V38:AC38 AA46:AC46 AB48:AC48 AC51:AC52 AC56:AC57 I59:AC59 I66:AC66 M18 L26:M27 K27 I37:Q37 J23:AC23 L17" name="Range2_1_1_5"/>
    <protectedRange sqref="H21" name="Range2_1_1_6"/>
    <protectedRange sqref="H25" name="Range2_1_1_7"/>
    <protectedRange sqref="H29" name="Range2_1_1_8"/>
    <protectedRange sqref="H33" name="Range2_1_1_9"/>
    <protectedRange sqref="H37" name="Range2_1_1_10"/>
    <protectedRange sqref="H45" name="Range2_1_1_11"/>
    <protectedRange sqref="H50" name="Range2_1_1_12"/>
    <protectedRange sqref="H55" name="Range2_1_1_13"/>
    <protectedRange sqref="H59 H63 H66 H69 H72 H75 H77" name="Range2_1_1_14"/>
    <protectedRange sqref="I10 I8 J9" name="Range2_1_1_6_1"/>
    <protectedRange sqref="H77:AF77 AE79" name="Range2_1_4_2"/>
    <protectedRange sqref="H78:AD80 AF78:AF80 AE78 AE80" name="Range2_1_3_2"/>
    <protectedRange sqref="D102:G113 B81:G100 B114:G114" name="Range2_1_6"/>
    <protectedRange sqref="D101:G101 B101:C113" name="Range2_1_2_1"/>
    <protectedRange sqref="B81:G82" name="Range2_1_4_3"/>
    <protectedRange sqref="I84 J91 H83 N87:S88 N83:P86 U87:AF88 AA90:AA96 V90:V93 Q91:Q92 R91:T91 S94:T96 W97 V96:V97 V89:AF89 W90:W94 X90:Z95 P89:T90 H114:S114 Z114:AF114 R83:AF86 U114:X114 M87:M90 J83:J88 K87:L88 K83:M85 V98:Y100 O98:T100 L98:M100 AB90:AF100" name="Range2_1_1_3"/>
    <protectedRange sqref="I85:I87 M93:M96 J92:K93 K89 H84 H88 H89:I93 L92:L96 I83 Q95:Q96 O97:T97 P93:P96 N89 O92:O96 R94:R96 Y114 L97:M97 Z98:Z100 N92:N100 H94:K100" name="Range2_1_1_2_1"/>
    <protectedRange sqref="P91:P92 Q93:Q94 R92:U93 V95:W95 W96:Z96 I88 J89:J90 K90:K91 L89:L91 M91:M92 V94 N90:N91 O89:O91 K86:M86 X97:AA97 AA98:AA100" name="Range2_1_1_5_1"/>
    <protectedRange sqref="H85:H87" name="Range2_1_1_14_1"/>
    <protectedRange sqref="H101:AF113" name="Range2_1_2_2"/>
    <protectedRange sqref="H115:AF115" name="Range3_1_1_1"/>
  </protectedRanges>
  <mergeCells count="159">
    <mergeCell ref="AA2:AB2"/>
    <mergeCell ref="AC2:AF2"/>
    <mergeCell ref="B1:E1"/>
    <mergeCell ref="F1:O1"/>
    <mergeCell ref="P1:S1"/>
    <mergeCell ref="T1:Z1"/>
    <mergeCell ref="AA1:AB1"/>
    <mergeCell ref="AC1:AF1"/>
    <mergeCell ref="A81:A114"/>
    <mergeCell ref="B81:G81"/>
    <mergeCell ref="A4:A80"/>
    <mergeCell ref="B4:G4"/>
    <mergeCell ref="B5:G5"/>
    <mergeCell ref="B2:E2"/>
    <mergeCell ref="F2:H2"/>
    <mergeCell ref="I2:O2"/>
    <mergeCell ref="P2:Z2"/>
    <mergeCell ref="E10:G10"/>
    <mergeCell ref="D11:G11"/>
    <mergeCell ref="D12:D13"/>
    <mergeCell ref="E12:G12"/>
    <mergeCell ref="E13:G13"/>
    <mergeCell ref="D14:G14"/>
    <mergeCell ref="C6:G6"/>
    <mergeCell ref="A115:A118"/>
    <mergeCell ref="B115:F115"/>
    <mergeCell ref="B116:F116"/>
    <mergeCell ref="B117:F117"/>
    <mergeCell ref="B118:F118"/>
    <mergeCell ref="A119:A120"/>
    <mergeCell ref="B119:E119"/>
    <mergeCell ref="F119:G119"/>
    <mergeCell ref="B120:E120"/>
    <mergeCell ref="F120:G120"/>
    <mergeCell ref="E18:G18"/>
    <mergeCell ref="E19:G19"/>
    <mergeCell ref="D20:G20"/>
    <mergeCell ref="D21:D23"/>
    <mergeCell ref="E21:G21"/>
    <mergeCell ref="E22:G22"/>
    <mergeCell ref="E23:G23"/>
    <mergeCell ref="E35:G35"/>
    <mergeCell ref="D36:G36"/>
    <mergeCell ref="D32:G32"/>
    <mergeCell ref="D33:D35"/>
    <mergeCell ref="E33:G33"/>
    <mergeCell ref="E34:G34"/>
    <mergeCell ref="D25:D27"/>
    <mergeCell ref="D24:G24"/>
    <mergeCell ref="D15:D19"/>
    <mergeCell ref="E15:G15"/>
    <mergeCell ref="E25:G25"/>
    <mergeCell ref="E26:G26"/>
    <mergeCell ref="E27:G27"/>
    <mergeCell ref="D28:G28"/>
    <mergeCell ref="D29:D31"/>
    <mergeCell ref="E29:G29"/>
    <mergeCell ref="E30:G30"/>
    <mergeCell ref="D37:D42"/>
    <mergeCell ref="E37:G37"/>
    <mergeCell ref="E38:G38"/>
    <mergeCell ref="E39:G39"/>
    <mergeCell ref="E40:G40"/>
    <mergeCell ref="E41:G41"/>
    <mergeCell ref="E42:G42"/>
    <mergeCell ref="F51:G51"/>
    <mergeCell ref="F52:G52"/>
    <mergeCell ref="F50:G50"/>
    <mergeCell ref="F53:G53"/>
    <mergeCell ref="E54:G54"/>
    <mergeCell ref="E55:E57"/>
    <mergeCell ref="F55:G55"/>
    <mergeCell ref="F56:G56"/>
    <mergeCell ref="F57:G57"/>
    <mergeCell ref="D43:G43"/>
    <mergeCell ref="D44:D57"/>
    <mergeCell ref="E44:G44"/>
    <mergeCell ref="E45:E48"/>
    <mergeCell ref="F45:G45"/>
    <mergeCell ref="F46:G46"/>
    <mergeCell ref="F47:G47"/>
    <mergeCell ref="F48:G48"/>
    <mergeCell ref="E49:G49"/>
    <mergeCell ref="E50:E53"/>
    <mergeCell ref="D58:G58"/>
    <mergeCell ref="D59:D60"/>
    <mergeCell ref="E59:G59"/>
    <mergeCell ref="E60:G60"/>
    <mergeCell ref="C61:G61"/>
    <mergeCell ref="C62:C73"/>
    <mergeCell ref="D62:G62"/>
    <mergeCell ref="D63:D64"/>
    <mergeCell ref="E63:G63"/>
    <mergeCell ref="E64:G64"/>
    <mergeCell ref="D71:G71"/>
    <mergeCell ref="D72:D73"/>
    <mergeCell ref="E72:G72"/>
    <mergeCell ref="E73:G73"/>
    <mergeCell ref="C7:C60"/>
    <mergeCell ref="D7:G7"/>
    <mergeCell ref="D8:D10"/>
    <mergeCell ref="E8:G8"/>
    <mergeCell ref="E9:G9"/>
    <mergeCell ref="E31:G31"/>
    <mergeCell ref="E16:G16"/>
    <mergeCell ref="E17:G17"/>
    <mergeCell ref="C74:G74"/>
    <mergeCell ref="C75:C76"/>
    <mergeCell ref="D75:G75"/>
    <mergeCell ref="D76:G76"/>
    <mergeCell ref="D65:G65"/>
    <mergeCell ref="D66:D67"/>
    <mergeCell ref="E66:G66"/>
    <mergeCell ref="E67:G67"/>
    <mergeCell ref="D68:G68"/>
    <mergeCell ref="D69:D70"/>
    <mergeCell ref="E69:G69"/>
    <mergeCell ref="E70:G70"/>
    <mergeCell ref="C77:G77"/>
    <mergeCell ref="C78:G78"/>
    <mergeCell ref="C79:C80"/>
    <mergeCell ref="D79:G79"/>
    <mergeCell ref="D80:G80"/>
    <mergeCell ref="B82:B114"/>
    <mergeCell ref="C82:G82"/>
    <mergeCell ref="C83:C100"/>
    <mergeCell ref="D83:G83"/>
    <mergeCell ref="D84:G84"/>
    <mergeCell ref="D91:G91"/>
    <mergeCell ref="D92:G92"/>
    <mergeCell ref="D93:G93"/>
    <mergeCell ref="D94:G94"/>
    <mergeCell ref="D95:G95"/>
    <mergeCell ref="D96:G96"/>
    <mergeCell ref="D85:G85"/>
    <mergeCell ref="D86:G86"/>
    <mergeCell ref="D87:G87"/>
    <mergeCell ref="D88:G88"/>
    <mergeCell ref="D89:G89"/>
    <mergeCell ref="D90:G90"/>
    <mergeCell ref="D97:G97"/>
    <mergeCell ref="D98:G98"/>
    <mergeCell ref="C114:G114"/>
    <mergeCell ref="D106:G106"/>
    <mergeCell ref="D107:G107"/>
    <mergeCell ref="D108:G108"/>
    <mergeCell ref="D109:G109"/>
    <mergeCell ref="D110:G110"/>
    <mergeCell ref="D111:G111"/>
    <mergeCell ref="D99:G99"/>
    <mergeCell ref="D100:G100"/>
    <mergeCell ref="C101:G101"/>
    <mergeCell ref="C102:C113"/>
    <mergeCell ref="D102:G102"/>
    <mergeCell ref="D103:G103"/>
    <mergeCell ref="D104:G104"/>
    <mergeCell ref="D105:G105"/>
    <mergeCell ref="D112:G112"/>
    <mergeCell ref="D113:G113"/>
  </mergeCells>
  <phoneticPr fontId="4"/>
  <conditionalFormatting sqref="I20 K36:L36 H22:H24 I36 H16:H20 I23:I24 H26:I28 J24:K24 J28:L28 M28:M29 L24:M25 M35:M36 AD10:AF13 H11:J11 H34:H36 I34 H5:AF6 H13:H14 H7:I7 J7:Q8 I13 AA7:AF9 H9:H10 K32:M32 I14:AF15 O36 H76:T76 P34:P36 AD16:AF43 O34 N24 N28:O28 P32 H38:Q43 T61 H60:S61 H64:T64 H67:T68 H70:T71 H73:T74 Q36:T36 R37:T37 J20:T21 P28:T29 Q32:T33 H58:T58 R43:T43 O31:O32 O24:Q25 R24 N30:N32 S24:T25 K34 K11:T12 H30:J32 K30 J34:J36 N34:N36 AD58:AF77 AE79">
    <cfRule type="expression" dxfId="43" priority="35" stopIfTrue="1">
      <formula>H$145="NA"</formula>
    </cfRule>
    <cfRule type="expression" dxfId="42" priority="36" stopIfTrue="1">
      <formula>H$145="NG"</formula>
    </cfRule>
  </conditionalFormatting>
  <conditionalFormatting sqref="S7:W8 V11:AC12 X7:Z9 AA67:AC68 AA70:AC71 AA73:AC74 V67:V68 V70:W71 V73:X74 AA76:AB76 V36:Z36 V61:Z62 W65:Z65 X71:Z71 V20:Z21 V28:Z29 V43:Z43 W68:Z68 Y74:Z74 AA35:AB36 AA64:AA65 V37:AB37 V24:AC25 AA39:AC43 AA17:AC22 V76:Y76 AA28:AC30 V32:AC33 AC35:AC37 V58:AC58 AA60:AC62 AB65:AC65">
    <cfRule type="expression" dxfId="41" priority="33" stopIfTrue="1">
      <formula>R$145="NA"</formula>
    </cfRule>
    <cfRule type="expression" dxfId="40" priority="34" stopIfTrue="1">
      <formula>R$145="NG"</formula>
    </cfRule>
  </conditionalFormatting>
  <conditionalFormatting sqref="AE44:AF57">
    <cfRule type="expression" dxfId="39" priority="30" stopIfTrue="1">
      <formula>#REF!="NG"</formula>
    </cfRule>
    <cfRule type="expression" dxfId="38" priority="31" stopIfTrue="1">
      <formula>AE$58="NA"</formula>
    </cfRule>
    <cfRule type="expression" dxfId="37" priority="32" stopIfTrue="1">
      <formula>AE$58="NG"</formula>
    </cfRule>
  </conditionalFormatting>
  <conditionalFormatting sqref="H44:P44 R44:U44 H46:U49 V47:V49 H51:V54 H56:W57 W52:W54 X52:X55 V44:Y45 Y52:Y56 W47:W50 X48:Y50 Z54:Z56 Z44:Z47 Z49:Z52 AA57 AA47:AA50 AA52:AA55 AA44:AC45 AB53:AC55 AB49:AC50 AB47:AC47">
    <cfRule type="expression" dxfId="36" priority="27" stopIfTrue="1">
      <formula>#REF!="NG"</formula>
    </cfRule>
    <cfRule type="expression" dxfId="35" priority="28" stopIfTrue="1">
      <formula>I$58="NA"</formula>
    </cfRule>
    <cfRule type="expression" dxfId="34" priority="29" stopIfTrue="1">
      <formula>I$58="NG"</formula>
    </cfRule>
  </conditionalFormatting>
  <conditionalFormatting sqref="I77:AC77 K9:W9 I18:I19 V17:Z19 J27 L29 J17:K19 K26 M19 M30 P30:Z30 N26:N27 O29 V64:Z64 W67:Z67 X70:Z70 Y73:Z73 T60:Z60 R40:R42 U38:U41 L18 V39:Z42 T38:T40 O16:O18 P17:Q19 R38 S41:S42 S38:S39 T42 R17:U18 J22:Z22 Q35:Z35 L16 N17:N19 M17 Z76">
    <cfRule type="expression" dxfId="33" priority="24" stopIfTrue="1">
      <formula>#REF!="NG"</formula>
    </cfRule>
    <cfRule type="expression" dxfId="32" priority="25" stopIfTrue="1">
      <formula>#REF!="NA"</formula>
    </cfRule>
    <cfRule type="expression" dxfId="31" priority="26" stopIfTrue="1">
      <formula>#REF!="NG"</formula>
    </cfRule>
  </conditionalFormatting>
  <conditionalFormatting sqref="H15 H21:I21 I22 I17 K31:M31 H25:K25 J26 K10:AC10 H29:K29 L19 L30 I35 H8:I8 J13:AC13 I9:J10 H12:J12 L34:M34 H77 H75:AC75 AB64:AC64 R25 N25 O26:AC27 M16:N16 N29 O19 O30 H33:P33 H45:P45 K35:L35 Q44:Q45 H63:AC63 R39 S40 T41 U42 R45:U45 R19:U19 O35 H50:V50 H55:W55 X47:Y47 V46:Y46 W51:Y51 X56:X57 Z48 Z53 Y57:Z57 AA51:AB51 AA56:AB56 AB52 AB57 P16:AC16 I16:K16 P31:AC31 Q34:AC34 V38:AC38 AA46:AC46 AB48:AC48 AC51:AC52 AC56:AC57 H59:AC59 H66:AC66 H69:AC69 H72:AC72 M18 L26:M27 K27 H37:Q37 J23:AC23 L17 AC76">
    <cfRule type="expression" dxfId="30" priority="21" stopIfTrue="1">
      <formula>#REF!="NG"</formula>
    </cfRule>
    <cfRule type="expression" dxfId="29" priority="22" stopIfTrue="1">
      <formula>I$52="NA"</formula>
    </cfRule>
    <cfRule type="expression" dxfId="28" priority="23" stopIfTrue="1">
      <formula>I$52="NG"</formula>
    </cfRule>
  </conditionalFormatting>
  <conditionalFormatting sqref="H78:AD80 AF78:AF80 AE78 AE80">
    <cfRule type="expression" dxfId="27" priority="18" stopIfTrue="1">
      <formula>#REF!="NG"</formula>
    </cfRule>
    <cfRule type="expression" dxfId="26" priority="19" stopIfTrue="1">
      <formula>H$137="NA"</formula>
    </cfRule>
    <cfRule type="expression" dxfId="25" priority="20" stopIfTrue="1">
      <formula>H$137="NG"</formula>
    </cfRule>
  </conditionalFormatting>
  <conditionalFormatting sqref="AA83:AF86 J91 S94:T96 Q91:Q92 R91:T91 P89:T90 H114:S114 AD114:AF114 I84 H83 N87:S88 N83:P86 M87:M90 J83:J88 K87:L88 K83:M85 O98:T100 L98:M100 AD87:AF100">
    <cfRule type="expression" dxfId="24" priority="16" stopIfTrue="1">
      <formula>H$120="NA"</formula>
    </cfRule>
    <cfRule type="expression" dxfId="23" priority="17" stopIfTrue="1">
      <formula>H$120="NG"</formula>
    </cfRule>
  </conditionalFormatting>
  <conditionalFormatting sqref="R83:Z86 U87:AC88 AA90:AA96 X90:Z95 V96:V97 V89:AC89 V90:V93 W90:W94 U114:X114 Z114:AC114 W97 AB90:AC100 V98:Y100">
    <cfRule type="expression" dxfId="22" priority="14" stopIfTrue="1">
      <formula>Q$120="NA"</formula>
    </cfRule>
    <cfRule type="expression" dxfId="21" priority="15" stopIfTrue="1">
      <formula>Q$120="NG"</formula>
    </cfRule>
  </conditionalFormatting>
  <conditionalFormatting sqref="Y114 I83 H84 M93:M96 K89 H88 H89:I91 L92:L96 O97:T97 P93:P96 N89 O92:O96 R94:R96 I85:I87 Q95:Q96 L97:M97 H92:K100 Z98:Z100 N92:N100">
    <cfRule type="expression" dxfId="20" priority="11" stopIfTrue="1">
      <formula>#REF!="NG"</formula>
    </cfRule>
    <cfRule type="expression" dxfId="19" priority="12" stopIfTrue="1">
      <formula>#REF!="NA"</formula>
    </cfRule>
    <cfRule type="expression" dxfId="18" priority="13" stopIfTrue="1">
      <formula>#REF!="NG"</formula>
    </cfRule>
  </conditionalFormatting>
  <conditionalFormatting sqref="I88 J89:J90 K90:K91 L89:L91 M91:M92 H85:H87 W95 N90:N91 O89:O91 P91:P92 Q93:Q94 R92:U93 V94:V95 W96:Z96 K86:M86 X97:AA97 AA98:AA100">
    <cfRule type="expression" dxfId="17" priority="8" stopIfTrue="1">
      <formula>#REF!="NG"</formula>
    </cfRule>
    <cfRule type="expression" dxfId="16" priority="9" stopIfTrue="1">
      <formula>I$52="NA"</formula>
    </cfRule>
    <cfRule type="expression" dxfId="15" priority="10" stopIfTrue="1">
      <formula>I$52="NG"</formula>
    </cfRule>
  </conditionalFormatting>
  <conditionalFormatting sqref="H101:AF113">
    <cfRule type="expression" dxfId="14" priority="5" stopIfTrue="1">
      <formula>#REF!="NG"</formula>
    </cfRule>
    <cfRule type="expression" dxfId="13" priority="6" stopIfTrue="1">
      <formula>#REF!="NA"</formula>
    </cfRule>
    <cfRule type="expression" dxfId="12" priority="7" stopIfTrue="1">
      <formula>#REF!="NG"</formula>
    </cfRule>
  </conditionalFormatting>
  <conditionalFormatting sqref="H115:S115 AD115:AF115">
    <cfRule type="expression" dxfId="11" priority="3" stopIfTrue="1">
      <formula>H$120="NA"</formula>
    </cfRule>
    <cfRule type="expression" dxfId="10" priority="4" stopIfTrue="1">
      <formula>H$120="NG"</formula>
    </cfRule>
  </conditionalFormatting>
  <conditionalFormatting sqref="T115:AC115">
    <cfRule type="expression" dxfId="9" priority="1" stopIfTrue="1">
      <formula>S$120="NA"</formula>
    </cfRule>
    <cfRule type="expression" dxfId="8" priority="2" stopIfTrue="1">
      <formula>S$120="NG"</formula>
    </cfRule>
  </conditionalFormatting>
  <dataValidations count="10">
    <dataValidation allowBlank="1" showInputMessage="1" showErrorMessage="1" promptTitle="Condition Type" prompt="N : Normal _x000a_A : Abnormal _x000a_B : Boundary" sqref="G115"/>
    <dataValidation allowBlank="1" showInputMessage="1" showErrorMessage="1" promptTitle="Enter" prompt="Name of the person who performed the test" sqref="G116"/>
    <dataValidation allowBlank="1" showInputMessage="1" showErrorMessage="1" promptTitle="Testing Date" prompt="Date on which test was performed in yyyy/mm/dd format" sqref="G11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18"/>
    <dataValidation allowBlank="1" showInputMessage="1" showErrorMessage="1" promptTitle="Bug ID" prompt="Unique ID throughout the project._x000a_For every Bug found during Test as well as Re-Test, a new Bug ID needs to be entered here (as a comma seperated value)" sqref="B119:E119"/>
    <dataValidation allowBlank="1" showInputMessage="1" showErrorMessage="1" promptTitle="PCL sheet name" prompt=" " sqref="F119:G119"/>
    <dataValidation type="list" allowBlank="1" showInputMessage="1" showErrorMessage="1" sqref="H118:AF118">
      <formula1>"OK, NG, NA, PT"</formula1>
    </dataValidation>
    <dataValidation type="list" allowBlank="1" showInputMessage="1" showErrorMessage="1" sqref="H115:AF115">
      <formula1>"N, A, B"</formula1>
    </dataValidation>
    <dataValidation allowBlank="1" showInputMessage="1" showErrorMessage="1" promptTitle="Check points" prompt="that need / need not be executed" sqref="A81:A114"/>
    <dataValidation allowBlank="1" showInputMessage="1" showErrorMessage="1" promptTitle="Input conditions" prompt="that need to be checked." sqref="A4:A80"/>
  </dataValidations>
  <hyperlinks>
    <hyperlink ref="E13" r:id="rId1"/>
    <hyperlink ref="E38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51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48" sqref="H4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05" t="s">
        <v>71</v>
      </c>
      <c r="C1" s="206"/>
      <c r="D1" s="206"/>
      <c r="E1" s="207"/>
      <c r="F1" s="205" t="s">
        <v>116</v>
      </c>
      <c r="G1" s="206"/>
      <c r="H1" s="206"/>
      <c r="I1" s="206"/>
      <c r="J1" s="206"/>
      <c r="K1" s="206"/>
      <c r="L1" s="206"/>
      <c r="M1" s="206"/>
      <c r="N1" s="206"/>
      <c r="O1" s="207"/>
      <c r="P1" s="219" t="s">
        <v>0</v>
      </c>
      <c r="Q1" s="220"/>
      <c r="R1" s="220"/>
      <c r="S1" s="221"/>
      <c r="T1" s="205" t="s">
        <v>74</v>
      </c>
      <c r="U1" s="206"/>
      <c r="V1" s="206"/>
      <c r="W1" s="206"/>
      <c r="X1" s="206"/>
      <c r="Y1" s="206"/>
      <c r="Z1" s="207"/>
      <c r="AA1" s="208" t="s">
        <v>11</v>
      </c>
      <c r="AB1" s="208"/>
      <c r="AC1" s="209">
        <v>43699</v>
      </c>
      <c r="AD1" s="209"/>
      <c r="AE1" s="209"/>
      <c r="AF1" s="210"/>
    </row>
    <row r="2" spans="1:32" ht="20.100000000000001" customHeight="1" thickBot="1">
      <c r="A2" s="64" t="s">
        <v>4</v>
      </c>
      <c r="B2" s="211" t="s">
        <v>117</v>
      </c>
      <c r="C2" s="212"/>
      <c r="D2" s="212"/>
      <c r="E2" s="213"/>
      <c r="F2" s="211" t="s">
        <v>118</v>
      </c>
      <c r="G2" s="212"/>
      <c r="H2" s="213"/>
      <c r="I2" s="214" t="s">
        <v>118</v>
      </c>
      <c r="J2" s="215"/>
      <c r="K2" s="215"/>
      <c r="L2" s="215"/>
      <c r="M2" s="215"/>
      <c r="N2" s="215"/>
      <c r="O2" s="216"/>
      <c r="P2" s="211"/>
      <c r="Q2" s="212"/>
      <c r="R2" s="212"/>
      <c r="S2" s="212"/>
      <c r="T2" s="212"/>
      <c r="U2" s="212"/>
      <c r="V2" s="212"/>
      <c r="W2" s="212"/>
      <c r="X2" s="212"/>
      <c r="Y2" s="212"/>
      <c r="Z2" s="213"/>
      <c r="AA2" s="217" t="s">
        <v>13</v>
      </c>
      <c r="AB2" s="218"/>
      <c r="AC2" s="211" t="s">
        <v>14</v>
      </c>
      <c r="AD2" s="212"/>
      <c r="AE2" s="212"/>
      <c r="AF2" s="22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IF(COUNTA(H4:H45)&gt;0,1,"")</f>
        <v>1</v>
      </c>
      <c r="I3" s="12" t="str">
        <f t="shared" ref="I3:AF3" si="0">IF(COUNTA(I4:I45)&gt;0,IF(H3&gt;0,H3+1,""),"")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97" t="s">
        <v>52</v>
      </c>
      <c r="B4" s="183" t="s">
        <v>119</v>
      </c>
      <c r="C4" s="183"/>
      <c r="D4" s="183"/>
      <c r="E4" s="183"/>
      <c r="F4" s="183"/>
      <c r="G4" s="18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8"/>
      <c r="B5" s="199" t="s">
        <v>220</v>
      </c>
      <c r="C5" s="200"/>
      <c r="D5" s="200"/>
      <c r="E5" s="200"/>
      <c r="F5" s="200"/>
      <c r="G5" s="20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98"/>
      <c r="B6" s="21"/>
      <c r="C6" s="308" t="s">
        <v>221</v>
      </c>
      <c r="D6" s="309"/>
      <c r="E6" s="309"/>
      <c r="F6" s="309"/>
      <c r="G6" s="310"/>
      <c r="H6" s="74" t="s">
        <v>216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79" t="s">
        <v>53</v>
      </c>
      <c r="B7" s="311" t="s">
        <v>184</v>
      </c>
      <c r="C7" s="311"/>
      <c r="D7" s="311"/>
      <c r="E7" s="311"/>
      <c r="F7" s="311"/>
      <c r="G7" s="312"/>
      <c r="H7" s="123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80"/>
      <c r="B8" s="313"/>
      <c r="C8" s="303" t="s">
        <v>122</v>
      </c>
      <c r="D8" s="254"/>
      <c r="E8" s="254"/>
      <c r="F8" s="254"/>
      <c r="G8" s="254"/>
      <c r="H8" s="22"/>
      <c r="I8" s="81"/>
      <c r="J8" s="81"/>
      <c r="K8" s="110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2"/>
    </row>
    <row r="9" spans="1:32" s="17" customFormat="1" ht="13.5" customHeight="1">
      <c r="A9" s="180"/>
      <c r="B9" s="264"/>
      <c r="C9" s="121"/>
      <c r="D9" s="199" t="s">
        <v>123</v>
      </c>
      <c r="E9" s="202"/>
      <c r="F9" s="202"/>
      <c r="G9" s="265"/>
      <c r="H9" s="74" t="s">
        <v>216</v>
      </c>
      <c r="I9" s="81"/>
      <c r="J9" s="81"/>
      <c r="K9" s="110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2"/>
    </row>
    <row r="10" spans="1:32" s="17" customFormat="1" ht="13.5" customHeight="1">
      <c r="A10" s="180"/>
      <c r="B10" s="264"/>
      <c r="C10" s="296" t="s">
        <v>125</v>
      </c>
      <c r="D10" s="185"/>
      <c r="E10" s="185"/>
      <c r="F10" s="185"/>
      <c r="G10" s="185"/>
      <c r="H10" s="22"/>
      <c r="I10" s="81"/>
      <c r="J10" s="81"/>
      <c r="K10" s="110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2"/>
    </row>
    <row r="11" spans="1:32" s="17" customFormat="1" ht="13.5" customHeight="1">
      <c r="A11" s="180"/>
      <c r="B11" s="264"/>
      <c r="C11" s="121"/>
      <c r="D11" s="199" t="s">
        <v>123</v>
      </c>
      <c r="E11" s="202"/>
      <c r="F11" s="202"/>
      <c r="G11" s="265"/>
      <c r="H11" s="74" t="s">
        <v>216</v>
      </c>
      <c r="I11" s="81"/>
      <c r="J11" s="81"/>
      <c r="K11" s="110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2"/>
    </row>
    <row r="12" spans="1:32" s="17" customFormat="1" ht="13.5" customHeight="1">
      <c r="A12" s="180"/>
      <c r="B12" s="264"/>
      <c r="C12" s="303" t="s">
        <v>126</v>
      </c>
      <c r="D12" s="254"/>
      <c r="E12" s="254"/>
      <c r="F12" s="254"/>
      <c r="G12" s="254"/>
      <c r="H12" s="22"/>
      <c r="I12" s="81"/>
      <c r="J12" s="81"/>
      <c r="K12" s="110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2"/>
    </row>
    <row r="13" spans="1:32" s="17" customFormat="1" ht="13.5" customHeight="1">
      <c r="A13" s="180"/>
      <c r="B13" s="264"/>
      <c r="C13" s="121"/>
      <c r="D13" s="199" t="s">
        <v>123</v>
      </c>
      <c r="E13" s="202"/>
      <c r="F13" s="202"/>
      <c r="G13" s="265"/>
      <c r="H13" s="74" t="s">
        <v>216</v>
      </c>
      <c r="I13" s="81"/>
      <c r="J13" s="81"/>
      <c r="K13" s="110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2"/>
    </row>
    <row r="14" spans="1:32" s="17" customFormat="1" ht="13.5" customHeight="1">
      <c r="A14" s="180"/>
      <c r="B14" s="264"/>
      <c r="C14" s="296" t="s">
        <v>131</v>
      </c>
      <c r="D14" s="185"/>
      <c r="E14" s="185"/>
      <c r="F14" s="185"/>
      <c r="G14" s="185"/>
      <c r="H14" s="22"/>
      <c r="I14" s="81"/>
      <c r="J14" s="81"/>
      <c r="K14" s="110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2"/>
    </row>
    <row r="15" spans="1:32" s="17" customFormat="1" ht="13.5" customHeight="1">
      <c r="A15" s="180"/>
      <c r="B15" s="264"/>
      <c r="C15" s="121"/>
      <c r="D15" s="199" t="s">
        <v>123</v>
      </c>
      <c r="E15" s="202"/>
      <c r="F15" s="202"/>
      <c r="G15" s="265"/>
      <c r="H15" s="74" t="s">
        <v>216</v>
      </c>
      <c r="I15" s="81"/>
      <c r="J15" s="81"/>
      <c r="K15" s="110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2"/>
    </row>
    <row r="16" spans="1:32" s="17" customFormat="1" ht="13.5" customHeight="1">
      <c r="A16" s="180"/>
      <c r="B16" s="264"/>
      <c r="C16" s="296" t="s">
        <v>133</v>
      </c>
      <c r="D16" s="185"/>
      <c r="E16" s="185"/>
      <c r="F16" s="185"/>
      <c r="G16" s="185"/>
      <c r="H16" s="22"/>
      <c r="I16" s="81"/>
      <c r="J16" s="81"/>
      <c r="K16" s="110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2"/>
    </row>
    <row r="17" spans="1:32" s="17" customFormat="1" ht="13.5" customHeight="1">
      <c r="A17" s="180"/>
      <c r="B17" s="264"/>
      <c r="C17" s="121"/>
      <c r="D17" s="199" t="s">
        <v>123</v>
      </c>
      <c r="E17" s="202"/>
      <c r="F17" s="202"/>
      <c r="G17" s="265"/>
      <c r="H17" s="74" t="s">
        <v>216</v>
      </c>
      <c r="I17" s="81"/>
      <c r="J17" s="81"/>
      <c r="K17" s="110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2"/>
    </row>
    <row r="18" spans="1:32" s="17" customFormat="1" ht="13.5" customHeight="1">
      <c r="A18" s="180"/>
      <c r="B18" s="264"/>
      <c r="C18" s="296" t="s">
        <v>136</v>
      </c>
      <c r="D18" s="185"/>
      <c r="E18" s="185"/>
      <c r="F18" s="185"/>
      <c r="G18" s="185"/>
      <c r="H18" s="22"/>
      <c r="I18" s="81"/>
      <c r="J18" s="81"/>
      <c r="K18" s="110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2"/>
    </row>
    <row r="19" spans="1:32" s="17" customFormat="1" ht="13.5" customHeight="1">
      <c r="A19" s="180"/>
      <c r="B19" s="264"/>
      <c r="C19" s="121"/>
      <c r="D19" s="199" t="s">
        <v>123</v>
      </c>
      <c r="E19" s="202"/>
      <c r="F19" s="202"/>
      <c r="G19" s="265"/>
      <c r="H19" s="74" t="s">
        <v>216</v>
      </c>
      <c r="I19" s="81"/>
      <c r="J19" s="81"/>
      <c r="K19" s="110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2"/>
    </row>
    <row r="20" spans="1:32" s="17" customFormat="1" ht="13.5" customHeight="1">
      <c r="A20" s="180"/>
      <c r="B20" s="264"/>
      <c r="C20" s="296" t="s">
        <v>138</v>
      </c>
      <c r="D20" s="185"/>
      <c r="E20" s="185"/>
      <c r="F20" s="185"/>
      <c r="G20" s="185"/>
      <c r="H20" s="22"/>
      <c r="I20" s="81"/>
      <c r="J20" s="81"/>
      <c r="K20" s="110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2"/>
    </row>
    <row r="21" spans="1:32" s="17" customFormat="1" ht="13.5" customHeight="1">
      <c r="A21" s="180"/>
      <c r="B21" s="264"/>
      <c r="C21" s="121"/>
      <c r="D21" s="199" t="s">
        <v>139</v>
      </c>
      <c r="E21" s="202"/>
      <c r="F21" s="202"/>
      <c r="G21" s="265"/>
      <c r="H21" s="74" t="s">
        <v>216</v>
      </c>
      <c r="I21" s="81"/>
      <c r="J21" s="81"/>
      <c r="K21" s="110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2"/>
    </row>
    <row r="22" spans="1:32" s="17" customFormat="1" ht="13.5" customHeight="1">
      <c r="A22" s="180"/>
      <c r="B22" s="264"/>
      <c r="C22" s="296" t="s">
        <v>142</v>
      </c>
      <c r="D22" s="185"/>
      <c r="E22" s="185"/>
      <c r="F22" s="185"/>
      <c r="G22" s="185"/>
      <c r="H22" s="22"/>
      <c r="I22" s="81"/>
      <c r="J22" s="81"/>
      <c r="K22" s="110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2"/>
    </row>
    <row r="23" spans="1:32" s="17" customFormat="1" ht="13.5" customHeight="1">
      <c r="A23" s="180"/>
      <c r="B23" s="264"/>
      <c r="C23" s="121"/>
      <c r="D23" s="199" t="s">
        <v>123</v>
      </c>
      <c r="E23" s="202"/>
      <c r="F23" s="202"/>
      <c r="G23" s="265"/>
      <c r="H23" s="74" t="s">
        <v>216</v>
      </c>
      <c r="I23" s="81"/>
      <c r="J23" s="81"/>
      <c r="K23" s="110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2"/>
    </row>
    <row r="24" spans="1:32" s="17" customFormat="1" ht="13.5" customHeight="1">
      <c r="A24" s="180"/>
      <c r="B24" s="264"/>
      <c r="C24" s="296" t="s">
        <v>144</v>
      </c>
      <c r="D24" s="185"/>
      <c r="E24" s="185"/>
      <c r="F24" s="185"/>
      <c r="G24" s="185"/>
      <c r="H24" s="22"/>
      <c r="I24" s="81"/>
      <c r="J24" s="81"/>
      <c r="K24" s="110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2"/>
    </row>
    <row r="25" spans="1:32" s="17" customFormat="1" ht="13.5" customHeight="1">
      <c r="A25" s="180"/>
      <c r="B25" s="264"/>
      <c r="C25" s="300"/>
      <c r="D25" s="244" t="s">
        <v>145</v>
      </c>
      <c r="E25" s="244"/>
      <c r="F25" s="244"/>
      <c r="G25" s="245"/>
      <c r="H25" s="80"/>
      <c r="I25" s="81"/>
      <c r="J25" s="81"/>
      <c r="K25" s="110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2"/>
    </row>
    <row r="26" spans="1:32" s="17" customFormat="1" ht="13.5" customHeight="1">
      <c r="A26" s="180"/>
      <c r="B26" s="264"/>
      <c r="C26" s="301"/>
      <c r="D26" s="73"/>
      <c r="E26" s="232" t="s">
        <v>222</v>
      </c>
      <c r="F26" s="233"/>
      <c r="G26" s="234"/>
      <c r="H26" s="74" t="s">
        <v>216</v>
      </c>
      <c r="I26" s="81"/>
      <c r="J26" s="81"/>
      <c r="K26" s="110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2"/>
    </row>
    <row r="27" spans="1:32" s="17" customFormat="1" ht="13.5" customHeight="1">
      <c r="A27" s="180"/>
      <c r="B27" s="264"/>
      <c r="C27" s="301"/>
      <c r="D27" s="244" t="s">
        <v>150</v>
      </c>
      <c r="E27" s="244"/>
      <c r="F27" s="244"/>
      <c r="G27" s="245"/>
      <c r="H27" s="80"/>
      <c r="I27" s="81"/>
      <c r="J27" s="81"/>
      <c r="K27" s="110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2"/>
    </row>
    <row r="28" spans="1:32" s="17" customFormat="1" ht="13.5" customHeight="1">
      <c r="A28" s="180"/>
      <c r="B28" s="264"/>
      <c r="C28" s="301"/>
      <c r="D28" s="73"/>
      <c r="E28" s="232" t="s">
        <v>223</v>
      </c>
      <c r="F28" s="233"/>
      <c r="G28" s="234"/>
      <c r="H28" s="74" t="s">
        <v>216</v>
      </c>
      <c r="I28" s="81"/>
      <c r="J28" s="81"/>
      <c r="K28" s="110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2"/>
    </row>
    <row r="29" spans="1:32" s="17" customFormat="1" ht="13.5" customHeight="1">
      <c r="A29" s="180"/>
      <c r="B29" s="264"/>
      <c r="C29" s="301"/>
      <c r="D29" s="244" t="s">
        <v>152</v>
      </c>
      <c r="E29" s="244"/>
      <c r="F29" s="244"/>
      <c r="G29" s="245"/>
      <c r="H29" s="80"/>
      <c r="I29" s="81"/>
      <c r="J29" s="81"/>
      <c r="K29" s="110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2"/>
    </row>
    <row r="30" spans="1:32" s="17" customFormat="1" ht="13.5" customHeight="1">
      <c r="A30" s="180"/>
      <c r="B30" s="264"/>
      <c r="C30" s="302"/>
      <c r="D30" s="122"/>
      <c r="E30" s="244" t="s">
        <v>224</v>
      </c>
      <c r="F30" s="244"/>
      <c r="G30" s="245"/>
      <c r="H30" s="74" t="s">
        <v>216</v>
      </c>
      <c r="I30" s="81"/>
      <c r="J30" s="81"/>
      <c r="K30" s="110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2"/>
    </row>
    <row r="31" spans="1:32" s="17" customFormat="1" ht="13.5" customHeight="1">
      <c r="A31" s="180"/>
      <c r="B31" s="264"/>
      <c r="C31" s="296" t="s">
        <v>156</v>
      </c>
      <c r="D31" s="185"/>
      <c r="E31" s="185"/>
      <c r="F31" s="185"/>
      <c r="G31" s="185"/>
      <c r="H31" s="22"/>
      <c r="I31" s="81"/>
      <c r="J31" s="81"/>
      <c r="K31" s="110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2"/>
    </row>
    <row r="32" spans="1:32" s="17" customFormat="1" ht="13.5" customHeight="1">
      <c r="A32" s="180"/>
      <c r="B32" s="264"/>
      <c r="C32" s="121"/>
      <c r="D32" s="199" t="s">
        <v>123</v>
      </c>
      <c r="E32" s="202"/>
      <c r="F32" s="202"/>
      <c r="G32" s="265"/>
      <c r="H32" s="74" t="s">
        <v>216</v>
      </c>
      <c r="I32" s="81"/>
      <c r="J32" s="81"/>
      <c r="K32" s="110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2"/>
    </row>
    <row r="33" spans="1:32" s="17" customFormat="1" ht="13.5" customHeight="1">
      <c r="A33" s="180"/>
      <c r="B33" s="264"/>
      <c r="C33" s="296" t="s">
        <v>225</v>
      </c>
      <c r="D33" s="185"/>
      <c r="E33" s="185"/>
      <c r="F33" s="185"/>
      <c r="G33" s="185"/>
      <c r="H33" s="22"/>
      <c r="I33" s="81"/>
      <c r="J33" s="81"/>
      <c r="K33" s="110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2"/>
    </row>
    <row r="34" spans="1:32" s="17" customFormat="1" ht="13.5" customHeight="1">
      <c r="A34" s="180"/>
      <c r="B34" s="264"/>
      <c r="C34" s="297"/>
      <c r="D34" s="199" t="s">
        <v>171</v>
      </c>
      <c r="E34" s="202"/>
      <c r="F34" s="202"/>
      <c r="G34" s="265"/>
      <c r="H34" s="74"/>
      <c r="I34" s="81"/>
      <c r="J34" s="81"/>
      <c r="K34" s="110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2"/>
    </row>
    <row r="35" spans="1:32" s="17" customFormat="1" ht="13.5" customHeight="1">
      <c r="A35" s="180"/>
      <c r="B35" s="264"/>
      <c r="C35" s="298"/>
      <c r="D35" s="122"/>
      <c r="E35" s="294" t="s">
        <v>139</v>
      </c>
      <c r="F35" s="294"/>
      <c r="G35" s="295"/>
      <c r="H35" s="74" t="s">
        <v>216</v>
      </c>
      <c r="I35" s="81"/>
      <c r="J35" s="81"/>
      <c r="K35" s="110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2"/>
    </row>
    <row r="36" spans="1:32" s="17" customFormat="1" ht="13.5" customHeight="1">
      <c r="A36" s="180"/>
      <c r="B36" s="264"/>
      <c r="C36" s="298"/>
      <c r="D36" s="199" t="s">
        <v>173</v>
      </c>
      <c r="E36" s="202"/>
      <c r="F36" s="202"/>
      <c r="G36" s="265"/>
      <c r="H36" s="74"/>
      <c r="I36" s="81"/>
      <c r="J36" s="81"/>
      <c r="K36" s="110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2"/>
    </row>
    <row r="37" spans="1:32" s="17" customFormat="1" ht="13.5" customHeight="1">
      <c r="A37" s="180"/>
      <c r="B37" s="264"/>
      <c r="C37" s="298"/>
      <c r="D37" s="122"/>
      <c r="E37" s="294" t="s">
        <v>139</v>
      </c>
      <c r="F37" s="294"/>
      <c r="G37" s="295"/>
      <c r="H37" s="74" t="s">
        <v>216</v>
      </c>
      <c r="I37" s="81"/>
      <c r="J37" s="81"/>
      <c r="K37" s="110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2"/>
    </row>
    <row r="38" spans="1:32" s="17" customFormat="1" ht="13.5" customHeight="1">
      <c r="A38" s="180"/>
      <c r="B38" s="264"/>
      <c r="C38" s="298"/>
      <c r="D38" s="199" t="s">
        <v>175</v>
      </c>
      <c r="E38" s="202"/>
      <c r="F38" s="202"/>
      <c r="G38" s="265"/>
      <c r="H38" s="74"/>
      <c r="I38" s="81"/>
      <c r="J38" s="81"/>
      <c r="K38" s="110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2"/>
    </row>
    <row r="39" spans="1:32" s="17" customFormat="1" ht="13.5" customHeight="1">
      <c r="A39" s="180"/>
      <c r="B39" s="264"/>
      <c r="C39" s="298"/>
      <c r="D39" s="122"/>
      <c r="E39" s="294" t="s">
        <v>139</v>
      </c>
      <c r="F39" s="294"/>
      <c r="G39" s="295"/>
      <c r="H39" s="74" t="s">
        <v>216</v>
      </c>
      <c r="I39" s="81"/>
      <c r="J39" s="81"/>
      <c r="K39" s="110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2"/>
    </row>
    <row r="40" spans="1:32" s="17" customFormat="1" ht="13.5" customHeight="1">
      <c r="A40" s="180"/>
      <c r="B40" s="264"/>
      <c r="C40" s="298"/>
      <c r="D40" s="199" t="s">
        <v>177</v>
      </c>
      <c r="E40" s="202"/>
      <c r="F40" s="202"/>
      <c r="G40" s="265"/>
      <c r="H40" s="74"/>
      <c r="I40" s="81"/>
      <c r="J40" s="81"/>
      <c r="K40" s="110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82"/>
    </row>
    <row r="41" spans="1:32" s="17" customFormat="1" ht="13.5" customHeight="1">
      <c r="A41" s="180"/>
      <c r="B41" s="264"/>
      <c r="C41" s="299"/>
      <c r="D41" s="122"/>
      <c r="E41" s="294" t="s">
        <v>139</v>
      </c>
      <c r="F41" s="294"/>
      <c r="G41" s="295"/>
      <c r="H41" s="74" t="s">
        <v>216</v>
      </c>
      <c r="I41" s="81"/>
      <c r="J41" s="81"/>
      <c r="K41" s="110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2"/>
    </row>
    <row r="42" spans="1:32" s="17" customFormat="1" ht="13.5" customHeight="1">
      <c r="A42" s="180"/>
      <c r="B42" s="264"/>
      <c r="C42" s="296" t="s">
        <v>226</v>
      </c>
      <c r="D42" s="185"/>
      <c r="E42" s="185"/>
      <c r="F42" s="185"/>
      <c r="G42" s="185"/>
      <c r="H42" s="22"/>
      <c r="I42" s="81"/>
      <c r="J42" s="81"/>
      <c r="K42" s="110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2"/>
    </row>
    <row r="43" spans="1:32" s="17" customFormat="1" ht="13.5" customHeight="1">
      <c r="A43" s="180"/>
      <c r="B43" s="264"/>
      <c r="C43" s="121"/>
      <c r="D43" s="307" t="s">
        <v>123</v>
      </c>
      <c r="E43" s="307"/>
      <c r="F43" s="307"/>
      <c r="G43" s="184"/>
      <c r="H43" s="109" t="s">
        <v>95</v>
      </c>
      <c r="I43" s="81"/>
      <c r="J43" s="81"/>
      <c r="K43" s="110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2"/>
    </row>
    <row r="44" spans="1:32" s="17" customFormat="1" ht="13.5" customHeight="1" thickBot="1">
      <c r="A44" s="180"/>
      <c r="B44" s="314"/>
      <c r="C44" s="304" t="s">
        <v>227</v>
      </c>
      <c r="D44" s="305"/>
      <c r="E44" s="305"/>
      <c r="F44" s="305"/>
      <c r="G44" s="306"/>
      <c r="H44" s="109" t="s">
        <v>95</v>
      </c>
      <c r="I44" s="81"/>
      <c r="J44" s="81"/>
      <c r="K44" s="110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2"/>
    </row>
    <row r="45" spans="1:32" s="17" customFormat="1" ht="24" customHeight="1">
      <c r="A45" s="189" t="s">
        <v>54</v>
      </c>
      <c r="B45" s="191"/>
      <c r="C45" s="192"/>
      <c r="D45" s="192"/>
      <c r="E45" s="192"/>
      <c r="F45" s="193"/>
      <c r="G45" s="35" t="s">
        <v>43</v>
      </c>
      <c r="H45" s="36" t="s">
        <v>109</v>
      </c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8"/>
    </row>
    <row r="46" spans="1:32" s="17" customFormat="1" ht="27" customHeight="1">
      <c r="A46" s="190"/>
      <c r="B46" s="194"/>
      <c r="C46" s="195"/>
      <c r="D46" s="195"/>
      <c r="E46" s="195"/>
      <c r="F46" s="196"/>
      <c r="G46" s="39" t="s">
        <v>44</v>
      </c>
      <c r="H46" s="40" t="s">
        <v>163</v>
      </c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2"/>
    </row>
    <row r="47" spans="1:32" s="17" customFormat="1" ht="27" customHeight="1">
      <c r="A47" s="190"/>
      <c r="B47" s="194"/>
      <c r="C47" s="195"/>
      <c r="D47" s="195"/>
      <c r="E47" s="195"/>
      <c r="F47" s="196"/>
      <c r="G47" s="39" t="s">
        <v>45</v>
      </c>
      <c r="H47" s="43">
        <v>43699</v>
      </c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5"/>
    </row>
    <row r="48" spans="1:32" s="17" customFormat="1" ht="24.75" customHeight="1">
      <c r="A48" s="190"/>
      <c r="B48" s="194" t="s">
        <v>114</v>
      </c>
      <c r="C48" s="195"/>
      <c r="D48" s="195"/>
      <c r="E48" s="195"/>
      <c r="F48" s="196"/>
      <c r="G48" s="46" t="s">
        <v>1</v>
      </c>
      <c r="H48" s="40" t="s">
        <v>113</v>
      </c>
      <c r="I48" s="41"/>
      <c r="J48" s="41"/>
      <c r="K48" s="41"/>
      <c r="L48" s="41"/>
      <c r="M48" s="41"/>
      <c r="N48" s="69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2"/>
    </row>
    <row r="49" spans="1:32" s="17" customFormat="1" ht="24.75" customHeight="1">
      <c r="A49" s="223" t="s">
        <v>55</v>
      </c>
      <c r="B49" s="225" t="s">
        <v>47</v>
      </c>
      <c r="C49" s="225"/>
      <c r="D49" s="225"/>
      <c r="E49" s="225"/>
      <c r="F49" s="226" t="str">
        <f>GetBugSheetName()</f>
        <v>Page_Load_</v>
      </c>
      <c r="G49" s="227"/>
      <c r="H49" s="60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4"/>
    </row>
    <row r="50" spans="1:32" s="17" customFormat="1" ht="36" customHeight="1" thickBot="1">
      <c r="A50" s="224"/>
      <c r="B50" s="214" t="s">
        <v>31</v>
      </c>
      <c r="C50" s="215"/>
      <c r="D50" s="215"/>
      <c r="E50" s="216"/>
      <c r="F50" s="214"/>
      <c r="G50" s="228"/>
      <c r="H50" s="61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 t="str">
        <f t="shared" ref="S50:AF50" si="1">IF(S49="","",(SUM(LEN(S49)-LEN(SUBSTITUTE(S49,",","")))/LEN(",")) + 1 )</f>
        <v/>
      </c>
      <c r="T50" s="55" t="str">
        <f t="shared" si="1"/>
        <v/>
      </c>
      <c r="U50" s="55" t="str">
        <f t="shared" si="1"/>
        <v/>
      </c>
      <c r="V50" s="55" t="str">
        <f t="shared" si="1"/>
        <v/>
      </c>
      <c r="W50" s="55" t="str">
        <f t="shared" si="1"/>
        <v/>
      </c>
      <c r="X50" s="55" t="str">
        <f t="shared" si="1"/>
        <v/>
      </c>
      <c r="Y50" s="55" t="str">
        <f t="shared" si="1"/>
        <v/>
      </c>
      <c r="Z50" s="55" t="str">
        <f t="shared" si="1"/>
        <v/>
      </c>
      <c r="AA50" s="55" t="str">
        <f t="shared" si="1"/>
        <v/>
      </c>
      <c r="AB50" s="55" t="str">
        <f t="shared" si="1"/>
        <v/>
      </c>
      <c r="AC50" s="55" t="str">
        <f t="shared" si="1"/>
        <v/>
      </c>
      <c r="AD50" s="55" t="str">
        <f t="shared" si="1"/>
        <v/>
      </c>
      <c r="AE50" s="55" t="str">
        <f t="shared" si="1"/>
        <v/>
      </c>
      <c r="AF50" s="56" t="str">
        <f t="shared" si="1"/>
        <v/>
      </c>
    </row>
    <row r="51" spans="1:32" s="17" customFormat="1">
      <c r="H51" s="47"/>
      <c r="I51" s="47"/>
      <c r="J51" s="47"/>
      <c r="K51" s="47"/>
      <c r="L51" s="47"/>
      <c r="M51" s="47"/>
      <c r="N51" s="48"/>
      <c r="O51" s="49"/>
      <c r="P51" s="47"/>
      <c r="Q51" s="47"/>
      <c r="R51" s="47"/>
      <c r="S51" s="47"/>
      <c r="T51" s="47"/>
      <c r="U51" s="47"/>
      <c r="V51" s="47"/>
    </row>
  </sheetData>
  <sheetProtection insertRows="0"/>
  <protectedRanges>
    <protectedRange sqref="B1:O2 P2 T1 AC1:AF2" name="Range1_1"/>
    <protectedRange sqref="H45:AF49" name="Range3_1_1"/>
    <protectedRange sqref="H4:AF5 I6:AF44" name="Range2_1_1"/>
    <protectedRange sqref="C6:G6" name="Range2_1_3"/>
    <protectedRange sqref="B7:G24 B42:G44 B40:G40 B38:G38 B36:G36 B31:G34" name="Range2_1_5"/>
    <protectedRange sqref="B25:D30 F25:G30 B41:D41 F41:G41 B39:D39 F39:G39 B37:D37 F37:G37 B35:D35 F35:G35" name="Range2_1_1_3_1"/>
    <protectedRange sqref="H12 H14 H16 H18 H20 H22 H24 H31 H7:H8 H10 H42:H44 H33" name="Range2_1_1_1"/>
    <protectedRange sqref="H6 H13 H15 H17 H19 H21 H23 H11 H32 H9 H26 H28 H30 H34:H41" name="Range2_1_1_1_1"/>
    <protectedRange sqref="H25 H27 H29" name="Range2_1_1_3_2"/>
  </protectedRanges>
  <mergeCells count="68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9:A50"/>
    <mergeCell ref="B49:E49"/>
    <mergeCell ref="F49:G49"/>
    <mergeCell ref="B50:E50"/>
    <mergeCell ref="F50:G50"/>
    <mergeCell ref="C6:G6"/>
    <mergeCell ref="A45:A48"/>
    <mergeCell ref="B45:F45"/>
    <mergeCell ref="B46:F46"/>
    <mergeCell ref="B47:F47"/>
    <mergeCell ref="B48:F48"/>
    <mergeCell ref="A7:A44"/>
    <mergeCell ref="B7:G7"/>
    <mergeCell ref="A4:A6"/>
    <mergeCell ref="B4:G4"/>
    <mergeCell ref="B5:G5"/>
    <mergeCell ref="B8:B44"/>
    <mergeCell ref="C8:G8"/>
    <mergeCell ref="D9:G9"/>
    <mergeCell ref="C10:G10"/>
    <mergeCell ref="D11:G11"/>
    <mergeCell ref="C44:G44"/>
    <mergeCell ref="C16:G16"/>
    <mergeCell ref="D17:G17"/>
    <mergeCell ref="C18:G18"/>
    <mergeCell ref="D19:G19"/>
    <mergeCell ref="C20:G20"/>
    <mergeCell ref="D21:G21"/>
    <mergeCell ref="C22:G22"/>
    <mergeCell ref="D23:G23"/>
    <mergeCell ref="C24:G24"/>
    <mergeCell ref="D43:G43"/>
    <mergeCell ref="D29:G29"/>
    <mergeCell ref="E28:G28"/>
    <mergeCell ref="D38:G38"/>
    <mergeCell ref="E39:G39"/>
    <mergeCell ref="C12:G12"/>
    <mergeCell ref="D13:G13"/>
    <mergeCell ref="C14:G14"/>
    <mergeCell ref="D15:G15"/>
    <mergeCell ref="D40:G40"/>
    <mergeCell ref="E41:G41"/>
    <mergeCell ref="C42:G42"/>
    <mergeCell ref="E30:G30"/>
    <mergeCell ref="C31:G31"/>
    <mergeCell ref="D32:G32"/>
    <mergeCell ref="C33:G33"/>
    <mergeCell ref="C34:C41"/>
    <mergeCell ref="D34:G34"/>
    <mergeCell ref="E35:G35"/>
    <mergeCell ref="D36:G36"/>
    <mergeCell ref="E37:G37"/>
    <mergeCell ref="C25:C30"/>
    <mergeCell ref="D25:G25"/>
    <mergeCell ref="E26:G26"/>
    <mergeCell ref="D27:G27"/>
  </mergeCells>
  <phoneticPr fontId="4"/>
  <conditionalFormatting sqref="H6 H13 H15 H17 H19 H21 H23 H32 H11 H26 H28 H30 H9 H34:H41">
    <cfRule type="expression" dxfId="7" priority="4" stopIfTrue="1">
      <formula>#REF!="NG"</formula>
    </cfRule>
    <cfRule type="expression" dxfId="6" priority="5" stopIfTrue="1">
      <formula>H$54="NA"</formula>
    </cfRule>
    <cfRule type="expression" dxfId="5" priority="6" stopIfTrue="1">
      <formula>H$54="NG"</formula>
    </cfRule>
  </conditionalFormatting>
  <conditionalFormatting sqref="H14 H16 H18 H20 H22 H24 H31 H12 H10 H7:H8 H42:H44 H33">
    <cfRule type="expression" dxfId="4" priority="9" stopIfTrue="1">
      <formula>#REF!="NA"</formula>
    </cfRule>
    <cfRule type="expression" dxfId="3" priority="10" stopIfTrue="1">
      <formula>#REF!="NG"</formula>
    </cfRule>
  </conditionalFormatting>
  <conditionalFormatting sqref="H25 H27 H29">
    <cfRule type="expression" dxfId="2" priority="50" stopIfTrue="1">
      <formula>#REF!="NG"</formula>
    </cfRule>
    <cfRule type="expression" dxfId="1" priority="51" stopIfTrue="1">
      <formula>#REF!="NA"</formula>
    </cfRule>
    <cfRule type="expression" dxfId="0" priority="52" stopIfTrue="1">
      <formula>#REF!="NG"</formula>
    </cfRule>
  </conditionalFormatting>
  <dataValidations count="10">
    <dataValidation allowBlank="1" showInputMessage="1" showErrorMessage="1" promptTitle="Condition Type" prompt="N : Normal _x000a_A : Abnormal _x000a_B : Boundary" sqref="G45"/>
    <dataValidation allowBlank="1" showInputMessage="1" showErrorMessage="1" promptTitle="Enter" prompt="Name of the person who performed the test" sqref="G46"/>
    <dataValidation allowBlank="1" showInputMessage="1" showErrorMessage="1" promptTitle="Testing Date" prompt="Date on which test was performed in yyyy/mm/dd format" sqref="G4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8"/>
    <dataValidation allowBlank="1" showInputMessage="1" showErrorMessage="1" promptTitle="Bug ID" prompt="Unique ID throughout the project._x000a_For every Bug found during Test as well as Re-Test, a new Bug ID needs to be entered here (as a comma seperated value)" sqref="B49:E49"/>
    <dataValidation allowBlank="1" showInputMessage="1" showErrorMessage="1" promptTitle="PCL sheet name" prompt=" " sqref="F49:G49"/>
    <dataValidation type="list" allowBlank="1" showInputMessage="1" showErrorMessage="1" sqref="H48:AF48">
      <formula1>"OK, NG, NA, PT"</formula1>
    </dataValidation>
    <dataValidation type="list" allowBlank="1" showInputMessage="1" showErrorMessage="1" sqref="H45:AF45">
      <formula1>"N, A, B"</formula1>
    </dataValidation>
    <dataValidation allowBlank="1" showInputMessage="1" showErrorMessage="1" promptTitle="Check points" prompt="that need / need not be executed" sqref="A7:A44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2:A223"/>
  <sheetViews>
    <sheetView topLeftCell="A172" workbookViewId="0">
      <selection activeCell="C267" sqref="C267"/>
    </sheetView>
  </sheetViews>
  <sheetFormatPr defaultRowHeight="13.5"/>
  <sheetData>
    <row r="2" spans="1:1">
      <c r="A2" s="72" t="s">
        <v>64</v>
      </c>
    </row>
    <row r="4" spans="1:1">
      <c r="A4" s="72" t="s">
        <v>63</v>
      </c>
    </row>
    <row r="36" spans="1:1">
      <c r="A36" s="72" t="s">
        <v>65</v>
      </c>
    </row>
    <row r="69" spans="1:1">
      <c r="A69" s="72" t="s">
        <v>66</v>
      </c>
    </row>
    <row r="103" spans="1:1">
      <c r="A103" t="s">
        <v>67</v>
      </c>
    </row>
    <row r="141" spans="1:1">
      <c r="A141" s="72" t="s">
        <v>68</v>
      </c>
    </row>
    <row r="180" spans="1:1">
      <c r="A180" s="72" t="s">
        <v>69</v>
      </c>
    </row>
    <row r="223" spans="1:1">
      <c r="A223" s="72" t="s">
        <v>236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2019-08-26T12:52:20Z</dcterms:modified>
</cp:coreProperties>
</file>