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/>
  <bookViews>
    <workbookView xWindow="-45" yWindow="525" windowWidth="12120" windowHeight="6330" tabRatio="511" activeTab="7"/>
  </bookViews>
  <sheets>
    <sheet name="Summary" sheetId="32" r:id="rId1"/>
    <sheet name="Template" sheetId="21" state="hidden" r:id="rId2"/>
    <sheet name="Page_Load" sheetId="71" r:id="rId3"/>
    <sheet name="Login_Click" sheetId="73" r:id="rId4"/>
    <sheet name="Clear_Click" sheetId="74" r:id="rId5"/>
    <sheet name="User_Details" sheetId="75" r:id="rId6"/>
    <sheet name="Logout_Click" sheetId="76" r:id="rId7"/>
    <sheet name="Evidence" sheetId="72" r:id="rId8"/>
  </sheets>
  <definedNames>
    <definedName name="_1A02_" localSheetId="2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_2A02_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_xlnm._FilterDatabase" localSheetId="0" hidden="1">Summary!$B$9:$AL$9</definedName>
    <definedName name="aa" localSheetId="2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aa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BugCount" localSheetId="4">Clear_Click!$H$18:$AF$18</definedName>
    <definedName name="BugCount" localSheetId="3">Login_Click!$H$31:$AE$31</definedName>
    <definedName name="BugCount" localSheetId="6">Logout_Click!$H$19:$AF$19</definedName>
    <definedName name="BugCount" localSheetId="2">Page_Load!$H$36:$AF$36</definedName>
    <definedName name="BugCount" localSheetId="5">User_Details!$H$29:$AF$29</definedName>
    <definedName name="BugCount">Template!$H$29:$AF$29</definedName>
    <definedName name="BugSheetName" localSheetId="4">Clear_Click!$F$17</definedName>
    <definedName name="BugSheetName" localSheetId="3">Login_Click!$F$30</definedName>
    <definedName name="BugSheetName" localSheetId="6">Logout_Click!$F$18</definedName>
    <definedName name="BugSheetName" localSheetId="2">Page_Load!$F$35</definedName>
    <definedName name="BugSheetName" localSheetId="5">User_Details!$F$28</definedName>
    <definedName name="BugSheetName">Template!$F$28</definedName>
    <definedName name="d" localSheetId="2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d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daf" localSheetId="2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daf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dd" localSheetId="2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dd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ｄｄｄ" localSheetId="2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ｄｄｄ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NewPCL">Summary!$3:$3</definedName>
    <definedName name="NewPCL_Row">Summary!$15:$15</definedName>
    <definedName name="_xlnm.Print_Area" localSheetId="4">Clear_Click!$A$1:$AF$19</definedName>
    <definedName name="_xlnm.Print_Area" localSheetId="3">Login_Click!$A$1:$AE$32</definedName>
    <definedName name="_xlnm.Print_Area" localSheetId="6">Logout_Click!$A$1:$AF$20</definedName>
    <definedName name="_xlnm.Print_Area" localSheetId="2">Page_Load!$A$1:$AF$37</definedName>
    <definedName name="_xlnm.Print_Area" localSheetId="0">Summary!$A$5:$AM$35</definedName>
    <definedName name="_xlnm.Print_Area" localSheetId="1">Template!$A$1:$AF$30</definedName>
    <definedName name="_xlnm.Print_Area" localSheetId="5">User_Details!$A$1:$AF$30</definedName>
    <definedName name="_xlnm.Print_Titles" localSheetId="4">Clear_Click!$1:$3</definedName>
    <definedName name="_xlnm.Print_Titles" localSheetId="3">Login_Click!$1:$3</definedName>
    <definedName name="_xlnm.Print_Titles" localSheetId="6">Logout_Click!$1:$3</definedName>
    <definedName name="_xlnm.Print_Titles" localSheetId="2">Page_Load!$1:$3</definedName>
    <definedName name="_xlnm.Print_Titles" localSheetId="0">Summary!$5:$9</definedName>
    <definedName name="_xlnm.Print_Titles" localSheetId="1">Template!$1:$3</definedName>
    <definedName name="_xlnm.Print_Titles" localSheetId="5">User_Details!$1:$3</definedName>
    <definedName name="ｓｓ" localSheetId="2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ｓｓ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SummaryTB">Summary!$AI$16</definedName>
    <definedName name="SummaryTotal">Summary!$B$16:$AL$17</definedName>
    <definedName name="SummaryTRNA">Summary!$X$16</definedName>
    <definedName name="SummaryTRNG">Summary!$R$16</definedName>
    <definedName name="SummaryTROK">Summary!$O$16</definedName>
    <definedName name="SummaryTRPT">Summary!$U$16</definedName>
    <definedName name="SummaryTTC">Summary!$K$16</definedName>
    <definedName name="SummaryTTD">Summary!$AA$16</definedName>
    <definedName name="SummaryTTND">Summary!$AE$16</definedName>
    <definedName name="TestResult" localSheetId="4">Clear_Click!$G$16</definedName>
    <definedName name="TestResult" localSheetId="3">Login_Click!$G$29</definedName>
    <definedName name="TestResult" localSheetId="6">Logout_Click!$G$17</definedName>
    <definedName name="TestResult" localSheetId="2">Page_Load!$G$34</definedName>
    <definedName name="TestResult" localSheetId="5">User_Details!$G$27</definedName>
    <definedName name="TestResult">Template!$G$27</definedName>
    <definedName name="wrn.confshet." localSheetId="2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wrn.confshet.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yu" localSheetId="2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yu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ハード" localSheetId="2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ハード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</definedNames>
  <calcPr calcId="125725"/>
</workbook>
</file>

<file path=xl/calcChain.xml><?xml version="1.0" encoding="utf-8"?>
<calcChain xmlns="http://schemas.openxmlformats.org/spreadsheetml/2006/main">
  <c r="AF19" i="76"/>
  <c r="AE19"/>
  <c r="AD19"/>
  <c r="AC19"/>
  <c r="AB19"/>
  <c r="AA19"/>
  <c r="Z19"/>
  <c r="Y19"/>
  <c r="X19"/>
  <c r="W19"/>
  <c r="V19"/>
  <c r="U19"/>
  <c r="T19"/>
  <c r="S19"/>
  <c r="U14" i="32"/>
  <c r="R14"/>
  <c r="O14"/>
  <c r="AI14"/>
  <c r="F18" i="76"/>
  <c r="X14" i="32"/>
  <c r="AA14" l="1"/>
  <c r="AF3" i="76"/>
  <c r="AE3"/>
  <c r="AD3"/>
  <c r="AC3"/>
  <c r="AB3"/>
  <c r="AA3"/>
  <c r="Z3"/>
  <c r="Y3"/>
  <c r="X3"/>
  <c r="W3"/>
  <c r="V3"/>
  <c r="U3"/>
  <c r="T3"/>
  <c r="S3"/>
  <c r="R3"/>
  <c r="Q3"/>
  <c r="P3"/>
  <c r="O3"/>
  <c r="N3"/>
  <c r="M3"/>
  <c r="L3"/>
  <c r="K3"/>
  <c r="I3"/>
  <c r="J3" s="1"/>
  <c r="H3"/>
  <c r="AF29" i="75"/>
  <c r="AE29"/>
  <c r="AD29"/>
  <c r="AC29"/>
  <c r="AB29"/>
  <c r="AA29"/>
  <c r="Z29"/>
  <c r="Y29"/>
  <c r="X29"/>
  <c r="W29"/>
  <c r="V29"/>
  <c r="U29"/>
  <c r="T29"/>
  <c r="S29"/>
  <c r="K14" i="32"/>
  <c r="F28" i="75"/>
  <c r="R13" i="32"/>
  <c r="X13"/>
  <c r="U13"/>
  <c r="O13"/>
  <c r="AI13"/>
  <c r="AE14" l="1"/>
  <c r="AA13"/>
  <c r="AF3" i="75"/>
  <c r="AE3"/>
  <c r="AD3"/>
  <c r="AC3"/>
  <c r="AB3"/>
  <c r="AA3"/>
  <c r="Z3"/>
  <c r="Y3"/>
  <c r="X3"/>
  <c r="W3"/>
  <c r="V3"/>
  <c r="U3"/>
  <c r="T3"/>
  <c r="S3"/>
  <c r="R3"/>
  <c r="Q3"/>
  <c r="P3"/>
  <c r="O3"/>
  <c r="N3"/>
  <c r="M3"/>
  <c r="L3"/>
  <c r="H3"/>
  <c r="I3" s="1"/>
  <c r="J3" s="1"/>
  <c r="K3" s="1"/>
  <c r="AF18" i="74"/>
  <c r="AE18"/>
  <c r="AD18"/>
  <c r="AC18"/>
  <c r="AB18"/>
  <c r="AA18"/>
  <c r="Z18"/>
  <c r="Y18"/>
  <c r="X18"/>
  <c r="W18"/>
  <c r="V18"/>
  <c r="U18"/>
  <c r="T18"/>
  <c r="S18"/>
  <c r="O12" i="32"/>
  <c r="U12"/>
  <c r="F17" i="74"/>
  <c r="R12" i="32"/>
  <c r="X12"/>
  <c r="K13"/>
  <c r="AI12"/>
  <c r="AE13" l="1"/>
  <c r="AA12"/>
  <c r="AF3" i="74"/>
  <c r="AE3"/>
  <c r="AD3"/>
  <c r="AC3"/>
  <c r="AB3"/>
  <c r="AA3"/>
  <c r="Z3"/>
  <c r="Y3"/>
  <c r="X3"/>
  <c r="W3"/>
  <c r="V3"/>
  <c r="U3"/>
  <c r="T3"/>
  <c r="S3"/>
  <c r="R3"/>
  <c r="Q3"/>
  <c r="P3"/>
  <c r="O3"/>
  <c r="N3"/>
  <c r="M3"/>
  <c r="L3"/>
  <c r="K3"/>
  <c r="J3"/>
  <c r="I3"/>
  <c r="H3"/>
  <c r="AE31" i="73"/>
  <c r="AD31"/>
  <c r="AC31"/>
  <c r="AB31"/>
  <c r="AA31"/>
  <c r="Z31"/>
  <c r="Y31"/>
  <c r="X31"/>
  <c r="W31"/>
  <c r="V31"/>
  <c r="U31"/>
  <c r="T31"/>
  <c r="S31"/>
  <c r="R31"/>
  <c r="F30"/>
  <c r="U11" i="32"/>
  <c r="O11"/>
  <c r="AI11"/>
  <c r="X11"/>
  <c r="R11"/>
  <c r="K12"/>
  <c r="AE12" l="1"/>
  <c r="AA11"/>
  <c r="AE3" i="73"/>
  <c r="AD3"/>
  <c r="AC3"/>
  <c r="AB3"/>
  <c r="AA3"/>
  <c r="Z3"/>
  <c r="Y3"/>
  <c r="X3"/>
  <c r="W3"/>
  <c r="V3"/>
  <c r="U3"/>
  <c r="T3"/>
  <c r="S3"/>
  <c r="R3"/>
  <c r="Q3"/>
  <c r="P3"/>
  <c r="O3"/>
  <c r="N3"/>
  <c r="H3"/>
  <c r="I3" s="1"/>
  <c r="J3" s="1"/>
  <c r="K3" s="1"/>
  <c r="M3" s="1"/>
  <c r="K11" i="32"/>
  <c r="AE11" l="1"/>
  <c r="H3" i="71" l="1"/>
  <c r="I3" s="1"/>
  <c r="J3" s="1"/>
  <c r="K3" s="1"/>
  <c r="L3" s="1"/>
  <c r="M3" s="1"/>
  <c r="N3" s="1"/>
  <c r="O3" s="1"/>
  <c r="P3"/>
  <c r="Q3"/>
  <c r="R3"/>
  <c r="S3"/>
  <c r="T3"/>
  <c r="U3"/>
  <c r="V3"/>
  <c r="W3"/>
  <c r="X3"/>
  <c r="Y3"/>
  <c r="Z3"/>
  <c r="AA3"/>
  <c r="AB3"/>
  <c r="AC3"/>
  <c r="AD3"/>
  <c r="AE3"/>
  <c r="AF3"/>
  <c r="S36"/>
  <c r="T36"/>
  <c r="U36"/>
  <c r="V36"/>
  <c r="W36"/>
  <c r="X36"/>
  <c r="Y36"/>
  <c r="Z36"/>
  <c r="AA36"/>
  <c r="AB36"/>
  <c r="AC36"/>
  <c r="AD36"/>
  <c r="AE36"/>
  <c r="AF36"/>
  <c r="K3" i="32"/>
  <c r="O3"/>
  <c r="R3"/>
  <c r="U3"/>
  <c r="X3"/>
  <c r="AF29" i="21"/>
  <c r="AE29"/>
  <c r="AD29"/>
  <c r="AC29"/>
  <c r="AB29"/>
  <c r="AA29"/>
  <c r="Z29"/>
  <c r="Y29"/>
  <c r="X29"/>
  <c r="W29"/>
  <c r="V29"/>
  <c r="U29"/>
  <c r="T29"/>
  <c r="S29"/>
  <c r="AF3"/>
  <c r="AE3"/>
  <c r="AD3"/>
  <c r="AC3"/>
  <c r="AB3"/>
  <c r="AA3"/>
  <c r="Z3"/>
  <c r="Y3"/>
  <c r="X3"/>
  <c r="W3"/>
  <c r="V3"/>
  <c r="U3"/>
  <c r="T3"/>
  <c r="S3"/>
  <c r="R3"/>
  <c r="Q3"/>
  <c r="P3"/>
  <c r="O3"/>
  <c r="N3"/>
  <c r="M3"/>
  <c r="L3"/>
  <c r="K3"/>
  <c r="J3"/>
  <c r="I3"/>
  <c r="H3"/>
  <c r="AI3" i="32"/>
  <c r="U10"/>
  <c r="AI10"/>
  <c r="F35" i="71"/>
  <c r="K10" i="32"/>
  <c r="X10"/>
  <c r="O10"/>
  <c r="F28" i="21"/>
  <c r="R10" i="32"/>
  <c r="AA3" l="1"/>
  <c r="AE3" s="1"/>
  <c r="X16"/>
  <c r="O16"/>
  <c r="AA10"/>
  <c r="AA16" s="1"/>
  <c r="AI16"/>
  <c r="R16"/>
  <c r="K16"/>
  <c r="U16"/>
  <c r="AE10" l="1"/>
  <c r="AE16" s="1"/>
  <c r="AE17" s="1"/>
  <c r="O17"/>
  <c r="U17"/>
  <c r="R17"/>
  <c r="X17"/>
  <c r="AA17"/>
</calcChain>
</file>

<file path=xl/comments1.xml><?xml version="1.0" encoding="utf-8"?>
<comments xmlns="http://schemas.openxmlformats.org/spreadsheetml/2006/main">
  <authors>
    <author>sangeeta</author>
  </authors>
  <commentList>
    <comment ref="R9" authorId="0">
      <text>
        <r>
          <rPr>
            <b/>
            <sz val="8"/>
            <color indexed="81"/>
            <rFont val="Tahoma"/>
            <family val="2"/>
          </rPr>
          <t>Not Good</t>
        </r>
      </text>
    </comment>
    <comment ref="U9" authorId="0">
      <text>
        <r>
          <rPr>
            <b/>
            <sz val="8"/>
            <color indexed="81"/>
            <rFont val="Tahoma"/>
            <family val="2"/>
          </rPr>
          <t>Testing Pending</t>
        </r>
      </text>
    </comment>
    <comment ref="X9" authorId="0">
      <text>
        <r>
          <rPr>
            <b/>
            <sz val="8"/>
            <color indexed="81"/>
            <rFont val="Tahoma"/>
            <family val="2"/>
          </rPr>
          <t>Not Applicable</t>
        </r>
      </text>
    </comment>
  </commentList>
</comments>
</file>

<file path=xl/comments2.xml><?xml version="1.0" encoding="utf-8"?>
<comments xmlns="http://schemas.openxmlformats.org/spreadsheetml/2006/main">
  <authors>
    <author>chetan</author>
  </authors>
  <commentList>
    <comment ref="AA1" authorId="0">
      <text>
        <r>
          <rPr>
            <sz val="8"/>
            <color indexed="81"/>
            <rFont val="Tahoma"/>
            <family val="2"/>
          </rPr>
          <t xml:space="preserve">Creation date in 
</t>
        </r>
        <r>
          <rPr>
            <b/>
            <sz val="8"/>
            <color indexed="81"/>
            <rFont val="Tahoma"/>
            <family val="2"/>
          </rPr>
          <t>yyyy/mm/dd</t>
        </r>
        <r>
          <rPr>
            <sz val="8"/>
            <color indexed="81"/>
            <rFont val="Tahoma"/>
            <family val="2"/>
          </rPr>
          <t xml:space="preserve"> format</t>
        </r>
      </text>
    </comment>
    <comment ref="B4" authorId="0">
      <text>
        <r>
          <rPr>
            <sz val="8"/>
            <color indexed="81"/>
            <rFont val="Tahoma"/>
            <family val="2"/>
          </rPr>
          <t>Function for which PCL
is to be created</t>
        </r>
      </text>
    </comment>
    <comment ref="B5" authorId="0">
      <text>
        <r>
          <rPr>
            <sz val="8"/>
            <color indexed="81"/>
            <rFont val="Tahoma"/>
            <family val="2"/>
          </rPr>
          <t xml:space="preserve">Name of the function from which this function is called </t>
        </r>
        <r>
          <rPr>
            <b/>
            <sz val="8"/>
            <color indexed="81"/>
            <rFont val="Tahoma"/>
            <family val="2"/>
          </rPr>
          <t>OR</t>
        </r>
        <r>
          <rPr>
            <sz val="8"/>
            <color indexed="81"/>
            <rFont val="Tahoma"/>
            <family val="2"/>
          </rPr>
          <t xml:space="preserve">
Description of the event when this function is called</t>
        </r>
      </text>
    </comment>
  </commentList>
</comments>
</file>

<file path=xl/comments3.xml><?xml version="1.0" encoding="utf-8"?>
<comments xmlns="http://schemas.openxmlformats.org/spreadsheetml/2006/main">
  <authors>
    <author>chetan</author>
  </authors>
  <commentList>
    <comment ref="AA1" authorId="0">
      <text>
        <r>
          <rPr>
            <sz val="8"/>
            <color indexed="81"/>
            <rFont val="Tahoma"/>
            <family val="2"/>
          </rPr>
          <t xml:space="preserve">Creation date in 
</t>
        </r>
        <r>
          <rPr>
            <b/>
            <sz val="8"/>
            <color indexed="81"/>
            <rFont val="Tahoma"/>
            <family val="2"/>
          </rPr>
          <t>yyyy/mm/dd</t>
        </r>
        <r>
          <rPr>
            <sz val="8"/>
            <color indexed="81"/>
            <rFont val="Tahoma"/>
            <family val="2"/>
          </rPr>
          <t xml:space="preserve"> format</t>
        </r>
      </text>
    </comment>
    <comment ref="B4" authorId="0">
      <text>
        <r>
          <rPr>
            <sz val="8"/>
            <color indexed="81"/>
            <rFont val="Tahoma"/>
            <family val="2"/>
          </rPr>
          <t>Function for which PCL
is to be created</t>
        </r>
      </text>
    </comment>
    <comment ref="B5" authorId="0">
      <text>
        <r>
          <rPr>
            <sz val="8"/>
            <color indexed="81"/>
            <rFont val="Tahoma"/>
            <family val="2"/>
          </rPr>
          <t xml:space="preserve">Name of the function from which this function is called </t>
        </r>
        <r>
          <rPr>
            <b/>
            <sz val="8"/>
            <color indexed="81"/>
            <rFont val="Tahoma"/>
            <family val="2"/>
          </rPr>
          <t>OR</t>
        </r>
        <r>
          <rPr>
            <sz val="8"/>
            <color indexed="81"/>
            <rFont val="Tahoma"/>
            <family val="2"/>
          </rPr>
          <t xml:space="preserve">
Description of the event when this function is called</t>
        </r>
      </text>
    </comment>
  </commentList>
</comments>
</file>

<file path=xl/comments4.xml><?xml version="1.0" encoding="utf-8"?>
<comments xmlns="http://schemas.openxmlformats.org/spreadsheetml/2006/main">
  <authors>
    <author>chetan</author>
  </authors>
  <commentList>
    <comment ref="Z1" authorId="0">
      <text>
        <r>
          <rPr>
            <sz val="8"/>
            <color indexed="81"/>
            <rFont val="Tahoma"/>
            <family val="2"/>
          </rPr>
          <t xml:space="preserve">Creation date in 
</t>
        </r>
        <r>
          <rPr>
            <b/>
            <sz val="8"/>
            <color indexed="81"/>
            <rFont val="Tahoma"/>
            <family val="2"/>
          </rPr>
          <t>yyyy/mm/dd</t>
        </r>
        <r>
          <rPr>
            <sz val="8"/>
            <color indexed="81"/>
            <rFont val="Tahoma"/>
            <family val="2"/>
          </rPr>
          <t xml:space="preserve"> format</t>
        </r>
      </text>
    </comment>
    <comment ref="B4" authorId="0">
      <text>
        <r>
          <rPr>
            <sz val="8"/>
            <color indexed="81"/>
            <rFont val="Tahoma"/>
            <family val="2"/>
          </rPr>
          <t>Function for which PCL
is to be created</t>
        </r>
      </text>
    </comment>
    <comment ref="B5" authorId="0">
      <text>
        <r>
          <rPr>
            <sz val="8"/>
            <color indexed="81"/>
            <rFont val="Tahoma"/>
            <family val="2"/>
          </rPr>
          <t xml:space="preserve">Name of the function from which this function is called </t>
        </r>
        <r>
          <rPr>
            <b/>
            <sz val="8"/>
            <color indexed="81"/>
            <rFont val="Tahoma"/>
            <family val="2"/>
          </rPr>
          <t>OR</t>
        </r>
        <r>
          <rPr>
            <sz val="8"/>
            <color indexed="81"/>
            <rFont val="Tahoma"/>
            <family val="2"/>
          </rPr>
          <t xml:space="preserve">
Description of the event when this function is called</t>
        </r>
      </text>
    </comment>
  </commentList>
</comments>
</file>

<file path=xl/comments5.xml><?xml version="1.0" encoding="utf-8"?>
<comments xmlns="http://schemas.openxmlformats.org/spreadsheetml/2006/main">
  <authors>
    <author>chetan</author>
  </authors>
  <commentList>
    <comment ref="AA1" authorId="0">
      <text>
        <r>
          <rPr>
            <sz val="8"/>
            <color indexed="81"/>
            <rFont val="Tahoma"/>
            <family val="2"/>
          </rPr>
          <t xml:space="preserve">Creation date in 
</t>
        </r>
        <r>
          <rPr>
            <b/>
            <sz val="8"/>
            <color indexed="81"/>
            <rFont val="Tahoma"/>
            <family val="2"/>
          </rPr>
          <t>yyyy/mm/dd</t>
        </r>
        <r>
          <rPr>
            <sz val="8"/>
            <color indexed="81"/>
            <rFont val="Tahoma"/>
            <family val="2"/>
          </rPr>
          <t xml:space="preserve"> format</t>
        </r>
      </text>
    </comment>
    <comment ref="B4" authorId="0">
      <text>
        <r>
          <rPr>
            <sz val="8"/>
            <color indexed="81"/>
            <rFont val="Tahoma"/>
            <family val="2"/>
          </rPr>
          <t>Function for which PCL
is to be created</t>
        </r>
      </text>
    </comment>
    <comment ref="B5" authorId="0">
      <text>
        <r>
          <rPr>
            <sz val="8"/>
            <color indexed="81"/>
            <rFont val="Tahoma"/>
            <family val="2"/>
          </rPr>
          <t xml:space="preserve">Name of the function from which this function is called </t>
        </r>
        <r>
          <rPr>
            <b/>
            <sz val="8"/>
            <color indexed="81"/>
            <rFont val="Tahoma"/>
            <family val="2"/>
          </rPr>
          <t>OR</t>
        </r>
        <r>
          <rPr>
            <sz val="8"/>
            <color indexed="81"/>
            <rFont val="Tahoma"/>
            <family val="2"/>
          </rPr>
          <t xml:space="preserve">
Description of the event when this function is called</t>
        </r>
      </text>
    </comment>
  </commentList>
</comments>
</file>

<file path=xl/comments6.xml><?xml version="1.0" encoding="utf-8"?>
<comments xmlns="http://schemas.openxmlformats.org/spreadsheetml/2006/main">
  <authors>
    <author>chetan</author>
  </authors>
  <commentList>
    <comment ref="AA1" authorId="0">
      <text>
        <r>
          <rPr>
            <sz val="8"/>
            <color indexed="81"/>
            <rFont val="Tahoma"/>
            <family val="2"/>
          </rPr>
          <t xml:space="preserve">Creation date in 
</t>
        </r>
        <r>
          <rPr>
            <b/>
            <sz val="8"/>
            <color indexed="81"/>
            <rFont val="Tahoma"/>
            <family val="2"/>
          </rPr>
          <t>yyyy/mm/dd</t>
        </r>
        <r>
          <rPr>
            <sz val="8"/>
            <color indexed="81"/>
            <rFont val="Tahoma"/>
            <family val="2"/>
          </rPr>
          <t xml:space="preserve"> format</t>
        </r>
      </text>
    </comment>
    <comment ref="B4" authorId="0">
      <text>
        <r>
          <rPr>
            <sz val="8"/>
            <color indexed="81"/>
            <rFont val="Tahoma"/>
            <family val="2"/>
          </rPr>
          <t>Function for which PCL
is to be created</t>
        </r>
      </text>
    </comment>
    <comment ref="B5" authorId="0">
      <text>
        <r>
          <rPr>
            <sz val="8"/>
            <color indexed="81"/>
            <rFont val="Tahoma"/>
            <family val="2"/>
          </rPr>
          <t xml:space="preserve">Name of the function from which this function is called </t>
        </r>
        <r>
          <rPr>
            <b/>
            <sz val="8"/>
            <color indexed="81"/>
            <rFont val="Tahoma"/>
            <family val="2"/>
          </rPr>
          <t>OR</t>
        </r>
        <r>
          <rPr>
            <sz val="8"/>
            <color indexed="81"/>
            <rFont val="Tahoma"/>
            <family val="2"/>
          </rPr>
          <t xml:space="preserve">
Description of the event when this function is called</t>
        </r>
      </text>
    </comment>
  </commentList>
</comments>
</file>

<file path=xl/comments7.xml><?xml version="1.0" encoding="utf-8"?>
<comments xmlns="http://schemas.openxmlformats.org/spreadsheetml/2006/main">
  <authors>
    <author>chetan</author>
    <author/>
  </authors>
  <commentList>
    <comment ref="AA1" authorId="0">
      <text>
        <r>
          <rPr>
            <sz val="8"/>
            <color indexed="81"/>
            <rFont val="Tahoma"/>
            <family val="2"/>
          </rPr>
          <t xml:space="preserve">Creation date in 
</t>
        </r>
        <r>
          <rPr>
            <b/>
            <sz val="8"/>
            <color indexed="81"/>
            <rFont val="Tahoma"/>
            <family val="2"/>
          </rPr>
          <t>yyyy/mm/dd</t>
        </r>
        <r>
          <rPr>
            <sz val="8"/>
            <color indexed="81"/>
            <rFont val="Tahoma"/>
            <family val="2"/>
          </rPr>
          <t xml:space="preserve"> format</t>
        </r>
      </text>
    </comment>
    <comment ref="B4" authorId="1">
      <text>
        <r>
          <rPr>
            <sz val="8"/>
            <color indexed="8"/>
            <rFont val="Tahoma"/>
            <family val="2"/>
            <charset val="128"/>
          </rPr>
          <t>Function for which PCL
is to be created</t>
        </r>
      </text>
    </comment>
  </commentList>
</comments>
</file>

<file path=xl/sharedStrings.xml><?xml version="1.0" encoding="utf-8"?>
<sst xmlns="http://schemas.openxmlformats.org/spreadsheetml/2006/main" count="460" uniqueCount="182">
  <si>
    <t>Creators Name</t>
    <phoneticPr fontId="3"/>
  </si>
  <si>
    <t>Test Result</t>
    <phoneticPr fontId="3"/>
  </si>
  <si>
    <t>Total</t>
    <phoneticPr fontId="3"/>
  </si>
  <si>
    <t>% of Total</t>
    <phoneticPr fontId="3"/>
  </si>
  <si>
    <t>Module Code</t>
    <phoneticPr fontId="3"/>
  </si>
  <si>
    <t>Project Code</t>
    <phoneticPr fontId="3"/>
  </si>
  <si>
    <t>&lt;Project Name&gt;</t>
    <phoneticPr fontId="3"/>
  </si>
  <si>
    <t>&lt;Module Name&gt;</t>
    <phoneticPr fontId="3"/>
  </si>
  <si>
    <t>&lt;code&gt;</t>
    <phoneticPr fontId="3"/>
  </si>
  <si>
    <t>[ Project Code : Project Name ]</t>
    <phoneticPr fontId="8" type="noConversion"/>
  </si>
  <si>
    <t>&lt;Person Name&gt;</t>
    <phoneticPr fontId="3"/>
  </si>
  <si>
    <t>Date</t>
    <phoneticPr fontId="3"/>
  </si>
  <si>
    <t>&lt;Function Name&gt;</t>
    <phoneticPr fontId="3"/>
  </si>
  <si>
    <t>Page</t>
    <phoneticPr fontId="3"/>
  </si>
  <si>
    <t>1</t>
    <phoneticPr fontId="3"/>
  </si>
  <si>
    <t>New PCL</t>
    <phoneticPr fontId="3"/>
  </si>
  <si>
    <t>No</t>
    <phoneticPr fontId="3"/>
  </si>
  <si>
    <t>Function Name</t>
    <phoneticPr fontId="3"/>
  </si>
  <si>
    <t>OK</t>
    <phoneticPr fontId="3"/>
  </si>
  <si>
    <t>NG</t>
    <phoneticPr fontId="3"/>
  </si>
  <si>
    <t>PT</t>
    <phoneticPr fontId="3"/>
  </si>
  <si>
    <t>NA</t>
    <phoneticPr fontId="3"/>
  </si>
  <si>
    <t>Method Name</t>
    <phoneticPr fontId="3"/>
  </si>
  <si>
    <t>Caller function / Event</t>
    <phoneticPr fontId="3"/>
  </si>
  <si>
    <t>①</t>
    <phoneticPr fontId="3"/>
  </si>
  <si>
    <t>②</t>
    <phoneticPr fontId="3"/>
  </si>
  <si>
    <t>Verification of path flow during program execution</t>
    <phoneticPr fontId="3"/>
  </si>
  <si>
    <r>
      <t>CP</t>
    </r>
    <r>
      <rPr>
        <sz val="9"/>
        <rFont val="ＭＳ Ｐゴシック"/>
        <family val="3"/>
        <charset val="128"/>
      </rPr>
      <t>①</t>
    </r>
    <r>
      <rPr>
        <sz val="9"/>
        <rFont val="Times New Roman"/>
        <family val="1"/>
      </rPr>
      <t xml:space="preserve"> is executed.</t>
    </r>
    <phoneticPr fontId="3"/>
  </si>
  <si>
    <r>
      <t>CP</t>
    </r>
    <r>
      <rPr>
        <sz val="9"/>
        <rFont val="ＭＳ Ｐゴシック"/>
        <family val="3"/>
        <charset val="128"/>
      </rPr>
      <t>①</t>
    </r>
    <r>
      <rPr>
        <sz val="9"/>
        <rFont val="Times New Roman"/>
        <family val="1"/>
      </rPr>
      <t xml:space="preserve"> is not executed.</t>
    </r>
    <phoneticPr fontId="3"/>
  </si>
  <si>
    <r>
      <t>CP</t>
    </r>
    <r>
      <rPr>
        <sz val="9"/>
        <rFont val="ＭＳ Ｐゴシック"/>
        <family val="3"/>
        <charset val="128"/>
      </rPr>
      <t>②</t>
    </r>
    <r>
      <rPr>
        <sz val="9"/>
        <rFont val="Times New Roman"/>
        <family val="1"/>
      </rPr>
      <t xml:space="preserve"> is executed.</t>
    </r>
    <phoneticPr fontId="3"/>
  </si>
  <si>
    <r>
      <t>CP</t>
    </r>
    <r>
      <rPr>
        <sz val="9"/>
        <rFont val="ＭＳ Ｐゴシック"/>
        <family val="3"/>
        <charset val="128"/>
      </rPr>
      <t>③</t>
    </r>
    <r>
      <rPr>
        <sz val="9"/>
        <rFont val="Times New Roman"/>
        <family val="1"/>
      </rPr>
      <t xml:space="preserve"> is executed.</t>
    </r>
    <phoneticPr fontId="3"/>
  </si>
  <si>
    <t>Bug Count</t>
    <phoneticPr fontId="3"/>
  </si>
  <si>
    <t>Test Cases</t>
    <phoneticPr fontId="3"/>
  </si>
  <si>
    <t>Done</t>
    <phoneticPr fontId="3"/>
  </si>
  <si>
    <t>Total Test</t>
    <phoneticPr fontId="3"/>
  </si>
  <si>
    <t>Not Done</t>
    <phoneticPr fontId="3"/>
  </si>
  <si>
    <t>Total Bugs</t>
    <phoneticPr fontId="3"/>
  </si>
  <si>
    <t>Project Code</t>
    <phoneticPr fontId="3"/>
  </si>
  <si>
    <t>Creators Name</t>
    <phoneticPr fontId="3"/>
  </si>
  <si>
    <t>Date</t>
    <phoneticPr fontId="3"/>
  </si>
  <si>
    <t>Module Code</t>
    <phoneticPr fontId="3"/>
  </si>
  <si>
    <t>Page</t>
    <phoneticPr fontId="3"/>
  </si>
  <si>
    <t>1</t>
    <phoneticPr fontId="3"/>
  </si>
  <si>
    <t>Condition Type</t>
    <phoneticPr fontId="3"/>
  </si>
  <si>
    <t>Tested By</t>
    <phoneticPr fontId="3"/>
  </si>
  <si>
    <t>Test Date</t>
    <phoneticPr fontId="3"/>
  </si>
  <si>
    <t>Test Result</t>
    <phoneticPr fontId="3"/>
  </si>
  <si>
    <t>Bug ID</t>
    <phoneticPr fontId="3"/>
  </si>
  <si>
    <t>Bug Count</t>
    <phoneticPr fontId="3"/>
  </si>
  <si>
    <t xml:space="preserve"> </t>
    <phoneticPr fontId="3"/>
  </si>
  <si>
    <t>Check Conditions / Verification Content</t>
    <phoneticPr fontId="3"/>
  </si>
  <si>
    <t xml:space="preserve">Test Case Number </t>
    <phoneticPr fontId="3"/>
  </si>
  <si>
    <t>Input 
Conditions</t>
    <phoneticPr fontId="3"/>
  </si>
  <si>
    <t>Check Items</t>
    <phoneticPr fontId="3"/>
  </si>
  <si>
    <t>Test Status</t>
    <phoneticPr fontId="3"/>
  </si>
  <si>
    <t>Bug Details</t>
    <phoneticPr fontId="3"/>
  </si>
  <si>
    <t>Click "Add New PCL" button, 
to add new PCL sheet</t>
    <phoneticPr fontId="3"/>
  </si>
  <si>
    <t>Check Conditions / Verification Content</t>
    <phoneticPr fontId="3"/>
  </si>
  <si>
    <t xml:space="preserve">Test Case Number </t>
    <phoneticPr fontId="3"/>
  </si>
  <si>
    <t>Input 
Conditions</t>
    <phoneticPr fontId="3"/>
  </si>
  <si>
    <t>Check Items</t>
    <phoneticPr fontId="3"/>
  </si>
  <si>
    <t>Test Status</t>
    <phoneticPr fontId="3"/>
  </si>
  <si>
    <t>Bug Details</t>
    <phoneticPr fontId="3"/>
  </si>
  <si>
    <t>Page Load</t>
    <phoneticPr fontId="3"/>
  </si>
  <si>
    <t>Login_Click</t>
    <phoneticPr fontId="3"/>
  </si>
  <si>
    <t>Clear</t>
    <phoneticPr fontId="3"/>
  </si>
  <si>
    <t>Login success Admin</t>
    <phoneticPr fontId="3"/>
  </si>
  <si>
    <t>Login Success User</t>
    <phoneticPr fontId="3"/>
  </si>
  <si>
    <t>Logout</t>
    <phoneticPr fontId="3"/>
  </si>
  <si>
    <t>Page_Load</t>
    <phoneticPr fontId="3"/>
  </si>
  <si>
    <t>JVS</t>
    <phoneticPr fontId="3"/>
  </si>
  <si>
    <t>Struts&amp;HibernateSkillup</t>
    <phoneticPr fontId="3"/>
  </si>
  <si>
    <t>Jyoti Shirahatti</t>
    <phoneticPr fontId="3"/>
  </si>
  <si>
    <t>Assignent2</t>
    <phoneticPr fontId="3"/>
  </si>
  <si>
    <t>Login</t>
    <phoneticPr fontId="3"/>
  </si>
  <si>
    <t>Assignment2</t>
    <phoneticPr fontId="3"/>
  </si>
  <si>
    <t>Login.jsp</t>
    <phoneticPr fontId="3"/>
  </si>
  <si>
    <t>1</t>
    <phoneticPr fontId="22"/>
  </si>
  <si>
    <t>Username</t>
    <phoneticPr fontId="22"/>
  </si>
  <si>
    <t>2</t>
    <phoneticPr fontId="22"/>
  </si>
  <si>
    <t>Password</t>
    <phoneticPr fontId="22"/>
  </si>
  <si>
    <t>3</t>
    <phoneticPr fontId="22"/>
  </si>
  <si>
    <t>Header Text</t>
    <phoneticPr fontId="22"/>
  </si>
  <si>
    <t>4</t>
    <phoneticPr fontId="22"/>
  </si>
  <si>
    <t>Page Title</t>
    <phoneticPr fontId="22"/>
  </si>
  <si>
    <t>5</t>
    <phoneticPr fontId="22"/>
  </si>
  <si>
    <t>6</t>
    <phoneticPr fontId="22"/>
  </si>
  <si>
    <t>Exception</t>
    <phoneticPr fontId="22"/>
  </si>
  <si>
    <t>7</t>
    <phoneticPr fontId="22"/>
  </si>
  <si>
    <t>Login.jsp</t>
    <phoneticPr fontId="3"/>
  </si>
  <si>
    <t>Page_Load</t>
    <phoneticPr fontId="3"/>
  </si>
  <si>
    <t>1</t>
    <phoneticPr fontId="22"/>
  </si>
  <si>
    <t>Username</t>
    <phoneticPr fontId="22"/>
  </si>
  <si>
    <t>2</t>
    <phoneticPr fontId="22"/>
  </si>
  <si>
    <t>Password</t>
    <phoneticPr fontId="22"/>
  </si>
  <si>
    <t>3</t>
    <phoneticPr fontId="22"/>
  </si>
  <si>
    <t>Header Text</t>
    <phoneticPr fontId="22"/>
  </si>
  <si>
    <t>4</t>
    <phoneticPr fontId="22"/>
  </si>
  <si>
    <t>Page Title</t>
    <phoneticPr fontId="22"/>
  </si>
  <si>
    <t>5</t>
    <phoneticPr fontId="22"/>
  </si>
  <si>
    <t>Operation Button</t>
    <phoneticPr fontId="22"/>
  </si>
  <si>
    <t>6</t>
    <phoneticPr fontId="22"/>
  </si>
  <si>
    <t>Exception</t>
    <phoneticPr fontId="22"/>
  </si>
  <si>
    <t>7</t>
    <phoneticPr fontId="22"/>
  </si>
  <si>
    <t>Session Timeout</t>
    <phoneticPr fontId="22"/>
  </si>
  <si>
    <t>Login</t>
    <phoneticPr fontId="22"/>
  </si>
  <si>
    <t>Clear</t>
    <phoneticPr fontId="22"/>
  </si>
  <si>
    <t>Blank</t>
    <phoneticPr fontId="22"/>
  </si>
  <si>
    <t>True</t>
    <phoneticPr fontId="22"/>
  </si>
  <si>
    <t>Verification during program execution</t>
    <phoneticPr fontId="3"/>
  </si>
  <si>
    <t>Element</t>
    <phoneticPr fontId="3"/>
  </si>
  <si>
    <t>Blank</t>
    <phoneticPr fontId="22"/>
  </si>
  <si>
    <t>Editable</t>
    <phoneticPr fontId="22"/>
  </si>
  <si>
    <t>Visible</t>
    <phoneticPr fontId="3"/>
  </si>
  <si>
    <t>True</t>
    <phoneticPr fontId="22"/>
  </si>
  <si>
    <t>Focus</t>
    <phoneticPr fontId="22"/>
  </si>
  <si>
    <t>&lt;Name: Login.jsp&gt;</t>
    <phoneticPr fontId="22"/>
  </si>
  <si>
    <t>Fonts</t>
    <phoneticPr fontId="22"/>
  </si>
  <si>
    <t>Style = Times New Roman</t>
    <phoneticPr fontId="22"/>
  </si>
  <si>
    <t>Page Will be redirected to ERROR page</t>
    <phoneticPr fontId="22"/>
  </si>
  <si>
    <t>Page will be redirected to Session Error Page</t>
    <phoneticPr fontId="22"/>
  </si>
  <si>
    <t>○</t>
  </si>
  <si>
    <t>N</t>
  </si>
  <si>
    <t>A</t>
    <phoneticPr fontId="3"/>
  </si>
  <si>
    <t>Jyoti</t>
    <phoneticPr fontId="3"/>
  </si>
  <si>
    <t>OK</t>
  </si>
  <si>
    <t>OK</t>
    <phoneticPr fontId="3"/>
  </si>
  <si>
    <t>=GetBugSheetName()</t>
  </si>
  <si>
    <t>Login_Click</t>
  </si>
  <si>
    <t>Login.jsp</t>
    <phoneticPr fontId="22"/>
  </si>
  <si>
    <t>submit_click</t>
    <phoneticPr fontId="22"/>
  </si>
  <si>
    <t>Session Expire</t>
    <phoneticPr fontId="22"/>
  </si>
  <si>
    <t>Exception Occurred</t>
    <phoneticPr fontId="22"/>
  </si>
  <si>
    <t>Below error message is displayed</t>
    <phoneticPr fontId="22"/>
  </si>
  <si>
    <t>Please Enter Username</t>
    <phoneticPr fontId="22"/>
  </si>
  <si>
    <t>Please Enter Password</t>
    <phoneticPr fontId="22"/>
  </si>
  <si>
    <t>Please Enter Username and Password</t>
    <phoneticPr fontId="22"/>
  </si>
  <si>
    <t>Page will be redirect to session timeout page</t>
    <phoneticPr fontId="22"/>
  </si>
  <si>
    <t>Page will redirect to Error page</t>
    <phoneticPr fontId="3"/>
  </si>
  <si>
    <t>Login Button Click</t>
    <phoneticPr fontId="22"/>
  </si>
  <si>
    <t>admin1234</t>
    <phoneticPr fontId="22"/>
  </si>
  <si>
    <t>Jyoti</t>
    <phoneticPr fontId="3"/>
  </si>
  <si>
    <t>Assignment1</t>
    <phoneticPr fontId="3"/>
  </si>
  <si>
    <t>Clear_Click</t>
  </si>
  <si>
    <t>Clear_Click</t>
    <phoneticPr fontId="3"/>
  </si>
  <si>
    <t>Clear Button Click</t>
    <phoneticPr fontId="3"/>
  </si>
  <si>
    <t>Username</t>
    <phoneticPr fontId="3"/>
  </si>
  <si>
    <t>Blank</t>
  </si>
  <si>
    <t>Password</t>
    <phoneticPr fontId="3"/>
  </si>
  <si>
    <t>Focus will set on Username</t>
    <phoneticPr fontId="3"/>
  </si>
  <si>
    <t>User_Details</t>
  </si>
  <si>
    <t>Success.jsp</t>
    <phoneticPr fontId="22"/>
  </si>
  <si>
    <t>Page_load</t>
    <phoneticPr fontId="22"/>
  </si>
  <si>
    <t>FirstName</t>
    <phoneticPr fontId="22"/>
  </si>
  <si>
    <t>MiddleName</t>
    <phoneticPr fontId="22"/>
  </si>
  <si>
    <t>LastName</t>
    <phoneticPr fontId="22"/>
  </si>
  <si>
    <t>Gender</t>
    <phoneticPr fontId="22"/>
  </si>
  <si>
    <t>Email</t>
    <phoneticPr fontId="22"/>
  </si>
  <si>
    <t>Address</t>
    <phoneticPr fontId="22"/>
  </si>
  <si>
    <t>8</t>
    <phoneticPr fontId="22"/>
  </si>
  <si>
    <t>9</t>
    <phoneticPr fontId="22"/>
  </si>
  <si>
    <t>10</t>
    <phoneticPr fontId="22"/>
  </si>
  <si>
    <t>Visible</t>
    <phoneticPr fontId="22"/>
  </si>
  <si>
    <t>Header text</t>
    <phoneticPr fontId="22"/>
  </si>
  <si>
    <t>UserDetails</t>
    <phoneticPr fontId="22"/>
  </si>
  <si>
    <t>All Users Data Displayed</t>
    <phoneticPr fontId="22"/>
  </si>
  <si>
    <t>Logout_Click</t>
  </si>
  <si>
    <t>Logout_Click</t>
    <phoneticPr fontId="3"/>
  </si>
  <si>
    <t>Logout Click</t>
    <phoneticPr fontId="3"/>
  </si>
  <si>
    <t>Success.jsp</t>
    <phoneticPr fontId="3"/>
  </si>
  <si>
    <t>Redirect to Login.jsp page</t>
    <phoneticPr fontId="3"/>
  </si>
  <si>
    <t>Blank</t>
    <phoneticPr fontId="3"/>
  </si>
  <si>
    <t>Focus will be on Username</t>
    <phoneticPr fontId="3"/>
  </si>
  <si>
    <t>Struts&amp;HibernateSkillup</t>
    <phoneticPr fontId="3"/>
  </si>
  <si>
    <t>Logout</t>
    <phoneticPr fontId="3"/>
  </si>
  <si>
    <t>No Error Message is display and login is other than admin than single user data is displayed otherwise all users data is displayed</t>
    <phoneticPr fontId="22"/>
  </si>
  <si>
    <t>2</t>
    <phoneticPr fontId="22"/>
  </si>
  <si>
    <t>Hibernate Exception</t>
    <phoneticPr fontId="22"/>
  </si>
  <si>
    <t>Hibernate exception occurred while connecting masterclass with database</t>
    <phoneticPr fontId="3"/>
  </si>
  <si>
    <t>A</t>
    <phoneticPr fontId="3"/>
  </si>
  <si>
    <t>Jyoti</t>
    <phoneticPr fontId="3"/>
  </si>
  <si>
    <t>OK</t>
    <phoneticPr fontId="3"/>
  </si>
</sst>
</file>

<file path=xl/styles.xml><?xml version="1.0" encoding="utf-8"?>
<styleSheet xmlns="http://schemas.openxmlformats.org/spreadsheetml/2006/main">
  <numFmts count="2">
    <numFmt numFmtId="176" formatCode="0;[Red]0"/>
    <numFmt numFmtId="177" formatCode="yyyy/mm/dd;[Red]@"/>
  </numFmts>
  <fonts count="25">
    <font>
      <sz val="11"/>
      <name val="ＭＳ Ｐゴシック"/>
      <family val="3"/>
      <charset val="128"/>
    </font>
    <font>
      <b/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9"/>
      <name val="ＭＳ Ｐゴシック"/>
      <family val="3"/>
      <charset val="128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10"/>
      <name val="Arial"/>
      <family val="2"/>
    </font>
    <font>
      <sz val="8"/>
      <name val="Arial"/>
      <family val="2"/>
    </font>
    <font>
      <b/>
      <sz val="11"/>
      <color indexed="12"/>
      <name val="Times New Roman"/>
      <family val="1"/>
    </font>
    <font>
      <sz val="9"/>
      <name val="Times New Roman"/>
      <family val="1"/>
    </font>
    <font>
      <sz val="11"/>
      <name val="Times New Roman"/>
      <family val="1"/>
    </font>
    <font>
      <b/>
      <sz val="11"/>
      <name val="Times New Roman"/>
      <family val="1"/>
    </font>
    <font>
      <sz val="16"/>
      <name val="Times New Roman"/>
      <family val="1"/>
    </font>
    <font>
      <sz val="9"/>
      <name val="ＭＳ Ｐ明朝"/>
      <family val="1"/>
      <charset val="128"/>
    </font>
    <font>
      <sz val="9"/>
      <color indexed="19"/>
      <name val="Times New Roman"/>
      <family val="1"/>
    </font>
    <font>
      <sz val="9"/>
      <color indexed="57"/>
      <name val="Times New Roman"/>
      <family val="1"/>
    </font>
    <font>
      <sz val="9"/>
      <color indexed="20"/>
      <name val="Times New Roman"/>
      <family val="1"/>
    </font>
    <font>
      <sz val="9"/>
      <color indexed="48"/>
      <name val="Times New Roman"/>
      <family val="1"/>
    </font>
    <font>
      <sz val="9"/>
      <color indexed="10"/>
      <name val="Times New Roman"/>
      <family val="1"/>
    </font>
    <font>
      <sz val="9"/>
      <color indexed="16"/>
      <name val="Times New Roman"/>
      <family val="1"/>
    </font>
    <font>
      <sz val="11"/>
      <color indexed="9"/>
      <name val="Times New Roman"/>
      <family val="1"/>
    </font>
    <font>
      <sz val="6"/>
      <name val="ＭＳ Ｐゴシック"/>
      <family val="2"/>
      <charset val="128"/>
      <scheme val="minor"/>
    </font>
    <font>
      <sz val="11"/>
      <name val="ＭＳ Ｐ明朝"/>
      <family val="1"/>
      <charset val="128"/>
    </font>
    <font>
      <sz val="8"/>
      <color indexed="8"/>
      <name val="Tahoma"/>
      <family val="2"/>
      <charset val="128"/>
    </font>
  </fonts>
  <fills count="8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6"/>
        <bgColor indexed="64"/>
      </patternFill>
    </fill>
  </fills>
  <borders count="68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8"/>
      </top>
      <bottom style="thin">
        <color indexed="8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8"/>
      </top>
      <bottom/>
      <diagonal/>
    </border>
    <border>
      <left style="hair">
        <color indexed="8"/>
      </left>
      <right style="hair">
        <color indexed="8"/>
      </right>
      <top style="hair">
        <color indexed="8"/>
      </top>
      <bottom style="hair">
        <color indexed="8"/>
      </bottom>
      <diagonal/>
    </border>
    <border>
      <left style="hair">
        <color indexed="8"/>
      </left>
      <right style="hair">
        <color indexed="8"/>
      </right>
      <top/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/>
      <top/>
      <bottom style="thin">
        <color indexed="8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</borders>
  <cellStyleXfs count="7">
    <xf numFmtId="0" fontId="0" fillId="0" borderId="0"/>
    <xf numFmtId="0" fontId="7" fillId="0" borderId="0"/>
    <xf numFmtId="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>
      <alignment vertical="center"/>
    </xf>
    <xf numFmtId="0" fontId="2" fillId="0" borderId="0"/>
  </cellStyleXfs>
  <cellXfs count="303">
    <xf numFmtId="0" fontId="0" fillId="0" borderId="0" xfId="0"/>
    <xf numFmtId="49" fontId="10" fillId="0" borderId="0" xfId="5" applyNumberFormat="1" applyFont="1" applyFill="1">
      <alignment vertical="center"/>
    </xf>
    <xf numFmtId="0" fontId="11" fillId="0" borderId="0" xfId="1" applyFont="1" applyAlignment="1">
      <alignment vertical="center"/>
    </xf>
    <xf numFmtId="0" fontId="11" fillId="0" borderId="0" xfId="1" applyFont="1" applyAlignment="1">
      <alignment horizontal="center" vertical="center" wrapText="1"/>
    </xf>
    <xf numFmtId="0" fontId="11" fillId="0" borderId="0" xfId="1" applyFont="1" applyAlignment="1">
      <alignment horizontal="center" vertical="center"/>
    </xf>
    <xf numFmtId="176" fontId="13" fillId="0" borderId="1" xfId="1" applyNumberFormat="1" applyFont="1" applyFill="1" applyBorder="1" applyAlignment="1">
      <alignment horizontal="center" vertical="center"/>
    </xf>
    <xf numFmtId="176" fontId="13" fillId="0" borderId="1" xfId="1" applyNumberFormat="1" applyFont="1" applyFill="1" applyBorder="1" applyAlignment="1">
      <alignment horizontal="left" vertical="center"/>
    </xf>
    <xf numFmtId="176" fontId="13" fillId="0" borderId="2" xfId="1" applyNumberFormat="1" applyFont="1" applyFill="1" applyBorder="1" applyAlignment="1">
      <alignment horizontal="center" vertical="center"/>
    </xf>
    <xf numFmtId="0" fontId="13" fillId="0" borderId="0" xfId="1" applyFont="1" applyFill="1" applyBorder="1" applyAlignment="1">
      <alignment horizontal="center" vertical="center"/>
    </xf>
    <xf numFmtId="49" fontId="10" fillId="0" borderId="0" xfId="5" applyNumberFormat="1" applyFont="1" applyFill="1" applyBorder="1">
      <alignment vertical="center"/>
    </xf>
    <xf numFmtId="49" fontId="10" fillId="0" borderId="3" xfId="5" applyNumberFormat="1" applyFont="1" applyFill="1" applyBorder="1" applyAlignment="1"/>
    <xf numFmtId="176" fontId="10" fillId="0" borderId="4" xfId="5" applyNumberFormat="1" applyFont="1" applyFill="1" applyBorder="1" applyAlignment="1">
      <alignment horizontal="center" vertical="center"/>
    </xf>
    <xf numFmtId="176" fontId="10" fillId="0" borderId="5" xfId="5" applyNumberFormat="1" applyFont="1" applyFill="1" applyBorder="1" applyAlignment="1">
      <alignment horizontal="center" vertical="center"/>
    </xf>
    <xf numFmtId="176" fontId="10" fillId="0" borderId="6" xfId="5" applyNumberFormat="1" applyFont="1" applyFill="1" applyBorder="1" applyAlignment="1">
      <alignment horizontal="center" vertical="center"/>
    </xf>
    <xf numFmtId="49" fontId="10" fillId="0" borderId="7" xfId="0" applyNumberFormat="1" applyFont="1" applyFill="1" applyBorder="1" applyAlignment="1">
      <alignment horizontal="center" vertical="top" wrapText="1"/>
    </xf>
    <xf numFmtId="49" fontId="10" fillId="0" borderId="8" xfId="0" applyNumberFormat="1" applyFont="1" applyFill="1" applyBorder="1" applyAlignment="1">
      <alignment horizontal="center" vertical="top" wrapText="1"/>
    </xf>
    <xf numFmtId="49" fontId="10" fillId="0" borderId="9" xfId="0" applyNumberFormat="1" applyFont="1" applyFill="1" applyBorder="1" applyAlignment="1">
      <alignment horizontal="center" vertical="top" wrapText="1"/>
    </xf>
    <xf numFmtId="49" fontId="10" fillId="0" borderId="0" xfId="5" applyNumberFormat="1" applyFont="1" applyFill="1" applyAlignment="1">
      <alignment vertical="center" wrapText="1"/>
    </xf>
    <xf numFmtId="49" fontId="10" fillId="0" borderId="10" xfId="0" applyNumberFormat="1" applyFont="1" applyFill="1" applyBorder="1" applyAlignment="1">
      <alignment horizontal="center" vertical="top" wrapText="1"/>
    </xf>
    <xf numFmtId="49" fontId="10" fillId="0" borderId="11" xfId="0" applyNumberFormat="1" applyFont="1" applyFill="1" applyBorder="1" applyAlignment="1">
      <alignment horizontal="center" vertical="top" wrapText="1"/>
    </xf>
    <xf numFmtId="49" fontId="10" fillId="0" borderId="12" xfId="0" applyNumberFormat="1" applyFont="1" applyFill="1" applyBorder="1" applyAlignment="1">
      <alignment horizontal="center" vertical="top" wrapText="1"/>
    </xf>
    <xf numFmtId="49" fontId="10" fillId="0" borderId="0" xfId="0" applyNumberFormat="1" applyFont="1" applyFill="1" applyBorder="1" applyAlignment="1">
      <alignment horizontal="left" vertical="top" wrapText="1"/>
    </xf>
    <xf numFmtId="49" fontId="10" fillId="0" borderId="10" xfId="0" applyNumberFormat="1" applyFont="1" applyFill="1" applyBorder="1" applyAlignment="1">
      <alignment horizontal="center" vertical="center" wrapText="1"/>
    </xf>
    <xf numFmtId="49" fontId="10" fillId="0" borderId="11" xfId="0" applyNumberFormat="1" applyFont="1" applyFill="1" applyBorder="1" applyAlignment="1">
      <alignment horizontal="center" vertical="center" wrapText="1"/>
    </xf>
    <xf numFmtId="49" fontId="10" fillId="0" borderId="12" xfId="0" applyNumberFormat="1" applyFont="1" applyFill="1" applyBorder="1" applyAlignment="1">
      <alignment horizontal="center" vertical="center" wrapText="1"/>
    </xf>
    <xf numFmtId="49" fontId="10" fillId="0" borderId="7" xfId="0" applyNumberFormat="1" applyFont="1" applyFill="1" applyBorder="1" applyAlignment="1">
      <alignment horizontal="center" vertical="center" wrapText="1"/>
    </xf>
    <xf numFmtId="49" fontId="10" fillId="0" borderId="8" xfId="0" applyNumberFormat="1" applyFont="1" applyFill="1" applyBorder="1" applyAlignment="1">
      <alignment horizontal="center" vertical="center" wrapText="1"/>
    </xf>
    <xf numFmtId="49" fontId="10" fillId="0" borderId="9" xfId="0" applyNumberFormat="1" applyFont="1" applyFill="1" applyBorder="1" applyAlignment="1">
      <alignment horizontal="center" vertical="center" wrapText="1"/>
    </xf>
    <xf numFmtId="49" fontId="10" fillId="0" borderId="13" xfId="0" applyNumberFormat="1" applyFont="1" applyFill="1" applyBorder="1" applyAlignment="1">
      <alignment horizontal="left" vertical="top" wrapText="1"/>
    </xf>
    <xf numFmtId="49" fontId="10" fillId="0" borderId="14" xfId="0" applyNumberFormat="1" applyFont="1" applyFill="1" applyBorder="1" applyAlignment="1">
      <alignment horizontal="center" vertical="center" wrapText="1"/>
    </xf>
    <xf numFmtId="49" fontId="10" fillId="0" borderId="15" xfId="0" applyNumberFormat="1" applyFont="1" applyFill="1" applyBorder="1" applyAlignment="1">
      <alignment horizontal="center" vertical="center" wrapText="1"/>
    </xf>
    <xf numFmtId="49" fontId="10" fillId="0" borderId="16" xfId="0" applyNumberFormat="1" applyFont="1" applyFill="1" applyBorder="1" applyAlignment="1">
      <alignment horizontal="center" vertical="center" wrapText="1"/>
    </xf>
    <xf numFmtId="49" fontId="10" fillId="0" borderId="17" xfId="0" applyNumberFormat="1" applyFont="1" applyFill="1" applyBorder="1" applyAlignment="1">
      <alignment horizontal="center" vertical="center" wrapText="1"/>
    </xf>
    <xf numFmtId="49" fontId="10" fillId="0" borderId="18" xfId="0" applyNumberFormat="1" applyFont="1" applyFill="1" applyBorder="1" applyAlignment="1">
      <alignment horizontal="center" vertical="center" wrapText="1"/>
    </xf>
    <xf numFmtId="49" fontId="10" fillId="0" borderId="19" xfId="0" applyNumberFormat="1" applyFont="1" applyFill="1" applyBorder="1" applyAlignment="1">
      <alignment horizontal="center" vertical="center" wrapText="1"/>
    </xf>
    <xf numFmtId="49" fontId="10" fillId="0" borderId="20" xfId="5" applyNumberFormat="1" applyFont="1" applyFill="1" applyBorder="1" applyAlignment="1">
      <alignment horizontal="center" vertical="center" wrapText="1"/>
    </xf>
    <xf numFmtId="49" fontId="10" fillId="0" borderId="7" xfId="5" applyNumberFormat="1" applyFont="1" applyFill="1" applyBorder="1" applyAlignment="1">
      <alignment horizontal="center" vertical="center" wrapText="1"/>
    </xf>
    <xf numFmtId="49" fontId="10" fillId="0" borderId="8" xfId="5" applyNumberFormat="1" applyFont="1" applyFill="1" applyBorder="1" applyAlignment="1">
      <alignment horizontal="center" vertical="center" wrapText="1"/>
    </xf>
    <xf numFmtId="49" fontId="10" fillId="0" borderId="9" xfId="5" applyNumberFormat="1" applyFont="1" applyFill="1" applyBorder="1" applyAlignment="1">
      <alignment horizontal="center" vertical="center" wrapText="1"/>
    </xf>
    <xf numFmtId="49" fontId="10" fillId="0" borderId="21" xfId="5" applyNumberFormat="1" applyFont="1" applyFill="1" applyBorder="1" applyAlignment="1">
      <alignment horizontal="center" vertical="center" wrapText="1"/>
    </xf>
    <xf numFmtId="49" fontId="10" fillId="0" borderId="10" xfId="5" applyNumberFormat="1" applyFont="1" applyFill="1" applyBorder="1" applyAlignment="1">
      <alignment horizontal="center" vertical="center" wrapText="1"/>
    </xf>
    <xf numFmtId="49" fontId="10" fillId="0" borderId="11" xfId="5" applyNumberFormat="1" applyFont="1" applyFill="1" applyBorder="1" applyAlignment="1">
      <alignment horizontal="center" vertical="center" wrapText="1"/>
    </xf>
    <xf numFmtId="49" fontId="10" fillId="0" borderId="12" xfId="5" applyNumberFormat="1" applyFont="1" applyFill="1" applyBorder="1" applyAlignment="1">
      <alignment horizontal="center" vertical="center" wrapText="1"/>
    </xf>
    <xf numFmtId="177" fontId="10" fillId="0" borderId="10" xfId="5" applyNumberFormat="1" applyFont="1" applyFill="1" applyBorder="1" applyAlignment="1">
      <alignment horizontal="center" vertical="center" wrapText="1"/>
    </xf>
    <xf numFmtId="177" fontId="10" fillId="0" borderId="11" xfId="5" applyNumberFormat="1" applyFont="1" applyFill="1" applyBorder="1" applyAlignment="1">
      <alignment horizontal="center" vertical="center" wrapText="1"/>
    </xf>
    <xf numFmtId="177" fontId="10" fillId="0" borderId="12" xfId="5" applyNumberFormat="1" applyFont="1" applyFill="1" applyBorder="1" applyAlignment="1">
      <alignment horizontal="center" vertical="center" wrapText="1"/>
    </xf>
    <xf numFmtId="49" fontId="10" fillId="0" borderId="22" xfId="5" applyNumberFormat="1" applyFont="1" applyFill="1" applyBorder="1" applyAlignment="1">
      <alignment horizontal="center" vertical="center" wrapText="1"/>
    </xf>
    <xf numFmtId="49" fontId="10" fillId="0" borderId="0" xfId="5" applyNumberFormat="1" applyFont="1" applyFill="1" applyAlignment="1">
      <alignment horizontal="center" vertical="center" wrapText="1"/>
    </xf>
    <xf numFmtId="49" fontId="10" fillId="0" borderId="23" xfId="5" applyNumberFormat="1" applyFont="1" applyFill="1" applyBorder="1" applyAlignment="1">
      <alignment horizontal="center" vertical="center" wrapText="1"/>
    </xf>
    <xf numFmtId="49" fontId="10" fillId="0" borderId="0" xfId="5" applyNumberFormat="1" applyFont="1" applyFill="1" applyBorder="1" applyAlignment="1">
      <alignment horizontal="center" vertical="center" wrapText="1"/>
    </xf>
    <xf numFmtId="49" fontId="10" fillId="0" borderId="0" xfId="5" applyNumberFormat="1" applyFont="1" applyFill="1" applyBorder="1" applyAlignment="1">
      <alignment vertical="center" wrapText="1"/>
    </xf>
    <xf numFmtId="49" fontId="10" fillId="0" borderId="0" xfId="5" applyNumberFormat="1" applyFont="1" applyFill="1" applyBorder="1" applyAlignment="1">
      <alignment horizontal="center" vertical="center"/>
    </xf>
    <xf numFmtId="176" fontId="13" fillId="0" borderId="2" xfId="1" applyNumberFormat="1" applyFont="1" applyFill="1" applyBorder="1" applyAlignment="1">
      <alignment horizontal="left" vertical="center"/>
    </xf>
    <xf numFmtId="49" fontId="10" fillId="0" borderId="15" xfId="5" applyNumberFormat="1" applyFont="1" applyFill="1" applyBorder="1" applyAlignment="1">
      <alignment horizontal="center" vertical="center" wrapText="1"/>
    </xf>
    <xf numFmtId="49" fontId="10" fillId="0" borderId="16" xfId="5" applyNumberFormat="1" applyFont="1" applyFill="1" applyBorder="1" applyAlignment="1">
      <alignment horizontal="center" vertical="center" wrapText="1"/>
    </xf>
    <xf numFmtId="0" fontId="10" fillId="0" borderId="18" xfId="5" applyNumberFormat="1" applyFont="1" applyFill="1" applyBorder="1" applyAlignment="1">
      <alignment horizontal="center" vertical="center" wrapText="1"/>
    </xf>
    <xf numFmtId="0" fontId="10" fillId="0" borderId="19" xfId="5" applyNumberFormat="1" applyFont="1" applyFill="1" applyBorder="1" applyAlignment="1">
      <alignment horizontal="center" vertical="center" wrapText="1"/>
    </xf>
    <xf numFmtId="176" fontId="11" fillId="0" borderId="0" xfId="1" applyNumberFormat="1" applyFont="1" applyFill="1" applyBorder="1" applyAlignment="1">
      <alignment horizontal="center" vertical="center"/>
    </xf>
    <xf numFmtId="176" fontId="11" fillId="0" borderId="0" xfId="1" applyNumberFormat="1" applyFont="1" applyFill="1" applyBorder="1" applyAlignment="1">
      <alignment horizontal="left" vertical="center"/>
    </xf>
    <xf numFmtId="0" fontId="11" fillId="0" borderId="0" xfId="1" applyFont="1" applyFill="1" applyAlignment="1">
      <alignment horizontal="center" vertical="center"/>
    </xf>
    <xf numFmtId="49" fontId="10" fillId="0" borderId="14" xfId="5" applyNumberFormat="1" applyFont="1" applyFill="1" applyBorder="1" applyAlignment="1">
      <alignment horizontal="center" vertical="center" wrapText="1"/>
    </xf>
    <xf numFmtId="0" fontId="10" fillId="0" borderId="17" xfId="5" applyNumberFormat="1" applyFont="1" applyFill="1" applyBorder="1" applyAlignment="1">
      <alignment horizontal="center" vertical="center" wrapText="1"/>
    </xf>
    <xf numFmtId="49" fontId="14" fillId="0" borderId="11" xfId="0" applyNumberFormat="1" applyFont="1" applyFill="1" applyBorder="1" applyAlignment="1">
      <alignment horizontal="center" vertical="center" wrapText="1"/>
    </xf>
    <xf numFmtId="49" fontId="10" fillId="2" borderId="7" xfId="5" applyNumberFormat="1" applyFont="1" applyFill="1" applyBorder="1" applyAlignment="1">
      <alignment vertical="center"/>
    </xf>
    <xf numFmtId="49" fontId="10" fillId="2" borderId="17" xfId="5" applyNumberFormat="1" applyFont="1" applyFill="1" applyBorder="1" applyAlignment="1">
      <alignment vertical="center"/>
    </xf>
    <xf numFmtId="49" fontId="15" fillId="0" borderId="24" xfId="5" applyNumberFormat="1" applyFont="1" applyFill="1" applyBorder="1" applyAlignment="1">
      <alignment horizontal="right" vertical="top" wrapText="1"/>
    </xf>
    <xf numFmtId="49" fontId="20" fillId="0" borderId="4" xfId="5" applyNumberFormat="1" applyFont="1" applyFill="1" applyBorder="1" applyAlignment="1"/>
    <xf numFmtId="49" fontId="14" fillId="0" borderId="8" xfId="0" applyNumberFormat="1" applyFont="1" applyFill="1" applyBorder="1" applyAlignment="1">
      <alignment horizontal="center" vertical="center" wrapText="1"/>
    </xf>
    <xf numFmtId="49" fontId="14" fillId="0" borderId="15" xfId="0" applyNumberFormat="1" applyFont="1" applyFill="1" applyBorder="1" applyAlignment="1">
      <alignment horizontal="center" vertical="center" wrapText="1"/>
    </xf>
    <xf numFmtId="49" fontId="14" fillId="0" borderId="11" xfId="5" applyNumberFormat="1" applyFont="1" applyFill="1" applyBorder="1" applyAlignment="1">
      <alignment horizontal="center" vertical="center" wrapText="1"/>
    </xf>
    <xf numFmtId="49" fontId="14" fillId="0" borderId="18" xfId="0" applyNumberFormat="1" applyFont="1" applyFill="1" applyBorder="1" applyAlignment="1">
      <alignment horizontal="center" vertical="center" wrapText="1"/>
    </xf>
    <xf numFmtId="0" fontId="1" fillId="0" borderId="0" xfId="0" applyFont="1"/>
    <xf numFmtId="0" fontId="0" fillId="0" borderId="0" xfId="0" applyFont="1"/>
    <xf numFmtId="49" fontId="10" fillId="0" borderId="11" xfId="5" applyNumberFormat="1" applyFont="1" applyFill="1" applyBorder="1" applyAlignment="1">
      <alignment horizontal="center" vertical="center" wrapText="1"/>
    </xf>
    <xf numFmtId="49" fontId="10" fillId="0" borderId="0" xfId="6" applyNumberFormat="1" applyFont="1" applyFill="1" applyBorder="1" applyAlignment="1">
      <alignment horizontal="left" vertical="top" wrapText="1"/>
    </xf>
    <xf numFmtId="49" fontId="11" fillId="0" borderId="0" xfId="6" applyNumberFormat="1" applyFont="1" applyFill="1" applyBorder="1" applyAlignment="1">
      <alignment horizontal="left" vertical="top" wrapText="1"/>
    </xf>
    <xf numFmtId="49" fontId="11" fillId="0" borderId="38" xfId="6" applyNumberFormat="1" applyFont="1" applyFill="1" applyBorder="1" applyAlignment="1">
      <alignment horizontal="left" vertical="top" wrapText="1"/>
    </xf>
    <xf numFmtId="49" fontId="11" fillId="0" borderId="46" xfId="6" applyNumberFormat="1" applyFont="1" applyFill="1" applyBorder="1" applyAlignment="1">
      <alignment horizontal="left" vertical="top" wrapText="1"/>
    </xf>
    <xf numFmtId="49" fontId="10" fillId="0" borderId="47" xfId="0" applyNumberFormat="1" applyFont="1" applyFill="1" applyBorder="1" applyAlignment="1">
      <alignment horizontal="center" vertical="center" wrapText="1"/>
    </xf>
    <xf numFmtId="49" fontId="10" fillId="0" borderId="46" xfId="0" applyNumberFormat="1" applyFont="1" applyFill="1" applyBorder="1" applyAlignment="1">
      <alignment horizontal="center" vertical="center" wrapText="1"/>
    </xf>
    <xf numFmtId="49" fontId="10" fillId="0" borderId="48" xfId="0" applyNumberFormat="1" applyFont="1" applyFill="1" applyBorder="1" applyAlignment="1">
      <alignment horizontal="center" vertical="center" wrapText="1"/>
    </xf>
    <xf numFmtId="49" fontId="10" fillId="0" borderId="11" xfId="4" applyNumberFormat="1" applyFont="1" applyFill="1" applyBorder="1" applyAlignment="1">
      <alignment wrapText="1"/>
    </xf>
    <xf numFmtId="49" fontId="10" fillId="0" borderId="15" xfId="4" applyNumberFormat="1" applyFont="1" applyFill="1" applyBorder="1" applyAlignment="1">
      <alignment wrapText="1"/>
    </xf>
    <xf numFmtId="49" fontId="11" fillId="0" borderId="11" xfId="4" applyNumberFormat="1" applyFont="1" applyFill="1" applyBorder="1" applyAlignment="1">
      <alignment wrapText="1"/>
    </xf>
    <xf numFmtId="49" fontId="11" fillId="0" borderId="15" xfId="4" applyNumberFormat="1" applyFont="1" applyFill="1" applyBorder="1" applyAlignment="1">
      <alignment wrapText="1"/>
    </xf>
    <xf numFmtId="49" fontId="11" fillId="0" borderId="29" xfId="4" applyNumberFormat="1" applyFont="1" applyFill="1" applyBorder="1" applyAlignment="1">
      <alignment wrapText="1"/>
    </xf>
    <xf numFmtId="49" fontId="11" fillId="0" borderId="11" xfId="4" applyNumberFormat="1" applyFont="1" applyFill="1" applyBorder="1" applyAlignment="1">
      <alignment horizontal="left" wrapText="1"/>
    </xf>
    <xf numFmtId="49" fontId="14" fillId="0" borderId="10" xfId="6" applyNumberFormat="1" applyFont="1" applyFill="1" applyBorder="1" applyAlignment="1">
      <alignment horizontal="center" vertical="center" wrapText="1"/>
    </xf>
    <xf numFmtId="49" fontId="10" fillId="0" borderId="11" xfId="6" applyNumberFormat="1" applyFont="1" applyFill="1" applyBorder="1" applyAlignment="1">
      <alignment horizontal="center" vertical="center" wrapText="1"/>
    </xf>
    <xf numFmtId="49" fontId="10" fillId="0" borderId="10" xfId="6" applyNumberFormat="1" applyFont="1" applyFill="1" applyBorder="1" applyAlignment="1">
      <alignment horizontal="center" vertical="center" wrapText="1"/>
    </xf>
    <xf numFmtId="49" fontId="10" fillId="0" borderId="1" xfId="6" applyNumberFormat="1" applyFont="1" applyFill="1" applyBorder="1" applyAlignment="1">
      <alignment horizontal="center" vertical="center" wrapText="1"/>
    </xf>
    <xf numFmtId="49" fontId="14" fillId="0" borderId="11" xfId="6" applyNumberFormat="1" applyFont="1" applyFill="1" applyBorder="1" applyAlignment="1">
      <alignment horizontal="center" vertical="center" wrapText="1"/>
    </xf>
    <xf numFmtId="49" fontId="14" fillId="0" borderId="1" xfId="6" applyNumberFormat="1" applyFont="1" applyFill="1" applyBorder="1" applyAlignment="1">
      <alignment horizontal="center" vertical="center" wrapText="1"/>
    </xf>
    <xf numFmtId="49" fontId="10" fillId="0" borderId="2" xfId="6" applyNumberFormat="1" applyFont="1" applyFill="1" applyBorder="1" applyAlignment="1">
      <alignment horizontal="center" vertical="center" wrapText="1"/>
    </xf>
    <xf numFmtId="49" fontId="14" fillId="0" borderId="15" xfId="6" applyNumberFormat="1" applyFont="1" applyFill="1" applyBorder="1" applyAlignment="1">
      <alignment horizontal="center" vertical="center" wrapText="1"/>
    </xf>
    <xf numFmtId="49" fontId="10" fillId="0" borderId="15" xfId="6" applyNumberFormat="1" applyFont="1" applyFill="1" applyBorder="1" applyAlignment="1">
      <alignment horizontal="center" vertical="center" wrapText="1"/>
    </xf>
    <xf numFmtId="49" fontId="10" fillId="0" borderId="35" xfId="6" applyNumberFormat="1" applyFont="1" applyFill="1" applyBorder="1" applyAlignment="1">
      <alignment horizontal="center" vertical="center" wrapText="1"/>
    </xf>
    <xf numFmtId="49" fontId="10" fillId="0" borderId="18" xfId="6" applyNumberFormat="1" applyFont="1" applyFill="1" applyBorder="1" applyAlignment="1">
      <alignment horizontal="center" vertical="center" wrapText="1"/>
    </xf>
    <xf numFmtId="49" fontId="14" fillId="0" borderId="18" xfId="6" applyNumberFormat="1" applyFont="1" applyFill="1" applyBorder="1" applyAlignment="1">
      <alignment horizontal="center" vertical="center" wrapText="1"/>
    </xf>
    <xf numFmtId="49" fontId="0" fillId="0" borderId="54" xfId="0" applyNumberFormat="1" applyFont="1" applyFill="1" applyBorder="1" applyAlignment="1">
      <alignment horizontal="center" vertical="top" wrapText="1"/>
    </xf>
    <xf numFmtId="49" fontId="10" fillId="0" borderId="56" xfId="6" applyNumberFormat="1" applyFont="1" applyFill="1" applyBorder="1" applyAlignment="1">
      <alignment horizontal="left" vertical="top" wrapText="1"/>
    </xf>
    <xf numFmtId="49" fontId="10" fillId="0" borderId="15" xfId="6" applyNumberFormat="1" applyFont="1" applyFill="1" applyBorder="1" applyAlignment="1">
      <alignment vertical="top" wrapText="1"/>
    </xf>
    <xf numFmtId="49" fontId="10" fillId="0" borderId="34" xfId="6" applyNumberFormat="1" applyFont="1" applyFill="1" applyBorder="1" applyAlignment="1">
      <alignment vertical="top" wrapText="1"/>
    </xf>
    <xf numFmtId="49" fontId="14" fillId="0" borderId="46" xfId="0" applyNumberFormat="1" applyFont="1" applyFill="1" applyBorder="1" applyAlignment="1">
      <alignment horizontal="center" vertical="center" wrapText="1"/>
    </xf>
    <xf numFmtId="49" fontId="10" fillId="0" borderId="8" xfId="6" applyNumberFormat="1" applyFont="1" applyFill="1" applyBorder="1" applyAlignment="1">
      <alignment horizontal="center" vertical="center" wrapText="1"/>
    </xf>
    <xf numFmtId="49" fontId="14" fillId="0" borderId="31" xfId="6" applyNumberFormat="1" applyFont="1" applyFill="1" applyBorder="1" applyAlignment="1">
      <alignment horizontal="center" vertical="center" wrapText="1"/>
    </xf>
    <xf numFmtId="49" fontId="10" fillId="0" borderId="31" xfId="6" applyNumberFormat="1" applyFont="1" applyFill="1" applyBorder="1" applyAlignment="1">
      <alignment horizontal="center" vertical="center" wrapText="1"/>
    </xf>
    <xf numFmtId="49" fontId="10" fillId="0" borderId="32" xfId="0" applyNumberFormat="1" applyFont="1" applyFill="1" applyBorder="1" applyAlignment="1">
      <alignment horizontal="center" vertical="top" wrapText="1"/>
    </xf>
    <xf numFmtId="49" fontId="10" fillId="0" borderId="18" xfId="0" applyNumberFormat="1" applyFont="1" applyFill="1" applyBorder="1" applyAlignment="1">
      <alignment horizontal="center" vertical="top" wrapText="1"/>
    </xf>
    <xf numFmtId="49" fontId="10" fillId="0" borderId="58" xfId="6" applyNumberFormat="1" applyFont="1" applyFill="1" applyBorder="1" applyAlignment="1">
      <alignment horizontal="center" vertical="center" wrapText="1"/>
    </xf>
    <xf numFmtId="49" fontId="10" fillId="0" borderId="32" xfId="6" applyNumberFormat="1" applyFont="1" applyFill="1" applyBorder="1" applyAlignment="1">
      <alignment horizontal="center" vertical="center" wrapText="1"/>
    </xf>
    <xf numFmtId="49" fontId="4" fillId="0" borderId="31" xfId="0" applyNumberFormat="1" applyFont="1" applyFill="1" applyBorder="1" applyAlignment="1">
      <alignment horizontal="center" vertical="top" wrapText="1"/>
    </xf>
    <xf numFmtId="49" fontId="4" fillId="0" borderId="11" xfId="0" applyNumberFormat="1" applyFont="1" applyFill="1" applyBorder="1" applyAlignment="1">
      <alignment horizontal="center" vertical="top" wrapText="1"/>
    </xf>
    <xf numFmtId="49" fontId="4" fillId="0" borderId="18" xfId="0" applyNumberFormat="1" applyFont="1" applyFill="1" applyBorder="1" applyAlignment="1">
      <alignment horizontal="center" vertical="top" wrapText="1"/>
    </xf>
    <xf numFmtId="49" fontId="4" fillId="0" borderId="22" xfId="6" applyNumberFormat="1" applyFont="1" applyFill="1" applyBorder="1" applyAlignment="1">
      <alignment horizontal="left" vertical="top" wrapText="1"/>
    </xf>
    <xf numFmtId="49" fontId="10" fillId="0" borderId="22" xfId="4" applyNumberFormat="1" applyFont="1" applyFill="1" applyBorder="1" applyAlignment="1">
      <alignment wrapText="1"/>
    </xf>
    <xf numFmtId="49" fontId="0" fillId="0" borderId="61" xfId="0" applyNumberFormat="1" applyFont="1" applyFill="1" applyBorder="1" applyAlignment="1">
      <alignment horizontal="left" vertical="top" wrapText="1"/>
    </xf>
    <xf numFmtId="49" fontId="2" fillId="0" borderId="61" xfId="4" applyNumberFormat="1" applyFont="1" applyFill="1" applyBorder="1" applyAlignment="1">
      <alignment horizontal="center" vertical="center" wrapText="1"/>
    </xf>
    <xf numFmtId="49" fontId="2" fillId="0" borderId="61" xfId="4" applyNumberFormat="1" applyFont="1" applyFill="1" applyBorder="1" applyAlignment="1">
      <alignment wrapText="1"/>
    </xf>
    <xf numFmtId="49" fontId="10" fillId="0" borderId="31" xfId="0" applyNumberFormat="1" applyFont="1" applyFill="1" applyBorder="1" applyAlignment="1">
      <alignment horizontal="center" vertical="center" wrapText="1"/>
    </xf>
    <xf numFmtId="49" fontId="4" fillId="0" borderId="32" xfId="0" applyNumberFormat="1" applyFont="1" applyFill="1" applyBorder="1" applyAlignment="1">
      <alignment horizontal="center" vertical="top" wrapText="1"/>
    </xf>
    <xf numFmtId="49" fontId="10" fillId="0" borderId="66" xfId="0" applyNumberFormat="1" applyFont="1" applyFill="1" applyBorder="1" applyAlignment="1">
      <alignment horizontal="center" vertical="center" wrapText="1"/>
    </xf>
    <xf numFmtId="176" fontId="11" fillId="5" borderId="22" xfId="1" applyNumberFormat="1" applyFont="1" applyFill="1" applyBorder="1" applyAlignment="1">
      <alignment horizontal="center" vertical="center"/>
    </xf>
    <xf numFmtId="176" fontId="11" fillId="5" borderId="1" xfId="1" applyNumberFormat="1" applyFont="1" applyFill="1" applyBorder="1" applyAlignment="1">
      <alignment horizontal="center" vertical="center"/>
    </xf>
    <xf numFmtId="176" fontId="11" fillId="5" borderId="25" xfId="1" applyNumberFormat="1" applyFont="1" applyFill="1" applyBorder="1" applyAlignment="1">
      <alignment horizontal="center" vertical="center"/>
    </xf>
    <xf numFmtId="176" fontId="11" fillId="2" borderId="22" xfId="1" applyNumberFormat="1" applyFont="1" applyFill="1" applyBorder="1" applyAlignment="1">
      <alignment horizontal="center" vertical="center"/>
    </xf>
    <xf numFmtId="176" fontId="11" fillId="2" borderId="1" xfId="1" applyNumberFormat="1" applyFont="1" applyFill="1" applyBorder="1" applyAlignment="1">
      <alignment horizontal="center" vertical="center"/>
    </xf>
    <xf numFmtId="176" fontId="11" fillId="2" borderId="25" xfId="1" applyNumberFormat="1" applyFont="1" applyFill="1" applyBorder="1" applyAlignment="1">
      <alignment horizontal="center" vertical="center"/>
    </xf>
    <xf numFmtId="176" fontId="11" fillId="0" borderId="22" xfId="1" applyNumberFormat="1" applyFont="1" applyBorder="1" applyAlignment="1">
      <alignment horizontal="center" vertical="center"/>
    </xf>
    <xf numFmtId="176" fontId="11" fillId="0" borderId="25" xfId="1" applyNumberFormat="1" applyFont="1" applyBorder="1" applyAlignment="1">
      <alignment horizontal="center" vertical="center"/>
    </xf>
    <xf numFmtId="176" fontId="11" fillId="0" borderId="22" xfId="1" applyNumberFormat="1" applyFont="1" applyBorder="1" applyAlignment="1" applyProtection="1">
      <alignment vertical="center" wrapText="1"/>
      <protection locked="0"/>
    </xf>
    <xf numFmtId="176" fontId="11" fillId="0" borderId="1" xfId="1" applyNumberFormat="1" applyFont="1" applyBorder="1" applyAlignment="1" applyProtection="1">
      <alignment vertical="center" wrapText="1"/>
      <protection locked="0"/>
    </xf>
    <xf numFmtId="176" fontId="11" fillId="0" borderId="25" xfId="1" applyNumberFormat="1" applyFont="1" applyBorder="1" applyAlignment="1" applyProtection="1">
      <alignment vertical="center" wrapText="1"/>
      <protection locked="0"/>
    </xf>
    <xf numFmtId="176" fontId="11" fillId="0" borderId="1" xfId="1" applyNumberFormat="1" applyFont="1" applyBorder="1" applyAlignment="1">
      <alignment horizontal="center" vertical="center"/>
    </xf>
    <xf numFmtId="0" fontId="21" fillId="3" borderId="0" xfId="1" applyFont="1" applyFill="1" applyAlignment="1">
      <alignment horizontal="center" vertical="center" wrapText="1"/>
    </xf>
    <xf numFmtId="9" fontId="11" fillId="4" borderId="22" xfId="2" applyNumberFormat="1" applyFont="1" applyFill="1" applyBorder="1" applyAlignment="1">
      <alignment horizontal="center" vertical="center"/>
    </xf>
    <xf numFmtId="9" fontId="11" fillId="4" borderId="1" xfId="2" applyNumberFormat="1" applyFont="1" applyFill="1" applyBorder="1" applyAlignment="1">
      <alignment horizontal="center" vertical="center"/>
    </xf>
    <xf numFmtId="9" fontId="11" fillId="4" borderId="25" xfId="2" applyNumberFormat="1" applyFont="1" applyFill="1" applyBorder="1" applyAlignment="1">
      <alignment horizontal="center" vertical="center"/>
    </xf>
    <xf numFmtId="0" fontId="12" fillId="6" borderId="4" xfId="0" applyFont="1" applyFill="1" applyBorder="1" applyAlignment="1" applyProtection="1">
      <alignment horizontal="center" vertical="center" wrapText="1"/>
      <protection locked="0"/>
    </xf>
    <xf numFmtId="0" fontId="12" fillId="6" borderId="3" xfId="0" applyFont="1" applyFill="1" applyBorder="1" applyAlignment="1" applyProtection="1">
      <alignment horizontal="center" vertical="center" wrapText="1"/>
      <protection locked="0"/>
    </xf>
    <xf numFmtId="0" fontId="12" fillId="6" borderId="26" xfId="0" applyFont="1" applyFill="1" applyBorder="1" applyAlignment="1" applyProtection="1">
      <alignment horizontal="center" vertical="center" wrapText="1"/>
      <protection locked="0"/>
    </xf>
    <xf numFmtId="0" fontId="11" fillId="7" borderId="22" xfId="0" applyFont="1" applyFill="1" applyBorder="1" applyAlignment="1">
      <alignment horizontal="center" vertical="center"/>
    </xf>
    <xf numFmtId="0" fontId="11" fillId="7" borderId="1" xfId="0" applyFont="1" applyFill="1" applyBorder="1" applyAlignment="1">
      <alignment horizontal="center" vertical="center"/>
    </xf>
    <xf numFmtId="0" fontId="11" fillId="7" borderId="25" xfId="0" applyFont="1" applyFill="1" applyBorder="1" applyAlignment="1">
      <alignment horizontal="center" vertical="center"/>
    </xf>
    <xf numFmtId="0" fontId="11" fillId="5" borderId="21" xfId="0" applyFont="1" applyFill="1" applyBorder="1" applyAlignment="1">
      <alignment horizontal="center" vertical="center" wrapText="1"/>
    </xf>
    <xf numFmtId="0" fontId="11" fillId="5" borderId="27" xfId="0" applyFont="1" applyFill="1" applyBorder="1" applyAlignment="1">
      <alignment horizontal="center" vertical="center" wrapText="1"/>
    </xf>
    <xf numFmtId="0" fontId="11" fillId="5" borderId="28" xfId="0" applyFont="1" applyFill="1" applyBorder="1" applyAlignment="1">
      <alignment horizontal="center" vertical="center" wrapText="1"/>
    </xf>
    <xf numFmtId="0" fontId="11" fillId="7" borderId="29" xfId="0" applyFont="1" applyFill="1" applyBorder="1" applyAlignment="1">
      <alignment horizontal="center" vertical="center"/>
    </xf>
    <xf numFmtId="0" fontId="11" fillId="7" borderId="30" xfId="0" applyFont="1" applyFill="1" applyBorder="1" applyAlignment="1">
      <alignment horizontal="center" vertical="center"/>
    </xf>
    <xf numFmtId="0" fontId="11" fillId="7" borderId="2" xfId="0" applyFont="1" applyFill="1" applyBorder="1" applyAlignment="1">
      <alignment horizontal="center" vertical="center"/>
    </xf>
    <xf numFmtId="0" fontId="11" fillId="2" borderId="21" xfId="0" applyFont="1" applyFill="1" applyBorder="1" applyAlignment="1">
      <alignment horizontal="center" vertical="center" wrapText="1"/>
    </xf>
    <xf numFmtId="0" fontId="11" fillId="2" borderId="27" xfId="0" applyFont="1" applyFill="1" applyBorder="1" applyAlignment="1">
      <alignment horizontal="center" vertical="center" wrapText="1"/>
    </xf>
    <xf numFmtId="0" fontId="11" fillId="2" borderId="28" xfId="0" applyFont="1" applyFill="1" applyBorder="1" applyAlignment="1">
      <alignment horizontal="center" vertical="center" wrapText="1"/>
    </xf>
    <xf numFmtId="176" fontId="11" fillId="4" borderId="22" xfId="1" applyNumberFormat="1" applyFont="1" applyFill="1" applyBorder="1" applyAlignment="1">
      <alignment horizontal="center" vertical="center"/>
    </xf>
    <xf numFmtId="176" fontId="11" fillId="4" borderId="1" xfId="1" applyNumberFormat="1" applyFont="1" applyFill="1" applyBorder="1" applyAlignment="1">
      <alignment horizontal="center" vertical="center"/>
    </xf>
    <xf numFmtId="176" fontId="11" fillId="4" borderId="25" xfId="1" applyNumberFormat="1" applyFont="1" applyFill="1" applyBorder="1" applyAlignment="1">
      <alignment horizontal="center" vertical="center"/>
    </xf>
    <xf numFmtId="176" fontId="11" fillId="4" borderId="29" xfId="1" applyNumberFormat="1" applyFont="1" applyFill="1" applyBorder="1" applyAlignment="1">
      <alignment horizontal="center" vertical="center"/>
    </xf>
    <xf numFmtId="176" fontId="11" fillId="4" borderId="2" xfId="1" applyNumberFormat="1" applyFont="1" applyFill="1" applyBorder="1" applyAlignment="1">
      <alignment horizontal="center" vertical="center"/>
    </xf>
    <xf numFmtId="176" fontId="11" fillId="4" borderId="30" xfId="1" applyNumberFormat="1" applyFont="1" applyFill="1" applyBorder="1" applyAlignment="1">
      <alignment horizontal="center" vertical="center"/>
    </xf>
    <xf numFmtId="176" fontId="11" fillId="4" borderId="21" xfId="1" applyNumberFormat="1" applyFont="1" applyFill="1" applyBorder="1" applyAlignment="1">
      <alignment horizontal="center" vertical="center"/>
    </xf>
    <xf numFmtId="176" fontId="11" fillId="4" borderId="27" xfId="1" applyNumberFormat="1" applyFont="1" applyFill="1" applyBorder="1" applyAlignment="1">
      <alignment horizontal="center" vertical="center"/>
    </xf>
    <xf numFmtId="176" fontId="11" fillId="4" borderId="28" xfId="1" applyNumberFormat="1" applyFont="1" applyFill="1" applyBorder="1" applyAlignment="1">
      <alignment horizontal="center" vertical="center"/>
    </xf>
    <xf numFmtId="0" fontId="11" fillId="4" borderId="22" xfId="1" applyFont="1" applyFill="1" applyBorder="1" applyAlignment="1">
      <alignment horizontal="center" vertical="center"/>
    </xf>
    <xf numFmtId="0" fontId="11" fillId="4" borderId="1" xfId="1" applyFont="1" applyFill="1" applyBorder="1" applyAlignment="1">
      <alignment horizontal="center" vertical="center"/>
    </xf>
    <xf numFmtId="0" fontId="11" fillId="4" borderId="25" xfId="1" applyFont="1" applyFill="1" applyBorder="1" applyAlignment="1">
      <alignment horizontal="center" vertical="center"/>
    </xf>
    <xf numFmtId="0" fontId="11" fillId="7" borderId="21" xfId="0" applyFont="1" applyFill="1" applyBorder="1" applyAlignment="1">
      <alignment horizontal="center" vertical="center"/>
    </xf>
    <xf numFmtId="0" fontId="11" fillId="7" borderId="28" xfId="0" applyFont="1" applyFill="1" applyBorder="1" applyAlignment="1">
      <alignment horizontal="center" vertical="center"/>
    </xf>
    <xf numFmtId="0" fontId="11" fillId="7" borderId="27" xfId="0" applyFont="1" applyFill="1" applyBorder="1" applyAlignment="1">
      <alignment horizontal="center" vertical="center"/>
    </xf>
    <xf numFmtId="0" fontId="11" fillId="5" borderId="29" xfId="0" applyFont="1" applyFill="1" applyBorder="1" applyAlignment="1">
      <alignment horizontal="center" vertical="center" wrapText="1"/>
    </xf>
    <xf numFmtId="0" fontId="11" fillId="5" borderId="2" xfId="0" applyFont="1" applyFill="1" applyBorder="1" applyAlignment="1">
      <alignment horizontal="center" vertical="center" wrapText="1"/>
    </xf>
    <xf numFmtId="0" fontId="11" fillId="5" borderId="30" xfId="0" applyFont="1" applyFill="1" applyBorder="1" applyAlignment="1">
      <alignment horizontal="center" vertical="center" wrapText="1"/>
    </xf>
    <xf numFmtId="0" fontId="11" fillId="7" borderId="22" xfId="0" applyFont="1" applyFill="1" applyBorder="1" applyAlignment="1">
      <alignment horizontal="center"/>
    </xf>
    <xf numFmtId="0" fontId="11" fillId="7" borderId="1" xfId="0" applyFont="1" applyFill="1" applyBorder="1" applyAlignment="1">
      <alignment horizontal="center"/>
    </xf>
    <xf numFmtId="0" fontId="11" fillId="7" borderId="25" xfId="0" applyFont="1" applyFill="1" applyBorder="1" applyAlignment="1">
      <alignment horizontal="center"/>
    </xf>
    <xf numFmtId="0" fontId="11" fillId="2" borderId="29" xfId="0" applyFont="1" applyFill="1" applyBorder="1" applyAlignment="1">
      <alignment horizontal="center" vertical="center" wrapText="1"/>
    </xf>
    <xf numFmtId="0" fontId="11" fillId="2" borderId="2" xfId="0" applyFont="1" applyFill="1" applyBorder="1" applyAlignment="1">
      <alignment horizontal="center" vertical="center" wrapText="1"/>
    </xf>
    <xf numFmtId="0" fontId="11" fillId="2" borderId="30" xfId="0" applyFont="1" applyFill="1" applyBorder="1" applyAlignment="1">
      <alignment horizontal="center" vertical="center" wrapText="1"/>
    </xf>
    <xf numFmtId="49" fontId="10" fillId="0" borderId="22" xfId="4" applyNumberFormat="1" applyFont="1" applyFill="1" applyBorder="1" applyAlignment="1">
      <alignment horizontal="left" wrapText="1"/>
    </xf>
    <xf numFmtId="49" fontId="10" fillId="0" borderId="1" xfId="4" applyNumberFormat="1" applyFont="1" applyFill="1" applyBorder="1" applyAlignment="1">
      <alignment horizontal="left" wrapText="1"/>
    </xf>
    <xf numFmtId="49" fontId="10" fillId="0" borderId="22" xfId="0" applyNumberFormat="1" applyFont="1" applyFill="1" applyBorder="1" applyAlignment="1">
      <alignment horizontal="left" vertical="top" wrapText="1"/>
    </xf>
    <xf numFmtId="49" fontId="10" fillId="0" borderId="1" xfId="0" applyNumberFormat="1" applyFont="1" applyFill="1" applyBorder="1" applyAlignment="1">
      <alignment horizontal="left" vertical="top" wrapText="1"/>
    </xf>
    <xf numFmtId="49" fontId="10" fillId="2" borderId="20" xfId="5" applyNumberFormat="1" applyFont="1" applyFill="1" applyBorder="1" applyAlignment="1">
      <alignment horizontal="center" vertical="center"/>
    </xf>
    <xf numFmtId="49" fontId="10" fillId="2" borderId="39" xfId="5" applyNumberFormat="1" applyFont="1" applyFill="1" applyBorder="1" applyAlignment="1">
      <alignment horizontal="center" vertical="center"/>
    </xf>
    <xf numFmtId="49" fontId="10" fillId="2" borderId="40" xfId="5" applyNumberFormat="1" applyFont="1" applyFill="1" applyBorder="1" applyAlignment="1">
      <alignment horizontal="center" vertical="center"/>
    </xf>
    <xf numFmtId="49" fontId="19" fillId="0" borderId="31" xfId="5" applyNumberFormat="1" applyFont="1" applyFill="1" applyBorder="1" applyAlignment="1">
      <alignment horizontal="center" vertical="center" wrapText="1"/>
    </xf>
    <xf numFmtId="49" fontId="19" fillId="0" borderId="32" xfId="5" applyNumberFormat="1" applyFont="1" applyFill="1" applyBorder="1" applyAlignment="1">
      <alignment horizontal="center" vertical="center" wrapText="1"/>
    </xf>
    <xf numFmtId="49" fontId="10" fillId="0" borderId="11" xfId="5" applyNumberFormat="1" applyFont="1" applyFill="1" applyBorder="1" applyAlignment="1">
      <alignment horizontal="center" vertical="center" wrapText="1"/>
    </xf>
    <xf numFmtId="0" fontId="10" fillId="0" borderId="22" xfId="5" applyNumberFormat="1" applyFont="1" applyFill="1" applyBorder="1" applyAlignment="1">
      <alignment horizontal="right" vertical="center" wrapText="1"/>
    </xf>
    <xf numFmtId="0" fontId="10" fillId="0" borderId="33" xfId="5" applyNumberFormat="1" applyFont="1" applyFill="1" applyBorder="1" applyAlignment="1">
      <alignment horizontal="right" vertical="center" wrapText="1"/>
    </xf>
    <xf numFmtId="49" fontId="10" fillId="0" borderId="34" xfId="5" applyNumberFormat="1" applyFont="1" applyFill="1" applyBorder="1" applyAlignment="1">
      <alignment horizontal="center" vertical="center" wrapText="1"/>
    </xf>
    <xf numFmtId="49" fontId="10" fillId="0" borderId="35" xfId="5" applyNumberFormat="1" applyFont="1" applyFill="1" applyBorder="1" applyAlignment="1">
      <alignment horizontal="center" vertical="center" wrapText="1"/>
    </xf>
    <xf numFmtId="49" fontId="10" fillId="0" borderId="36" xfId="5" applyNumberFormat="1" applyFont="1" applyFill="1" applyBorder="1" applyAlignment="1">
      <alignment horizontal="center" vertical="center" wrapText="1"/>
    </xf>
    <xf numFmtId="49" fontId="10" fillId="0" borderId="37" xfId="5" applyNumberFormat="1" applyFont="1" applyFill="1" applyBorder="1" applyAlignment="1">
      <alignment horizontal="center" vertical="center" wrapText="1"/>
    </xf>
    <xf numFmtId="49" fontId="10" fillId="0" borderId="38" xfId="0" applyNumberFormat="1" applyFont="1" applyFill="1" applyBorder="1" applyAlignment="1">
      <alignment horizontal="center" vertical="top" wrapText="1"/>
    </xf>
    <xf numFmtId="49" fontId="10" fillId="0" borderId="34" xfId="5" applyNumberFormat="1" applyFont="1" applyFill="1" applyBorder="1" applyAlignment="1">
      <alignment horizontal="center" vertical="center"/>
    </xf>
    <xf numFmtId="49" fontId="10" fillId="0" borderId="35" xfId="5" applyNumberFormat="1" applyFont="1" applyFill="1" applyBorder="1" applyAlignment="1">
      <alignment horizontal="center" vertical="center"/>
    </xf>
    <xf numFmtId="49" fontId="10" fillId="0" borderId="36" xfId="5" applyNumberFormat="1" applyFont="1" applyFill="1" applyBorder="1" applyAlignment="1">
      <alignment horizontal="center" vertical="center"/>
    </xf>
    <xf numFmtId="49" fontId="10" fillId="2" borderId="34" xfId="5" applyNumberFormat="1" applyFont="1" applyFill="1" applyBorder="1" applyAlignment="1">
      <alignment horizontal="center" vertical="center"/>
    </xf>
    <xf numFmtId="49" fontId="10" fillId="2" borderId="35" xfId="5" applyNumberFormat="1" applyFont="1" applyFill="1" applyBorder="1" applyAlignment="1">
      <alignment horizontal="center" vertical="center"/>
    </xf>
    <xf numFmtId="49" fontId="4" fillId="0" borderId="22" xfId="0" applyNumberFormat="1" applyFont="1" applyFill="1" applyBorder="1" applyAlignment="1">
      <alignment horizontal="left" vertical="top" wrapText="1"/>
    </xf>
    <xf numFmtId="49" fontId="10" fillId="0" borderId="20" xfId="5" applyNumberFormat="1" applyFont="1" applyFill="1" applyBorder="1" applyAlignment="1">
      <alignment horizontal="center" vertical="center"/>
    </xf>
    <xf numFmtId="49" fontId="10" fillId="0" borderId="39" xfId="5" applyNumberFormat="1" applyFont="1" applyFill="1" applyBorder="1" applyAlignment="1">
      <alignment horizontal="center" vertical="center"/>
    </xf>
    <xf numFmtId="49" fontId="10" fillId="0" borderId="40" xfId="5" applyNumberFormat="1" applyFont="1" applyFill="1" applyBorder="1" applyAlignment="1">
      <alignment horizontal="center" vertical="center"/>
    </xf>
    <xf numFmtId="49" fontId="10" fillId="2" borderId="8" xfId="5" applyNumberFormat="1" applyFont="1" applyFill="1" applyBorder="1" applyAlignment="1">
      <alignment horizontal="center" vertical="center"/>
    </xf>
    <xf numFmtId="177" fontId="10" fillId="0" borderId="8" xfId="5" applyNumberFormat="1" applyFont="1" applyFill="1" applyBorder="1" applyAlignment="1">
      <alignment horizontal="center" vertical="center"/>
    </xf>
    <xf numFmtId="177" fontId="10" fillId="0" borderId="9" xfId="5" applyNumberFormat="1" applyFont="1" applyFill="1" applyBorder="1" applyAlignment="1">
      <alignment horizontal="center" vertical="center"/>
    </xf>
    <xf numFmtId="49" fontId="16" fillId="0" borderId="41" xfId="5" applyNumberFormat="1" applyFont="1" applyFill="1" applyBorder="1" applyAlignment="1">
      <alignment horizontal="center" vertical="center" wrapText="1"/>
    </xf>
    <xf numFmtId="49" fontId="16" fillId="0" borderId="42" xfId="5" applyNumberFormat="1" applyFont="1" applyFill="1" applyBorder="1" applyAlignment="1">
      <alignment horizontal="center" vertical="center" wrapText="1"/>
    </xf>
    <xf numFmtId="49" fontId="10" fillId="0" borderId="20" xfId="5" applyNumberFormat="1" applyFont="1" applyFill="1" applyBorder="1" applyAlignment="1">
      <alignment vertical="center" wrapText="1"/>
    </xf>
    <xf numFmtId="49" fontId="10" fillId="0" borderId="39" xfId="5" applyNumberFormat="1" applyFont="1" applyFill="1" applyBorder="1" applyAlignment="1">
      <alignment vertical="center" wrapText="1"/>
    </xf>
    <xf numFmtId="49" fontId="10" fillId="0" borderId="40" xfId="5" applyNumberFormat="1" applyFont="1" applyFill="1" applyBorder="1" applyAlignment="1">
      <alignment vertical="center" wrapText="1"/>
    </xf>
    <xf numFmtId="49" fontId="10" fillId="0" borderId="22" xfId="5" applyNumberFormat="1" applyFont="1" applyFill="1" applyBorder="1" applyAlignment="1">
      <alignment vertical="center" wrapText="1"/>
    </xf>
    <xf numFmtId="49" fontId="10" fillId="0" borderId="1" xfId="5" applyNumberFormat="1" applyFont="1" applyFill="1" applyBorder="1" applyAlignment="1">
      <alignment vertical="center" wrapText="1"/>
    </xf>
    <xf numFmtId="49" fontId="10" fillId="0" borderId="25" xfId="5" applyNumberFormat="1" applyFont="1" applyFill="1" applyBorder="1" applyAlignment="1">
      <alignment vertical="center" wrapText="1"/>
    </xf>
    <xf numFmtId="49" fontId="10" fillId="0" borderId="37" xfId="5" applyNumberFormat="1" applyFont="1" applyFill="1" applyBorder="1" applyAlignment="1">
      <alignment horizontal="center" vertical="center"/>
    </xf>
    <xf numFmtId="49" fontId="17" fillId="0" borderId="41" xfId="5" applyNumberFormat="1" applyFont="1" applyFill="1" applyBorder="1" applyAlignment="1">
      <alignment horizontal="center" vertical="center" wrapText="1"/>
    </xf>
    <xf numFmtId="49" fontId="17" fillId="0" borderId="42" xfId="5" applyNumberFormat="1" applyFont="1" applyFill="1" applyBorder="1" applyAlignment="1">
      <alignment horizontal="center" vertical="center" wrapText="1"/>
    </xf>
    <xf numFmtId="49" fontId="10" fillId="0" borderId="23" xfId="0" applyNumberFormat="1" applyFont="1" applyFill="1" applyBorder="1" applyAlignment="1">
      <alignment horizontal="left" vertical="top" wrapText="1"/>
    </xf>
    <xf numFmtId="0" fontId="11" fillId="0" borderId="1" xfId="0" applyFont="1" applyBorder="1" applyAlignment="1">
      <alignment horizontal="left" vertical="top" wrapText="1"/>
    </xf>
    <xf numFmtId="49" fontId="4" fillId="0" borderId="29" xfId="0" applyNumberFormat="1" applyFont="1" applyFill="1" applyBorder="1" applyAlignment="1">
      <alignment horizontal="left" vertical="top" wrapText="1"/>
    </xf>
    <xf numFmtId="49" fontId="18" fillId="0" borderId="41" xfId="5" applyNumberFormat="1" applyFont="1" applyFill="1" applyBorder="1" applyAlignment="1">
      <alignment horizontal="center" vertical="center" wrapText="1"/>
    </xf>
    <xf numFmtId="49" fontId="18" fillId="0" borderId="42" xfId="5" applyNumberFormat="1" applyFont="1" applyFill="1" applyBorder="1" applyAlignment="1">
      <alignment horizontal="center" vertical="center" wrapText="1"/>
    </xf>
    <xf numFmtId="49" fontId="18" fillId="0" borderId="43" xfId="5" applyNumberFormat="1" applyFont="1" applyFill="1" applyBorder="1" applyAlignment="1">
      <alignment horizontal="center" vertical="center" wrapText="1"/>
    </xf>
    <xf numFmtId="49" fontId="10" fillId="0" borderId="44" xfId="0" applyNumberFormat="1" applyFont="1" applyFill="1" applyBorder="1" applyAlignment="1">
      <alignment horizontal="left" vertical="top" wrapText="1"/>
    </xf>
    <xf numFmtId="49" fontId="10" fillId="0" borderId="38" xfId="5" applyNumberFormat="1" applyFont="1" applyFill="1" applyBorder="1" applyAlignment="1">
      <alignment horizontal="center" vertical="center" wrapText="1"/>
    </xf>
    <xf numFmtId="49" fontId="10" fillId="0" borderId="29" xfId="4" applyNumberFormat="1" applyFont="1" applyFill="1" applyBorder="1" applyAlignment="1">
      <alignment horizontal="left" wrapText="1"/>
    </xf>
    <xf numFmtId="49" fontId="10" fillId="0" borderId="2" xfId="4" applyNumberFormat="1" applyFont="1" applyFill="1" applyBorder="1" applyAlignment="1">
      <alignment horizontal="left" wrapText="1"/>
    </xf>
    <xf numFmtId="49" fontId="11" fillId="0" borderId="52" xfId="4" applyNumberFormat="1" applyFont="1" applyFill="1" applyBorder="1" applyAlignment="1">
      <alignment horizontal="left" wrapText="1"/>
    </xf>
    <xf numFmtId="49" fontId="11" fillId="0" borderId="24" xfId="4" applyNumberFormat="1" applyFont="1" applyFill="1" applyBorder="1" applyAlignment="1">
      <alignment horizontal="left" wrapText="1"/>
    </xf>
    <xf numFmtId="49" fontId="11" fillId="0" borderId="53" xfId="4" applyNumberFormat="1" applyFont="1" applyFill="1" applyBorder="1" applyAlignment="1">
      <alignment horizontal="left" wrapText="1"/>
    </xf>
    <xf numFmtId="49" fontId="11" fillId="0" borderId="11" xfId="4" applyNumberFormat="1" applyFont="1" applyFill="1" applyBorder="1" applyAlignment="1">
      <alignment horizontal="left" wrapText="1"/>
    </xf>
    <xf numFmtId="49" fontId="11" fillId="0" borderId="12" xfId="4" applyNumberFormat="1" applyFont="1" applyFill="1" applyBorder="1" applyAlignment="1">
      <alignment horizontal="left" wrapText="1"/>
    </xf>
    <xf numFmtId="49" fontId="11" fillId="0" borderId="22" xfId="6" applyNumberFormat="1" applyFont="1" applyFill="1" applyBorder="1" applyAlignment="1">
      <alignment horizontal="left" vertical="top" wrapText="1"/>
    </xf>
    <xf numFmtId="49" fontId="11" fillId="0" borderId="1" xfId="6" applyNumberFormat="1" applyFont="1" applyFill="1" applyBorder="1" applyAlignment="1">
      <alignment horizontal="left" vertical="top" wrapText="1"/>
    </xf>
    <xf numFmtId="49" fontId="11" fillId="0" borderId="33" xfId="6" applyNumberFormat="1" applyFont="1" applyFill="1" applyBorder="1" applyAlignment="1">
      <alignment horizontal="left" vertical="top" wrapText="1"/>
    </xf>
    <xf numFmtId="49" fontId="11" fillId="0" borderId="38" xfId="5" applyNumberFormat="1" applyFont="1" applyFill="1" applyBorder="1" applyAlignment="1">
      <alignment horizontal="center" vertical="center" wrapText="1"/>
    </xf>
    <xf numFmtId="49" fontId="11" fillId="0" borderId="13" xfId="5" applyNumberFormat="1" applyFont="1" applyFill="1" applyBorder="1" applyAlignment="1">
      <alignment horizontal="center" vertical="center" wrapText="1"/>
    </xf>
    <xf numFmtId="49" fontId="11" fillId="0" borderId="51" xfId="5" applyNumberFormat="1" applyFont="1" applyFill="1" applyBorder="1" applyAlignment="1">
      <alignment horizontal="center" vertical="center" wrapText="1"/>
    </xf>
    <xf numFmtId="49" fontId="11" fillId="0" borderId="22" xfId="4" applyNumberFormat="1" applyFont="1" applyFill="1" applyBorder="1" applyAlignment="1">
      <alignment wrapText="1"/>
    </xf>
    <xf numFmtId="49" fontId="11" fillId="0" borderId="1" xfId="4" applyNumberFormat="1" applyFont="1" applyFill="1" applyBorder="1" applyAlignment="1">
      <alignment wrapText="1"/>
    </xf>
    <xf numFmtId="49" fontId="11" fillId="0" borderId="33" xfId="4" applyNumberFormat="1" applyFont="1" applyFill="1" applyBorder="1" applyAlignment="1">
      <alignment wrapText="1"/>
    </xf>
    <xf numFmtId="0" fontId="2" fillId="0" borderId="1" xfId="0" applyFont="1" applyBorder="1" applyAlignment="1">
      <alignment vertical="center"/>
    </xf>
    <xf numFmtId="0" fontId="2" fillId="0" borderId="33" xfId="0" applyFont="1" applyBorder="1" applyAlignment="1">
      <alignment vertical="center"/>
    </xf>
    <xf numFmtId="49" fontId="11" fillId="0" borderId="29" xfId="4" applyNumberFormat="1" applyFont="1" applyFill="1" applyBorder="1" applyAlignment="1">
      <alignment wrapText="1"/>
    </xf>
    <xf numFmtId="49" fontId="11" fillId="0" borderId="2" xfId="4" applyNumberFormat="1" applyFont="1" applyFill="1" applyBorder="1" applyAlignment="1">
      <alignment wrapText="1"/>
    </xf>
    <xf numFmtId="49" fontId="11" fillId="0" borderId="50" xfId="4" applyNumberFormat="1" applyFont="1" applyFill="1" applyBorder="1" applyAlignment="1">
      <alignment wrapText="1"/>
    </xf>
    <xf numFmtId="49" fontId="2" fillId="0" borderId="22" xfId="6" applyNumberFormat="1" applyFont="1" applyFill="1" applyBorder="1" applyAlignment="1">
      <alignment horizontal="left" vertical="top" wrapText="1"/>
    </xf>
    <xf numFmtId="49" fontId="2" fillId="0" borderId="1" xfId="6" applyNumberFormat="1" applyFont="1" applyFill="1" applyBorder="1" applyAlignment="1">
      <alignment horizontal="left" vertical="top" wrapText="1"/>
    </xf>
    <xf numFmtId="49" fontId="2" fillId="0" borderId="33" xfId="6" applyNumberFormat="1" applyFont="1" applyFill="1" applyBorder="1" applyAlignment="1">
      <alignment horizontal="left" vertical="top" wrapText="1"/>
    </xf>
    <xf numFmtId="49" fontId="23" fillId="0" borderId="22" xfId="6" applyNumberFormat="1" applyFont="1" applyFill="1" applyBorder="1" applyAlignment="1">
      <alignment horizontal="left" vertical="top" wrapText="1"/>
    </xf>
    <xf numFmtId="49" fontId="23" fillId="0" borderId="1" xfId="6" applyNumberFormat="1" applyFont="1" applyFill="1" applyBorder="1" applyAlignment="1">
      <alignment horizontal="left" vertical="top" wrapText="1"/>
    </xf>
    <xf numFmtId="49" fontId="23" fillId="0" borderId="33" xfId="6" applyNumberFormat="1" applyFont="1" applyFill="1" applyBorder="1" applyAlignment="1">
      <alignment horizontal="left" vertical="top" wrapText="1"/>
    </xf>
    <xf numFmtId="49" fontId="23" fillId="0" borderId="25" xfId="6" applyNumberFormat="1" applyFont="1" applyFill="1" applyBorder="1" applyAlignment="1">
      <alignment horizontal="left" vertical="top" wrapText="1"/>
    </xf>
    <xf numFmtId="49" fontId="11" fillId="0" borderId="0" xfId="6" applyNumberFormat="1" applyFont="1" applyFill="1" applyBorder="1" applyAlignment="1">
      <alignment horizontal="left" vertical="top" wrapText="1"/>
    </xf>
    <xf numFmtId="49" fontId="11" fillId="0" borderId="45" xfId="6" applyNumberFormat="1" applyFont="1" applyFill="1" applyBorder="1" applyAlignment="1">
      <alignment horizontal="left" vertical="top" wrapText="1"/>
    </xf>
    <xf numFmtId="49" fontId="11" fillId="0" borderId="21" xfId="6" applyNumberFormat="1" applyFont="1" applyFill="1" applyBorder="1" applyAlignment="1">
      <alignment horizontal="left" vertical="top" wrapText="1"/>
    </xf>
    <xf numFmtId="49" fontId="11" fillId="0" borderId="27" xfId="6" applyNumberFormat="1" applyFont="1" applyFill="1" applyBorder="1" applyAlignment="1">
      <alignment horizontal="left" vertical="top" wrapText="1"/>
    </xf>
    <xf numFmtId="49" fontId="11" fillId="0" borderId="25" xfId="6" applyNumberFormat="1" applyFont="1" applyFill="1" applyBorder="1" applyAlignment="1">
      <alignment horizontal="left" vertical="top" wrapText="1"/>
    </xf>
    <xf numFmtId="49" fontId="11" fillId="0" borderId="44" xfId="6" applyNumberFormat="1" applyFont="1" applyFill="1" applyBorder="1" applyAlignment="1">
      <alignment horizontal="left" vertical="top" wrapText="1"/>
    </xf>
    <xf numFmtId="49" fontId="11" fillId="0" borderId="23" xfId="6" applyNumberFormat="1" applyFont="1" applyFill="1" applyBorder="1" applyAlignment="1">
      <alignment horizontal="left" vertical="top" wrapText="1"/>
    </xf>
    <xf numFmtId="49" fontId="11" fillId="0" borderId="49" xfId="6" applyNumberFormat="1" applyFont="1" applyFill="1" applyBorder="1" applyAlignment="1">
      <alignment horizontal="left" vertical="top" wrapText="1"/>
    </xf>
    <xf numFmtId="49" fontId="2" fillId="0" borderId="29" xfId="6" applyNumberFormat="1" applyFont="1" applyFill="1" applyBorder="1" applyAlignment="1">
      <alignment horizontal="left" vertical="top" wrapText="1"/>
    </xf>
    <xf numFmtId="0" fontId="11" fillId="0" borderId="1" xfId="6" applyFont="1" applyBorder="1" applyAlignment="1">
      <alignment horizontal="left" vertical="top" wrapText="1"/>
    </xf>
    <xf numFmtId="49" fontId="10" fillId="0" borderId="22" xfId="6" applyNumberFormat="1" applyFont="1" applyFill="1" applyBorder="1" applyAlignment="1">
      <alignment vertical="top" wrapText="1"/>
    </xf>
    <xf numFmtId="49" fontId="10" fillId="0" borderId="1" xfId="6" applyNumberFormat="1" applyFont="1" applyFill="1" applyBorder="1" applyAlignment="1">
      <alignment vertical="top" wrapText="1"/>
    </xf>
    <xf numFmtId="49" fontId="10" fillId="0" borderId="33" xfId="6" applyNumberFormat="1" applyFont="1" applyFill="1" applyBorder="1" applyAlignment="1">
      <alignment vertical="top" wrapText="1"/>
    </xf>
    <xf numFmtId="49" fontId="10" fillId="0" borderId="24" xfId="6" applyNumberFormat="1" applyFont="1" applyFill="1" applyBorder="1" applyAlignment="1">
      <alignment vertical="top" wrapText="1"/>
    </xf>
    <xf numFmtId="49" fontId="10" fillId="0" borderId="53" xfId="6" applyNumberFormat="1" applyFont="1" applyFill="1" applyBorder="1" applyAlignment="1">
      <alignment vertical="top" wrapText="1"/>
    </xf>
    <xf numFmtId="49" fontId="10" fillId="0" borderId="11" xfId="4" applyNumberFormat="1" applyFont="1" applyFill="1" applyBorder="1" applyAlignment="1">
      <alignment horizontal="left" wrapText="1"/>
    </xf>
    <xf numFmtId="49" fontId="10" fillId="0" borderId="29" xfId="6" applyNumberFormat="1" applyFont="1" applyFill="1" applyBorder="1" applyAlignment="1">
      <alignment vertical="top" wrapText="1"/>
    </xf>
    <xf numFmtId="49" fontId="10" fillId="0" borderId="55" xfId="6" applyNumberFormat="1" applyFont="1" applyFill="1" applyBorder="1" applyAlignment="1">
      <alignment horizontal="left" vertical="top" wrapText="1"/>
    </xf>
    <xf numFmtId="49" fontId="10" fillId="0" borderId="23" xfId="6" applyNumberFormat="1" applyFont="1" applyFill="1" applyBorder="1" applyAlignment="1">
      <alignment horizontal="left" vertical="top" wrapText="1"/>
    </xf>
    <xf numFmtId="49" fontId="10" fillId="0" borderId="49" xfId="6" applyNumberFormat="1" applyFont="1" applyFill="1" applyBorder="1" applyAlignment="1">
      <alignment horizontal="left" vertical="top" wrapText="1"/>
    </xf>
    <xf numFmtId="49" fontId="10" fillId="0" borderId="10" xfId="6" applyNumberFormat="1" applyFont="1" applyFill="1" applyBorder="1" applyAlignment="1">
      <alignment horizontal="left" vertical="top" wrapText="1"/>
    </xf>
    <xf numFmtId="0" fontId="11" fillId="0" borderId="33" xfId="6" applyFont="1" applyBorder="1" applyAlignment="1">
      <alignment horizontal="left" vertical="top" wrapText="1"/>
    </xf>
    <xf numFmtId="49" fontId="10" fillId="0" borderId="22" xfId="6" applyNumberFormat="1" applyFont="1" applyFill="1" applyBorder="1" applyAlignment="1">
      <alignment horizontal="left" vertical="top" wrapText="1"/>
    </xf>
    <xf numFmtId="49" fontId="10" fillId="0" borderId="1" xfId="6" applyNumberFormat="1" applyFont="1" applyFill="1" applyBorder="1" applyAlignment="1">
      <alignment horizontal="left" vertical="top" wrapText="1"/>
    </xf>
    <xf numFmtId="49" fontId="10" fillId="0" borderId="33" xfId="6" applyNumberFormat="1" applyFont="1" applyFill="1" applyBorder="1" applyAlignment="1">
      <alignment horizontal="left" vertical="top" wrapText="1"/>
    </xf>
    <xf numFmtId="49" fontId="10" fillId="0" borderId="33" xfId="4" applyNumberFormat="1" applyFont="1" applyFill="1" applyBorder="1" applyAlignment="1">
      <alignment horizontal="left" wrapText="1"/>
    </xf>
    <xf numFmtId="49" fontId="4" fillId="0" borderId="21" xfId="6" applyNumberFormat="1" applyFont="1" applyFill="1" applyBorder="1" applyAlignment="1">
      <alignment horizontal="left" vertical="top" wrapText="1"/>
    </xf>
    <xf numFmtId="49" fontId="10" fillId="0" borderId="27" xfId="6" applyNumberFormat="1" applyFont="1" applyFill="1" applyBorder="1" applyAlignment="1">
      <alignment horizontal="left" vertical="top" wrapText="1"/>
    </xf>
    <xf numFmtId="49" fontId="10" fillId="0" borderId="57" xfId="6" applyNumberFormat="1" applyFont="1" applyFill="1" applyBorder="1" applyAlignment="1">
      <alignment horizontal="left" vertical="top" wrapText="1"/>
    </xf>
    <xf numFmtId="49" fontId="10" fillId="0" borderId="22" xfId="4" applyNumberFormat="1" applyFont="1" applyFill="1" applyBorder="1" applyAlignment="1">
      <alignment wrapText="1"/>
    </xf>
    <xf numFmtId="49" fontId="10" fillId="0" borderId="1" xfId="4" applyNumberFormat="1" applyFont="1" applyFill="1" applyBorder="1" applyAlignment="1">
      <alignment wrapText="1"/>
    </xf>
    <xf numFmtId="49" fontId="10" fillId="0" borderId="33" xfId="4" applyNumberFormat="1" applyFont="1" applyFill="1" applyBorder="1" applyAlignment="1">
      <alignment wrapText="1"/>
    </xf>
    <xf numFmtId="49" fontId="10" fillId="0" borderId="29" xfId="4" applyNumberFormat="1" applyFont="1" applyFill="1" applyBorder="1" applyAlignment="1">
      <alignment wrapText="1"/>
    </xf>
    <xf numFmtId="49" fontId="10" fillId="0" borderId="2" xfId="4" applyNumberFormat="1" applyFont="1" applyFill="1" applyBorder="1" applyAlignment="1">
      <alignment wrapText="1"/>
    </xf>
    <xf numFmtId="49" fontId="10" fillId="0" borderId="50" xfId="4" applyNumberFormat="1" applyFont="1" applyFill="1" applyBorder="1" applyAlignment="1">
      <alignment wrapText="1"/>
    </xf>
    <xf numFmtId="49" fontId="10" fillId="0" borderId="11" xfId="4" applyNumberFormat="1" applyFont="1" applyFill="1" applyBorder="1" applyAlignment="1">
      <alignment wrapText="1"/>
    </xf>
    <xf numFmtId="49" fontId="10" fillId="0" borderId="12" xfId="4" applyNumberFormat="1" applyFont="1" applyFill="1" applyBorder="1" applyAlignment="1">
      <alignment wrapText="1"/>
    </xf>
    <xf numFmtId="49" fontId="10" fillId="0" borderId="29" xfId="6" applyNumberFormat="1" applyFont="1" applyFill="1" applyBorder="1" applyAlignment="1">
      <alignment horizontal="left" vertical="top" wrapText="1"/>
    </xf>
    <xf numFmtId="49" fontId="11" fillId="0" borderId="62" xfId="6" applyNumberFormat="1" applyFont="1" applyFill="1" applyBorder="1" applyAlignment="1">
      <alignment horizontal="left" vertical="top" wrapText="1"/>
    </xf>
    <xf numFmtId="0" fontId="11" fillId="0" borderId="0" xfId="6" applyFont="1" applyBorder="1" applyAlignment="1">
      <alignment horizontal="left" vertical="center"/>
    </xf>
    <xf numFmtId="49" fontId="11" fillId="0" borderId="65" xfId="4" applyNumberFormat="1" applyFont="1" applyFill="1" applyBorder="1" applyAlignment="1">
      <alignment horizontal="left" vertical="center" wrapText="1"/>
    </xf>
    <xf numFmtId="49" fontId="11" fillId="0" borderId="62" xfId="4" applyNumberFormat="1" applyFont="1" applyFill="1" applyBorder="1" applyAlignment="1">
      <alignment horizontal="left" vertical="center" wrapText="1"/>
    </xf>
    <xf numFmtId="49" fontId="11" fillId="0" borderId="62" xfId="4" applyNumberFormat="1" applyFont="1" applyFill="1" applyBorder="1" applyAlignment="1">
      <alignment horizontal="left" wrapText="1"/>
    </xf>
    <xf numFmtId="49" fontId="11" fillId="0" borderId="65" xfId="4" applyNumberFormat="1" applyFont="1" applyFill="1" applyBorder="1" applyAlignment="1">
      <alignment horizontal="left" wrapText="1"/>
    </xf>
    <xf numFmtId="49" fontId="11" fillId="0" borderId="63" xfId="6" applyNumberFormat="1" applyFont="1" applyFill="1" applyBorder="1" applyAlignment="1">
      <alignment horizontal="left" vertical="top" wrapText="1"/>
    </xf>
    <xf numFmtId="49" fontId="11" fillId="0" borderId="64" xfId="6" applyNumberFormat="1" applyFont="1" applyFill="1" applyBorder="1" applyAlignment="1">
      <alignment horizontal="left" vertical="top" wrapText="1"/>
    </xf>
    <xf numFmtId="49" fontId="11" fillId="0" borderId="59" xfId="0" applyNumberFormat="1" applyFont="1" applyFill="1" applyBorder="1" applyAlignment="1">
      <alignment horizontal="left" vertical="top" wrapText="1"/>
    </xf>
    <xf numFmtId="49" fontId="11" fillId="0" borderId="60" xfId="0" applyNumberFormat="1" applyFont="1" applyFill="1" applyBorder="1" applyAlignment="1">
      <alignment horizontal="left" vertical="top" wrapText="1"/>
    </xf>
    <xf numFmtId="49" fontId="10" fillId="0" borderId="67" xfId="6" applyNumberFormat="1" applyFont="1" applyFill="1" applyBorder="1" applyAlignment="1">
      <alignment horizontal="center" vertical="center" wrapText="1"/>
    </xf>
    <xf numFmtId="49" fontId="4" fillId="0" borderId="15" xfId="0" applyNumberFormat="1" applyFont="1" applyFill="1" applyBorder="1" applyAlignment="1">
      <alignment horizontal="center" vertical="top" wrapText="1"/>
    </xf>
  </cellXfs>
  <cellStyles count="7">
    <cellStyle name="Normal" xfId="0" builtinId="0"/>
    <cellStyle name="Normal_Program Check List1" xfId="6"/>
    <cellStyle name="Normal_単価テスト_財産管理" xfId="1"/>
    <cellStyle name="Percent" xfId="2" builtinId="5"/>
    <cellStyle name="標準_format(USI)" xfId="3"/>
    <cellStyle name="標準_Sheet1_コピー ～ 一括失効" xfId="4"/>
    <cellStyle name="標準_コピー ～ 一括失効" xfId="5"/>
  </cellStyles>
  <dxfs count="2375"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28575</xdr:rowOff>
    </xdr:from>
    <xdr:to>
      <xdr:col>6</xdr:col>
      <xdr:colOff>1409700</xdr:colOff>
      <xdr:row>2</xdr:row>
      <xdr:rowOff>447675</xdr:rowOff>
    </xdr:to>
    <xdr:sp macro="" textlink="">
      <xdr:nvSpPr>
        <xdr:cNvPr id="22624" name="Line 66"/>
        <xdr:cNvSpPr>
          <a:spLocks noChangeShapeType="1"/>
        </xdr:cNvSpPr>
      </xdr:nvSpPr>
      <xdr:spPr bwMode="auto">
        <a:xfrm>
          <a:off x="0" y="523875"/>
          <a:ext cx="3924300" cy="4191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28575</xdr:rowOff>
    </xdr:from>
    <xdr:to>
      <xdr:col>6</xdr:col>
      <xdr:colOff>1409700</xdr:colOff>
      <xdr:row>2</xdr:row>
      <xdr:rowOff>447675</xdr:rowOff>
    </xdr:to>
    <xdr:sp macro="" textlink="">
      <xdr:nvSpPr>
        <xdr:cNvPr id="112647" name="Line 1"/>
        <xdr:cNvSpPr>
          <a:spLocks noChangeShapeType="1"/>
        </xdr:cNvSpPr>
      </xdr:nvSpPr>
      <xdr:spPr bwMode="auto">
        <a:xfrm>
          <a:off x="0" y="523875"/>
          <a:ext cx="3924300" cy="4191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28575</xdr:rowOff>
    </xdr:from>
    <xdr:to>
      <xdr:col>6</xdr:col>
      <xdr:colOff>1409700</xdr:colOff>
      <xdr:row>2</xdr:row>
      <xdr:rowOff>447675</xdr:rowOff>
    </xdr:to>
    <xdr:sp macro="" textlink="">
      <xdr:nvSpPr>
        <xdr:cNvPr id="2" name="Line 66"/>
        <xdr:cNvSpPr>
          <a:spLocks noChangeShapeType="1"/>
        </xdr:cNvSpPr>
      </xdr:nvSpPr>
      <xdr:spPr bwMode="auto">
        <a:xfrm>
          <a:off x="0" y="523875"/>
          <a:ext cx="3924300" cy="4191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28575</xdr:rowOff>
    </xdr:from>
    <xdr:to>
      <xdr:col>6</xdr:col>
      <xdr:colOff>1409700</xdr:colOff>
      <xdr:row>2</xdr:row>
      <xdr:rowOff>447675</xdr:rowOff>
    </xdr:to>
    <xdr:sp macro="" textlink="">
      <xdr:nvSpPr>
        <xdr:cNvPr id="2" name="Line 66"/>
        <xdr:cNvSpPr>
          <a:spLocks noChangeShapeType="1"/>
        </xdr:cNvSpPr>
      </xdr:nvSpPr>
      <xdr:spPr bwMode="auto">
        <a:xfrm>
          <a:off x="0" y="523875"/>
          <a:ext cx="3924300" cy="4191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28575</xdr:rowOff>
    </xdr:from>
    <xdr:to>
      <xdr:col>6</xdr:col>
      <xdr:colOff>1409700</xdr:colOff>
      <xdr:row>2</xdr:row>
      <xdr:rowOff>447675</xdr:rowOff>
    </xdr:to>
    <xdr:sp macro="" textlink="">
      <xdr:nvSpPr>
        <xdr:cNvPr id="2" name="Line 66"/>
        <xdr:cNvSpPr>
          <a:spLocks noChangeShapeType="1"/>
        </xdr:cNvSpPr>
      </xdr:nvSpPr>
      <xdr:spPr bwMode="auto">
        <a:xfrm>
          <a:off x="0" y="523875"/>
          <a:ext cx="3924300" cy="4191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28575</xdr:rowOff>
    </xdr:from>
    <xdr:to>
      <xdr:col>6</xdr:col>
      <xdr:colOff>1409700</xdr:colOff>
      <xdr:row>2</xdr:row>
      <xdr:rowOff>447675</xdr:rowOff>
    </xdr:to>
    <xdr:sp macro="" textlink="">
      <xdr:nvSpPr>
        <xdr:cNvPr id="2" name="Line 66"/>
        <xdr:cNvSpPr>
          <a:spLocks noChangeShapeType="1"/>
        </xdr:cNvSpPr>
      </xdr:nvSpPr>
      <xdr:spPr bwMode="auto">
        <a:xfrm>
          <a:off x="0" y="523875"/>
          <a:ext cx="3924300" cy="4191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3</xdr:row>
      <xdr:rowOff>0</xdr:rowOff>
    </xdr:from>
    <xdr:to>
      <xdr:col>16</xdr:col>
      <xdr:colOff>180975</xdr:colOff>
      <xdr:row>45</xdr:row>
      <xdr:rowOff>114300</xdr:rowOff>
    </xdr:to>
    <xdr:pic>
      <xdr:nvPicPr>
        <xdr:cNvPr id="11572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85800" y="514350"/>
          <a:ext cx="10467975" cy="731520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0</xdr:colOff>
      <xdr:row>50</xdr:row>
      <xdr:rowOff>0</xdr:rowOff>
    </xdr:from>
    <xdr:to>
      <xdr:col>16</xdr:col>
      <xdr:colOff>190500</xdr:colOff>
      <xdr:row>92</xdr:row>
      <xdr:rowOff>114300</xdr:rowOff>
    </xdr:to>
    <xdr:pic>
      <xdr:nvPicPr>
        <xdr:cNvPr id="115723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685800" y="8572500"/>
          <a:ext cx="10477500" cy="731520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0</xdr:colOff>
      <xdr:row>97</xdr:row>
      <xdr:rowOff>0</xdr:rowOff>
    </xdr:from>
    <xdr:to>
      <xdr:col>16</xdr:col>
      <xdr:colOff>276225</xdr:colOff>
      <xdr:row>139</xdr:row>
      <xdr:rowOff>114300</xdr:rowOff>
    </xdr:to>
    <xdr:pic>
      <xdr:nvPicPr>
        <xdr:cNvPr id="115724" name="Picture 3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685800" y="16630650"/>
          <a:ext cx="10563225" cy="731520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0</xdr:colOff>
      <xdr:row>143</xdr:row>
      <xdr:rowOff>0</xdr:rowOff>
    </xdr:from>
    <xdr:to>
      <xdr:col>16</xdr:col>
      <xdr:colOff>266700</xdr:colOff>
      <xdr:row>185</xdr:row>
      <xdr:rowOff>114300</xdr:rowOff>
    </xdr:to>
    <xdr:pic>
      <xdr:nvPicPr>
        <xdr:cNvPr id="115725" name="Picture 4"/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685800" y="24517350"/>
          <a:ext cx="10553700" cy="731520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0</xdr:colOff>
      <xdr:row>187</xdr:row>
      <xdr:rowOff>0</xdr:rowOff>
    </xdr:from>
    <xdr:to>
      <xdr:col>16</xdr:col>
      <xdr:colOff>400050</xdr:colOff>
      <xdr:row>229</xdr:row>
      <xdr:rowOff>114300</xdr:rowOff>
    </xdr:to>
    <xdr:pic>
      <xdr:nvPicPr>
        <xdr:cNvPr id="115726" name="Picture 5"/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/>
        <a:srcRect/>
        <a:stretch>
          <a:fillRect/>
        </a:stretch>
      </xdr:blipFill>
      <xdr:spPr bwMode="auto">
        <a:xfrm>
          <a:off x="685800" y="32061150"/>
          <a:ext cx="10687050" cy="731520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0</xdr:colOff>
      <xdr:row>234</xdr:row>
      <xdr:rowOff>0</xdr:rowOff>
    </xdr:from>
    <xdr:to>
      <xdr:col>16</xdr:col>
      <xdr:colOff>333375</xdr:colOff>
      <xdr:row>276</xdr:row>
      <xdr:rowOff>114300</xdr:rowOff>
    </xdr:to>
    <xdr:pic>
      <xdr:nvPicPr>
        <xdr:cNvPr id="115727" name="Picture 6"/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/>
        <a:srcRect/>
        <a:stretch>
          <a:fillRect/>
        </a:stretch>
      </xdr:blipFill>
      <xdr:spPr bwMode="auto">
        <a:xfrm>
          <a:off x="685800" y="40119300"/>
          <a:ext cx="10620375" cy="731520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0</xdr:colOff>
      <xdr:row>279</xdr:row>
      <xdr:rowOff>0</xdr:rowOff>
    </xdr:from>
    <xdr:to>
      <xdr:col>16</xdr:col>
      <xdr:colOff>285750</xdr:colOff>
      <xdr:row>321</xdr:row>
      <xdr:rowOff>114300</xdr:rowOff>
    </xdr:to>
    <xdr:pic>
      <xdr:nvPicPr>
        <xdr:cNvPr id="115728" name="Picture 7"/>
        <xdr:cNvPicPr>
          <a:picLocks noChangeAspect="1" noChangeArrowheads="1"/>
        </xdr:cNvPicPr>
      </xdr:nvPicPr>
      <xdr:blipFill>
        <a:blip xmlns:r="http://schemas.openxmlformats.org/officeDocument/2006/relationships" r:embed="rId7" cstate="print"/>
        <a:srcRect/>
        <a:stretch>
          <a:fillRect/>
        </a:stretch>
      </xdr:blipFill>
      <xdr:spPr bwMode="auto">
        <a:xfrm>
          <a:off x="685800" y="47834550"/>
          <a:ext cx="10572750" cy="731520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0</xdr:colOff>
      <xdr:row>325</xdr:row>
      <xdr:rowOff>0</xdr:rowOff>
    </xdr:from>
    <xdr:to>
      <xdr:col>16</xdr:col>
      <xdr:colOff>304800</xdr:colOff>
      <xdr:row>367</xdr:row>
      <xdr:rowOff>114300</xdr:rowOff>
    </xdr:to>
    <xdr:pic>
      <xdr:nvPicPr>
        <xdr:cNvPr id="115729" name="Picture 8"/>
        <xdr:cNvPicPr>
          <a:picLocks noChangeAspect="1" noChangeArrowheads="1"/>
        </xdr:cNvPicPr>
      </xdr:nvPicPr>
      <xdr:blipFill>
        <a:blip xmlns:r="http://schemas.openxmlformats.org/officeDocument/2006/relationships" r:embed="rId7" cstate="print"/>
        <a:srcRect/>
        <a:stretch>
          <a:fillRect/>
        </a:stretch>
      </xdr:blipFill>
      <xdr:spPr bwMode="auto">
        <a:xfrm>
          <a:off x="685800" y="55721250"/>
          <a:ext cx="10591800" cy="731520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0</xdr:colOff>
      <xdr:row>370</xdr:row>
      <xdr:rowOff>0</xdr:rowOff>
    </xdr:from>
    <xdr:to>
      <xdr:col>16</xdr:col>
      <xdr:colOff>466725</xdr:colOff>
      <xdr:row>412</xdr:row>
      <xdr:rowOff>114300</xdr:rowOff>
    </xdr:to>
    <xdr:pic>
      <xdr:nvPicPr>
        <xdr:cNvPr id="115730" name="Picture 9"/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/>
        <a:srcRect/>
        <a:stretch>
          <a:fillRect/>
        </a:stretch>
      </xdr:blipFill>
      <xdr:spPr bwMode="auto">
        <a:xfrm>
          <a:off x="685800" y="63436500"/>
          <a:ext cx="10753725" cy="731520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L34"/>
  <sheetViews>
    <sheetView view="pageBreakPreview" zoomScale="85" zoomScaleNormal="100" zoomScaleSheetLayoutView="85" workbookViewId="0">
      <pane ySplit="9" topLeftCell="A10" activePane="bottomLeft" state="frozen"/>
      <selection activeCell="A5" sqref="A5"/>
      <selection pane="bottomLeft" activeCell="B14" sqref="B14:C14"/>
    </sheetView>
  </sheetViews>
  <sheetFormatPr defaultColWidth="2.625" defaultRowHeight="15"/>
  <cols>
    <col min="1" max="16384" width="2.625" style="3"/>
  </cols>
  <sheetData>
    <row r="1" spans="1:38" hidden="1"/>
    <row r="2" spans="1:38" hidden="1">
      <c r="B2" s="2" t="s">
        <v>15</v>
      </c>
      <c r="C2" s="2"/>
    </row>
    <row r="3" spans="1:38" s="4" customFormat="1" ht="13.5" hidden="1" customHeight="1">
      <c r="B3" s="128"/>
      <c r="C3" s="129"/>
      <c r="D3" s="130"/>
      <c r="E3" s="131"/>
      <c r="F3" s="131"/>
      <c r="G3" s="131"/>
      <c r="H3" s="131"/>
      <c r="I3" s="131"/>
      <c r="J3" s="132"/>
      <c r="K3" s="122">
        <f ca="1">IF($D3="",0,MAX(INDIRECT("'"&amp;$D3&amp;"'!$H3:$AZ3")))</f>
        <v>0</v>
      </c>
      <c r="L3" s="123"/>
      <c r="M3" s="123"/>
      <c r="N3" s="124"/>
      <c r="O3" s="128" t="str">
        <f ca="1">IF($D3="","",COUNTIF(INDIRECT("'"&amp;$D3&amp;"'!$H"&amp;ROW(INDIRECT("'"&amp;$D3&amp;"'!TestResult"))&amp;":$AZ"&amp;ROW(INDIRECT("'"&amp;$D3&amp;"'!TestResult"))),O$9))</f>
        <v/>
      </c>
      <c r="P3" s="133"/>
      <c r="Q3" s="129"/>
      <c r="R3" s="128" t="str">
        <f ca="1">IF($D3="","",COUNTIF(INDIRECT("'"&amp;$D3&amp;"'!$H"&amp;ROW(INDIRECT("'"&amp;$D3&amp;"'!TestResult"))&amp;":$AZ"&amp;ROW(INDIRECT("'"&amp;$D3&amp;"'!TestResult"))),R$9))</f>
        <v/>
      </c>
      <c r="S3" s="133"/>
      <c r="T3" s="129"/>
      <c r="U3" s="128" t="str">
        <f ca="1">IF($D3="","",COUNTIF(INDIRECT("'"&amp;$D3&amp;"'!$H"&amp;ROW(INDIRECT("'"&amp;$D3&amp;"'!TestResult"))&amp;":$AZ"&amp;ROW(INDIRECT("'"&amp;$D3&amp;"'!TestResult"))),U$9))</f>
        <v/>
      </c>
      <c r="V3" s="133"/>
      <c r="W3" s="129"/>
      <c r="X3" s="128" t="str">
        <f ca="1">IF($D3="","",COUNTIF(INDIRECT("'"&amp;$D3&amp;"'!$H"&amp;ROW(INDIRECT("'"&amp;$D3&amp;"'!TestResult"))&amp;":$AZ"&amp;ROW(INDIRECT("'"&amp;$D3&amp;"'!TestResult"))),X$9))</f>
        <v/>
      </c>
      <c r="Y3" s="133"/>
      <c r="Z3" s="129"/>
      <c r="AA3" s="122">
        <f ca="1">SUM(O3:Z3)</f>
        <v>0</v>
      </c>
      <c r="AB3" s="123"/>
      <c r="AC3" s="123"/>
      <c r="AD3" s="124"/>
      <c r="AE3" s="122">
        <f ca="1">K3-AA3</f>
        <v>0</v>
      </c>
      <c r="AF3" s="123"/>
      <c r="AG3" s="123"/>
      <c r="AH3" s="124"/>
      <c r="AI3" s="125" t="str">
        <f ca="1">IF($D3="","",SUM(INDIRECT("'"&amp;$D3&amp;"'!BugCount")))</f>
        <v/>
      </c>
      <c r="AJ3" s="126"/>
      <c r="AK3" s="126"/>
      <c r="AL3" s="127"/>
    </row>
    <row r="4" spans="1:38" s="59" customFormat="1" hidden="1">
      <c r="B4" s="57"/>
      <c r="C4" s="57"/>
      <c r="D4" s="58"/>
      <c r="E4" s="58"/>
      <c r="F4" s="58"/>
      <c r="G4" s="58"/>
      <c r="H4" s="58"/>
      <c r="I4" s="58"/>
      <c r="J4" s="58"/>
      <c r="K4" s="57"/>
      <c r="L4" s="57"/>
      <c r="M4" s="57"/>
      <c r="N4" s="57"/>
      <c r="O4" s="57"/>
      <c r="P4" s="57"/>
      <c r="Q4" s="57"/>
      <c r="R4" s="57"/>
      <c r="S4" s="57"/>
      <c r="T4" s="57"/>
      <c r="U4" s="57"/>
      <c r="V4" s="57"/>
      <c r="W4" s="57"/>
      <c r="X4" s="57"/>
      <c r="Y4" s="57"/>
      <c r="Z4" s="57"/>
      <c r="AA4" s="57"/>
      <c r="AB4" s="57"/>
      <c r="AC4" s="57"/>
      <c r="AD4" s="57"/>
      <c r="AE4" s="57"/>
      <c r="AF4" s="57"/>
      <c r="AG4" s="57"/>
      <c r="AH4" s="57"/>
      <c r="AI4" s="57"/>
      <c r="AJ4" s="57"/>
      <c r="AK4" s="57"/>
      <c r="AL4" s="57"/>
    </row>
    <row r="5" spans="1:38" ht="15.75" thickBot="1"/>
    <row r="6" spans="1:38" ht="14.25" customHeight="1" thickBot="1">
      <c r="B6" s="138" t="s">
        <v>9</v>
      </c>
      <c r="C6" s="139"/>
      <c r="D6" s="139"/>
      <c r="E6" s="139"/>
      <c r="F6" s="139"/>
      <c r="G6" s="139"/>
      <c r="H6" s="139"/>
      <c r="I6" s="139"/>
      <c r="J6" s="139"/>
      <c r="K6" s="139"/>
      <c r="L6" s="139"/>
      <c r="M6" s="139"/>
      <c r="N6" s="139"/>
      <c r="O6" s="139"/>
      <c r="P6" s="139"/>
      <c r="Q6" s="139"/>
      <c r="R6" s="139"/>
      <c r="S6" s="139"/>
      <c r="T6" s="139"/>
      <c r="U6" s="139"/>
      <c r="V6" s="139"/>
      <c r="W6" s="139"/>
      <c r="X6" s="139"/>
      <c r="Y6" s="139"/>
      <c r="Z6" s="139"/>
      <c r="AA6" s="139"/>
      <c r="AB6" s="139"/>
      <c r="AC6" s="139"/>
      <c r="AD6" s="139"/>
      <c r="AE6" s="139"/>
      <c r="AF6" s="139"/>
      <c r="AG6" s="139"/>
      <c r="AH6" s="139"/>
      <c r="AI6" s="139"/>
      <c r="AJ6" s="139"/>
      <c r="AK6" s="139"/>
      <c r="AL6" s="140"/>
    </row>
    <row r="8" spans="1:38" ht="13.5" customHeight="1">
      <c r="B8" s="147"/>
      <c r="C8" s="148"/>
      <c r="D8" s="147"/>
      <c r="E8" s="149"/>
      <c r="F8" s="149"/>
      <c r="G8" s="149"/>
      <c r="H8" s="149"/>
      <c r="I8" s="149"/>
      <c r="J8" s="148"/>
      <c r="K8" s="168" t="s">
        <v>2</v>
      </c>
      <c r="L8" s="169"/>
      <c r="M8" s="169"/>
      <c r="N8" s="170"/>
      <c r="O8" s="171" t="s">
        <v>1</v>
      </c>
      <c r="P8" s="172"/>
      <c r="Q8" s="172"/>
      <c r="R8" s="172"/>
      <c r="S8" s="172"/>
      <c r="T8" s="172"/>
      <c r="U8" s="172"/>
      <c r="V8" s="172"/>
      <c r="W8" s="172"/>
      <c r="X8" s="172"/>
      <c r="Y8" s="172"/>
      <c r="Z8" s="173"/>
      <c r="AA8" s="168" t="s">
        <v>34</v>
      </c>
      <c r="AB8" s="169"/>
      <c r="AC8" s="169"/>
      <c r="AD8" s="170"/>
      <c r="AE8" s="168" t="s">
        <v>34</v>
      </c>
      <c r="AF8" s="169"/>
      <c r="AG8" s="169"/>
      <c r="AH8" s="170"/>
      <c r="AI8" s="174"/>
      <c r="AJ8" s="175"/>
      <c r="AK8" s="175"/>
      <c r="AL8" s="176"/>
    </row>
    <row r="9" spans="1:38" s="4" customFormat="1">
      <c r="B9" s="165" t="s">
        <v>16</v>
      </c>
      <c r="C9" s="166"/>
      <c r="D9" s="165" t="s">
        <v>17</v>
      </c>
      <c r="E9" s="167"/>
      <c r="F9" s="167"/>
      <c r="G9" s="167"/>
      <c r="H9" s="167"/>
      <c r="I9" s="167"/>
      <c r="J9" s="166"/>
      <c r="K9" s="144" t="s">
        <v>32</v>
      </c>
      <c r="L9" s="145"/>
      <c r="M9" s="145"/>
      <c r="N9" s="146"/>
      <c r="O9" s="141" t="s">
        <v>18</v>
      </c>
      <c r="P9" s="142"/>
      <c r="Q9" s="143"/>
      <c r="R9" s="141" t="s">
        <v>19</v>
      </c>
      <c r="S9" s="142"/>
      <c r="T9" s="143"/>
      <c r="U9" s="141" t="s">
        <v>20</v>
      </c>
      <c r="V9" s="142"/>
      <c r="W9" s="143"/>
      <c r="X9" s="141" t="s">
        <v>21</v>
      </c>
      <c r="Y9" s="142"/>
      <c r="Z9" s="143"/>
      <c r="AA9" s="144" t="s">
        <v>33</v>
      </c>
      <c r="AB9" s="145"/>
      <c r="AC9" s="145"/>
      <c r="AD9" s="146"/>
      <c r="AE9" s="144" t="s">
        <v>35</v>
      </c>
      <c r="AF9" s="145"/>
      <c r="AG9" s="145"/>
      <c r="AH9" s="146"/>
      <c r="AI9" s="150" t="s">
        <v>36</v>
      </c>
      <c r="AJ9" s="151"/>
      <c r="AK9" s="151"/>
      <c r="AL9" s="152"/>
    </row>
    <row r="10" spans="1:38" s="4" customFormat="1">
      <c r="B10" s="128">
        <v>1</v>
      </c>
      <c r="C10" s="129"/>
      <c r="D10" s="130" t="s">
        <v>69</v>
      </c>
      <c r="E10" s="131"/>
      <c r="F10" s="131"/>
      <c r="G10" s="131"/>
      <c r="H10" s="131"/>
      <c r="I10" s="131"/>
      <c r="J10" s="132"/>
      <c r="K10" s="122">
        <f ca="1">IF($D10="",0,MAX(INDIRECT("'"&amp;$D10&amp;"'!$H3:$AZ3")))</f>
        <v>8</v>
      </c>
      <c r="L10" s="123"/>
      <c r="M10" s="123"/>
      <c r="N10" s="124"/>
      <c r="O10" s="128">
        <f ca="1">IF($D10="","",COUNTIF(INDIRECT("'"&amp;$D10&amp;"'!$H"&amp;ROW(INDIRECT("'"&amp;$D10&amp;"'!TestResult"))&amp;":$AZ"&amp;ROW(INDIRECT("'"&amp;$D10&amp;"'!TestResult"))),O$9))</f>
        <v>8</v>
      </c>
      <c r="P10" s="133"/>
      <c r="Q10" s="129"/>
      <c r="R10" s="128">
        <f ca="1">IF($D10="","",COUNTIF(INDIRECT("'"&amp;$D10&amp;"'!$H"&amp;ROW(INDIRECT("'"&amp;$D10&amp;"'!TestResult"))&amp;":$AZ"&amp;ROW(INDIRECT("'"&amp;$D10&amp;"'!TestResult"))),R$9))</f>
        <v>0</v>
      </c>
      <c r="S10" s="133"/>
      <c r="T10" s="129"/>
      <c r="U10" s="128">
        <f ca="1">IF($D10="","",COUNTIF(INDIRECT("'"&amp;$D10&amp;"'!$H"&amp;ROW(INDIRECT("'"&amp;$D10&amp;"'!TestResult"))&amp;":$AZ"&amp;ROW(INDIRECT("'"&amp;$D10&amp;"'!TestResult"))),U$9))</f>
        <v>0</v>
      </c>
      <c r="V10" s="133"/>
      <c r="W10" s="129"/>
      <c r="X10" s="128">
        <f ca="1">IF($D10="","",COUNTIF(INDIRECT("'"&amp;$D10&amp;"'!$H"&amp;ROW(INDIRECT("'"&amp;$D10&amp;"'!TestResult"))&amp;":$AZ"&amp;ROW(INDIRECT("'"&amp;$D10&amp;"'!TestResult"))),X$9))</f>
        <v>0</v>
      </c>
      <c r="Y10" s="133"/>
      <c r="Z10" s="129"/>
      <c r="AA10" s="122">
        <f ca="1">SUM(O10:Z10)</f>
        <v>8</v>
      </c>
      <c r="AB10" s="123"/>
      <c r="AC10" s="123"/>
      <c r="AD10" s="124"/>
      <c r="AE10" s="122">
        <f ca="1">K10-AA10</f>
        <v>0</v>
      </c>
      <c r="AF10" s="123"/>
      <c r="AG10" s="123"/>
      <c r="AH10" s="124"/>
      <c r="AI10" s="125">
        <f ca="1">IF($D10="","",SUM(INDIRECT("'"&amp;$D10&amp;"'!BugCount")))</f>
        <v>0</v>
      </c>
      <c r="AJ10" s="126"/>
      <c r="AK10" s="126"/>
      <c r="AL10" s="127"/>
    </row>
    <row r="11" spans="1:38" s="4" customFormat="1">
      <c r="B11" s="128">
        <v>2</v>
      </c>
      <c r="C11" s="129"/>
      <c r="D11" s="130" t="s">
        <v>128</v>
      </c>
      <c r="E11" s="131"/>
      <c r="F11" s="131"/>
      <c r="G11" s="131"/>
      <c r="H11" s="131"/>
      <c r="I11" s="131"/>
      <c r="J11" s="132"/>
      <c r="K11" s="122">
        <f ca="1">IF($D11="",0,MAX(INDIRECT("'"&amp;$D11&amp;"'!$H3:$AZ3")))</f>
        <v>7</v>
      </c>
      <c r="L11" s="123"/>
      <c r="M11" s="123"/>
      <c r="N11" s="124"/>
      <c r="O11" s="128">
        <f ca="1">IF($D11="","",COUNTIF(INDIRECT("'"&amp;$D11&amp;"'!$H"&amp;ROW(INDIRECT("'"&amp;$D11&amp;"'!TestResult"))&amp;":$AZ"&amp;ROW(INDIRECT("'"&amp;$D11&amp;"'!TestResult"))),O$9))</f>
        <v>7</v>
      </c>
      <c r="P11" s="133"/>
      <c r="Q11" s="129"/>
      <c r="R11" s="128">
        <f ca="1">IF($D11="","",COUNTIF(INDIRECT("'"&amp;$D11&amp;"'!$H"&amp;ROW(INDIRECT("'"&amp;$D11&amp;"'!TestResult"))&amp;":$AZ"&amp;ROW(INDIRECT("'"&amp;$D11&amp;"'!TestResult"))),R$9))</f>
        <v>0</v>
      </c>
      <c r="S11" s="133"/>
      <c r="T11" s="129"/>
      <c r="U11" s="128">
        <f ca="1">IF($D11="","",COUNTIF(INDIRECT("'"&amp;$D11&amp;"'!$H"&amp;ROW(INDIRECT("'"&amp;$D11&amp;"'!TestResult"))&amp;":$AZ"&amp;ROW(INDIRECT("'"&amp;$D11&amp;"'!TestResult"))),U$9))</f>
        <v>0</v>
      </c>
      <c r="V11" s="133"/>
      <c r="W11" s="129"/>
      <c r="X11" s="128">
        <f ca="1">IF($D11="","",COUNTIF(INDIRECT("'"&amp;$D11&amp;"'!$H"&amp;ROW(INDIRECT("'"&amp;$D11&amp;"'!TestResult"))&amp;":$AZ"&amp;ROW(INDIRECT("'"&amp;$D11&amp;"'!TestResult"))),X$9))</f>
        <v>0</v>
      </c>
      <c r="Y11" s="133"/>
      <c r="Z11" s="129"/>
      <c r="AA11" s="122">
        <f ca="1">SUM(O11:Z11)</f>
        <v>7</v>
      </c>
      <c r="AB11" s="123"/>
      <c r="AC11" s="123"/>
      <c r="AD11" s="124"/>
      <c r="AE11" s="122">
        <f ca="1">K11-AA11</f>
        <v>0</v>
      </c>
      <c r="AF11" s="123"/>
      <c r="AG11" s="123"/>
      <c r="AH11" s="124"/>
      <c r="AI11" s="125">
        <f ca="1">IF($D11="","",SUM(INDIRECT("'"&amp;$D11&amp;"'!BugCount")))</f>
        <v>0</v>
      </c>
      <c r="AJ11" s="126"/>
      <c r="AK11" s="126"/>
      <c r="AL11" s="127"/>
    </row>
    <row r="12" spans="1:38" s="4" customFormat="1">
      <c r="B12" s="128">
        <v>3</v>
      </c>
      <c r="C12" s="129"/>
      <c r="D12" s="130" t="s">
        <v>143</v>
      </c>
      <c r="E12" s="131"/>
      <c r="F12" s="131"/>
      <c r="G12" s="131"/>
      <c r="H12" s="131"/>
      <c r="I12" s="131"/>
      <c r="J12" s="132"/>
      <c r="K12" s="122">
        <f ca="1">IF($D12="",0,MAX(INDIRECT("'"&amp;$D12&amp;"'!$H3:$AZ3")))</f>
        <v>1</v>
      </c>
      <c r="L12" s="123"/>
      <c r="M12" s="123"/>
      <c r="N12" s="124"/>
      <c r="O12" s="128">
        <f ca="1">IF($D12="","",COUNTIF(INDIRECT("'"&amp;$D12&amp;"'!$H"&amp;ROW(INDIRECT("'"&amp;$D12&amp;"'!TestResult"))&amp;":$AZ"&amp;ROW(INDIRECT("'"&amp;$D12&amp;"'!TestResult"))),O$9))</f>
        <v>1</v>
      </c>
      <c r="P12" s="133"/>
      <c r="Q12" s="129"/>
      <c r="R12" s="128">
        <f ca="1">IF($D12="","",COUNTIF(INDIRECT("'"&amp;$D12&amp;"'!$H"&amp;ROW(INDIRECT("'"&amp;$D12&amp;"'!TestResult"))&amp;":$AZ"&amp;ROW(INDIRECT("'"&amp;$D12&amp;"'!TestResult"))),R$9))</f>
        <v>0</v>
      </c>
      <c r="S12" s="133"/>
      <c r="T12" s="129"/>
      <c r="U12" s="128">
        <f ca="1">IF($D12="","",COUNTIF(INDIRECT("'"&amp;$D12&amp;"'!$H"&amp;ROW(INDIRECT("'"&amp;$D12&amp;"'!TestResult"))&amp;":$AZ"&amp;ROW(INDIRECT("'"&amp;$D12&amp;"'!TestResult"))),U$9))</f>
        <v>0</v>
      </c>
      <c r="V12" s="133"/>
      <c r="W12" s="129"/>
      <c r="X12" s="128">
        <f ca="1">IF($D12="","",COUNTIF(INDIRECT("'"&amp;$D12&amp;"'!$H"&amp;ROW(INDIRECT("'"&amp;$D12&amp;"'!TestResult"))&amp;":$AZ"&amp;ROW(INDIRECT("'"&amp;$D12&amp;"'!TestResult"))),X$9))</f>
        <v>0</v>
      </c>
      <c r="Y12" s="133"/>
      <c r="Z12" s="129"/>
      <c r="AA12" s="122">
        <f ca="1">SUM(O12:Z12)</f>
        <v>1</v>
      </c>
      <c r="AB12" s="123"/>
      <c r="AC12" s="123"/>
      <c r="AD12" s="124"/>
      <c r="AE12" s="122">
        <f ca="1">K12-AA12</f>
        <v>0</v>
      </c>
      <c r="AF12" s="123"/>
      <c r="AG12" s="123"/>
      <c r="AH12" s="124"/>
      <c r="AI12" s="125">
        <f ca="1">IF($D12="","",SUM(INDIRECT("'"&amp;$D12&amp;"'!BugCount")))</f>
        <v>0</v>
      </c>
      <c r="AJ12" s="126"/>
      <c r="AK12" s="126"/>
      <c r="AL12" s="127"/>
    </row>
    <row r="13" spans="1:38" s="4" customFormat="1">
      <c r="B13" s="128">
        <v>4</v>
      </c>
      <c r="C13" s="129"/>
      <c r="D13" s="130" t="s">
        <v>150</v>
      </c>
      <c r="E13" s="131"/>
      <c r="F13" s="131"/>
      <c r="G13" s="131"/>
      <c r="H13" s="131"/>
      <c r="I13" s="131"/>
      <c r="J13" s="132"/>
      <c r="K13" s="122">
        <f ca="1">IF($D13="",0,MAX(INDIRECT("'"&amp;$D13&amp;"'!$H3:$AZ3")))</f>
        <v>4</v>
      </c>
      <c r="L13" s="123"/>
      <c r="M13" s="123"/>
      <c r="N13" s="124"/>
      <c r="O13" s="128">
        <f ca="1">IF($D13="","",COUNTIF(INDIRECT("'"&amp;$D13&amp;"'!$H"&amp;ROW(INDIRECT("'"&amp;$D13&amp;"'!TestResult"))&amp;":$AZ"&amp;ROW(INDIRECT("'"&amp;$D13&amp;"'!TestResult"))),O$9))</f>
        <v>4</v>
      </c>
      <c r="P13" s="133"/>
      <c r="Q13" s="129"/>
      <c r="R13" s="128">
        <f ca="1">IF($D13="","",COUNTIF(INDIRECT("'"&amp;$D13&amp;"'!$H"&amp;ROW(INDIRECT("'"&amp;$D13&amp;"'!TestResult"))&amp;":$AZ"&amp;ROW(INDIRECT("'"&amp;$D13&amp;"'!TestResult"))),R$9))</f>
        <v>0</v>
      </c>
      <c r="S13" s="133"/>
      <c r="T13" s="129"/>
      <c r="U13" s="128">
        <f ca="1">IF($D13="","",COUNTIF(INDIRECT("'"&amp;$D13&amp;"'!$H"&amp;ROW(INDIRECT("'"&amp;$D13&amp;"'!TestResult"))&amp;":$AZ"&amp;ROW(INDIRECT("'"&amp;$D13&amp;"'!TestResult"))),U$9))</f>
        <v>0</v>
      </c>
      <c r="V13" s="133"/>
      <c r="W13" s="129"/>
      <c r="X13" s="128">
        <f ca="1">IF($D13="","",COUNTIF(INDIRECT("'"&amp;$D13&amp;"'!$H"&amp;ROW(INDIRECT("'"&amp;$D13&amp;"'!TestResult"))&amp;":$AZ"&amp;ROW(INDIRECT("'"&amp;$D13&amp;"'!TestResult"))),X$9))</f>
        <v>0</v>
      </c>
      <c r="Y13" s="133"/>
      <c r="Z13" s="129"/>
      <c r="AA13" s="122">
        <f ca="1">SUM(O13:Z13)</f>
        <v>4</v>
      </c>
      <c r="AB13" s="123"/>
      <c r="AC13" s="123"/>
      <c r="AD13" s="124"/>
      <c r="AE13" s="122">
        <f ca="1">K13-AA13</f>
        <v>0</v>
      </c>
      <c r="AF13" s="123"/>
      <c r="AG13" s="123"/>
      <c r="AH13" s="124"/>
      <c r="AI13" s="125">
        <f ca="1">IF($D13="","",SUM(INDIRECT("'"&amp;$D13&amp;"'!BugCount")))</f>
        <v>0</v>
      </c>
      <c r="AJ13" s="126"/>
      <c r="AK13" s="126"/>
      <c r="AL13" s="127"/>
    </row>
    <row r="14" spans="1:38" s="4" customFormat="1">
      <c r="B14" s="128">
        <v>5</v>
      </c>
      <c r="C14" s="129"/>
      <c r="D14" s="130" t="s">
        <v>166</v>
      </c>
      <c r="E14" s="131"/>
      <c r="F14" s="131"/>
      <c r="G14" s="131"/>
      <c r="H14" s="131"/>
      <c r="I14" s="131"/>
      <c r="J14" s="132"/>
      <c r="K14" s="122">
        <f ca="1">IF($D14="",0,MAX(INDIRECT("'"&amp;$D14&amp;"'!$H3:$AZ3")))</f>
        <v>1</v>
      </c>
      <c r="L14" s="123"/>
      <c r="M14" s="123"/>
      <c r="N14" s="124"/>
      <c r="O14" s="128">
        <f ca="1">IF($D14="","",COUNTIF(INDIRECT("'"&amp;$D14&amp;"'!$H"&amp;ROW(INDIRECT("'"&amp;$D14&amp;"'!TestResult"))&amp;":$AZ"&amp;ROW(INDIRECT("'"&amp;$D14&amp;"'!TestResult"))),O$9))</f>
        <v>1</v>
      </c>
      <c r="P14" s="133"/>
      <c r="Q14" s="129"/>
      <c r="R14" s="128">
        <f ca="1">IF($D14="","",COUNTIF(INDIRECT("'"&amp;$D14&amp;"'!$H"&amp;ROW(INDIRECT("'"&amp;$D14&amp;"'!TestResult"))&amp;":$AZ"&amp;ROW(INDIRECT("'"&amp;$D14&amp;"'!TestResult"))),R$9))</f>
        <v>0</v>
      </c>
      <c r="S14" s="133"/>
      <c r="T14" s="129"/>
      <c r="U14" s="128">
        <f ca="1">IF($D14="","",COUNTIF(INDIRECT("'"&amp;$D14&amp;"'!$H"&amp;ROW(INDIRECT("'"&amp;$D14&amp;"'!TestResult"))&amp;":$AZ"&amp;ROW(INDIRECT("'"&amp;$D14&amp;"'!TestResult"))),U$9))</f>
        <v>0</v>
      </c>
      <c r="V14" s="133"/>
      <c r="W14" s="129"/>
      <c r="X14" s="128">
        <f ca="1">IF($D14="","",COUNTIF(INDIRECT("'"&amp;$D14&amp;"'!$H"&amp;ROW(INDIRECT("'"&amp;$D14&amp;"'!TestResult"))&amp;":$AZ"&amp;ROW(INDIRECT("'"&amp;$D14&amp;"'!TestResult"))),X$9))</f>
        <v>0</v>
      </c>
      <c r="Y14" s="133"/>
      <c r="Z14" s="129"/>
      <c r="AA14" s="122">
        <f ca="1">SUM(O14:Z14)</f>
        <v>1</v>
      </c>
      <c r="AB14" s="123"/>
      <c r="AC14" s="123"/>
      <c r="AD14" s="124"/>
      <c r="AE14" s="122">
        <f ca="1">K14-AA14</f>
        <v>0</v>
      </c>
      <c r="AF14" s="123"/>
      <c r="AG14" s="123"/>
      <c r="AH14" s="124"/>
      <c r="AI14" s="125">
        <f ca="1">IF($D14="","",SUM(INDIRECT("'"&amp;$D14&amp;"'!BugCount")))</f>
        <v>0</v>
      </c>
      <c r="AJ14" s="126"/>
      <c r="AK14" s="126"/>
      <c r="AL14" s="127"/>
    </row>
    <row r="15" spans="1:38" s="8" customFormat="1" ht="20.25">
      <c r="B15" s="5"/>
      <c r="C15" s="5"/>
      <c r="D15" s="6"/>
      <c r="E15" s="52"/>
      <c r="F15" s="52"/>
      <c r="G15" s="52"/>
      <c r="H15" s="52"/>
      <c r="I15" s="52"/>
      <c r="J15" s="52"/>
      <c r="K15" s="7"/>
      <c r="L15" s="7"/>
      <c r="M15" s="7"/>
      <c r="N15" s="7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7"/>
      <c r="AG15" s="7"/>
      <c r="AH15" s="7"/>
      <c r="AI15" s="7"/>
      <c r="AJ15" s="7"/>
      <c r="AK15" s="7"/>
      <c r="AL15" s="7"/>
    </row>
    <row r="16" spans="1:38" s="4" customFormat="1">
      <c r="A16" s="4" t="s">
        <v>49</v>
      </c>
      <c r="B16" s="162" t="s">
        <v>2</v>
      </c>
      <c r="C16" s="163"/>
      <c r="D16" s="163"/>
      <c r="E16" s="163"/>
      <c r="F16" s="163"/>
      <c r="G16" s="163"/>
      <c r="H16" s="163"/>
      <c r="I16" s="163"/>
      <c r="J16" s="164"/>
      <c r="K16" s="156">
        <f ca="1">SUBTOTAL(9,K9:K15)</f>
        <v>21</v>
      </c>
      <c r="L16" s="157"/>
      <c r="M16" s="157"/>
      <c r="N16" s="158"/>
      <c r="O16" s="153">
        <f ca="1">SUBTOTAL(9,O9:O15)</f>
        <v>21</v>
      </c>
      <c r="P16" s="154"/>
      <c r="Q16" s="155"/>
      <c r="R16" s="153">
        <f ca="1">SUBTOTAL(9,R9:R15)</f>
        <v>0</v>
      </c>
      <c r="S16" s="154"/>
      <c r="T16" s="155"/>
      <c r="U16" s="153">
        <f ca="1">SUBTOTAL(9,U9:U15)</f>
        <v>0</v>
      </c>
      <c r="V16" s="154"/>
      <c r="W16" s="155"/>
      <c r="X16" s="153">
        <f ca="1">SUBTOTAL(9,X9:X15)</f>
        <v>0</v>
      </c>
      <c r="Y16" s="154"/>
      <c r="Z16" s="155"/>
      <c r="AA16" s="153">
        <f ca="1">SUBTOTAL(9,AA9:AA15)</f>
        <v>21</v>
      </c>
      <c r="AB16" s="154"/>
      <c r="AC16" s="154"/>
      <c r="AD16" s="155"/>
      <c r="AE16" s="153">
        <f ca="1">SUBTOTAL(9,AE9:AE15)</f>
        <v>0</v>
      </c>
      <c r="AF16" s="154"/>
      <c r="AG16" s="154"/>
      <c r="AH16" s="155"/>
      <c r="AI16" s="156">
        <f ca="1">SUBTOTAL(9,AI9:AI15)</f>
        <v>0</v>
      </c>
      <c r="AJ16" s="157"/>
      <c r="AK16" s="157"/>
      <c r="AL16" s="158"/>
    </row>
    <row r="17" spans="2:38" s="4" customFormat="1" ht="12.75" customHeight="1">
      <c r="B17" s="162" t="s">
        <v>3</v>
      </c>
      <c r="C17" s="163"/>
      <c r="D17" s="163"/>
      <c r="E17" s="163"/>
      <c r="F17" s="163"/>
      <c r="G17" s="163"/>
      <c r="H17" s="163"/>
      <c r="I17" s="163"/>
      <c r="J17" s="164"/>
      <c r="K17" s="159"/>
      <c r="L17" s="160"/>
      <c r="M17" s="160"/>
      <c r="N17" s="161"/>
      <c r="O17" s="135">
        <f ca="1">IF(ISERR(O16/$K$16),0,O16/$K$16)</f>
        <v>1</v>
      </c>
      <c r="P17" s="136"/>
      <c r="Q17" s="137"/>
      <c r="R17" s="135">
        <f ca="1">IF(ISERR(R16/$K$16),0,R16/$K$16)</f>
        <v>0</v>
      </c>
      <c r="S17" s="136"/>
      <c r="T17" s="137"/>
      <c r="U17" s="135">
        <f ca="1">IF(ISERR(U16/$K$16),0,U16/$K$16)</f>
        <v>0</v>
      </c>
      <c r="V17" s="136"/>
      <c r="W17" s="137"/>
      <c r="X17" s="135">
        <f ca="1">IF(ISERR(X16/$K$16),0,X16/$K$16)</f>
        <v>0</v>
      </c>
      <c r="Y17" s="136"/>
      <c r="Z17" s="137"/>
      <c r="AA17" s="135">
        <f ca="1">IF(ISERR(AA16/$K$16),0,AA16/$K$16)</f>
        <v>1</v>
      </c>
      <c r="AB17" s="136"/>
      <c r="AC17" s="136"/>
      <c r="AD17" s="137"/>
      <c r="AE17" s="135">
        <f ca="1">IF(ISERR(AE16/$K$16),0,AE16/$K$16)</f>
        <v>0</v>
      </c>
      <c r="AF17" s="136"/>
      <c r="AG17" s="136"/>
      <c r="AH17" s="137"/>
      <c r="AI17" s="159"/>
      <c r="AJ17" s="160"/>
      <c r="AK17" s="160"/>
      <c r="AL17" s="161"/>
    </row>
    <row r="33" spans="2:15" ht="15" customHeight="1">
      <c r="B33" s="134" t="s">
        <v>56</v>
      </c>
      <c r="C33" s="134"/>
      <c r="D33" s="134"/>
      <c r="E33" s="134"/>
      <c r="F33" s="134"/>
      <c r="G33" s="134"/>
      <c r="H33" s="134"/>
      <c r="I33" s="134"/>
      <c r="J33" s="134"/>
      <c r="K33" s="134"/>
      <c r="L33" s="134"/>
      <c r="M33" s="134"/>
      <c r="N33" s="134"/>
      <c r="O33" s="134"/>
    </row>
    <row r="34" spans="2:15">
      <c r="B34" s="134"/>
      <c r="C34" s="134"/>
      <c r="D34" s="134"/>
      <c r="E34" s="134"/>
      <c r="F34" s="134"/>
      <c r="G34" s="134"/>
      <c r="H34" s="134"/>
      <c r="I34" s="134"/>
      <c r="J34" s="134"/>
      <c r="K34" s="134"/>
      <c r="L34" s="134"/>
      <c r="M34" s="134"/>
      <c r="N34" s="134"/>
      <c r="O34" s="134"/>
    </row>
  </sheetData>
  <sheetProtection sheet="1" objects="1" scenarios="1" autoFilter="0"/>
  <autoFilter ref="B9:AL9">
    <filterColumn colId="0" showButton="0"/>
    <filterColumn colId="2" showButton="0"/>
    <filterColumn colId="3" showButton="0"/>
    <filterColumn colId="4" showButton="0"/>
    <filterColumn colId="5" showButton="0"/>
    <filterColumn colId="6" showButton="0"/>
    <filterColumn colId="7" showButton="0"/>
    <filterColumn colId="9" showButton="0"/>
    <filterColumn colId="10" showButton="0"/>
    <filterColumn colId="11" showButton="0"/>
    <filterColumn colId="13" showButton="0"/>
    <filterColumn colId="14" showButton="0"/>
    <filterColumn colId="16" showButton="0"/>
    <filterColumn colId="17" showButton="0"/>
    <filterColumn colId="19" showButton="0"/>
    <filterColumn colId="20" showButton="0"/>
    <filterColumn colId="22" showButton="0"/>
    <filterColumn colId="23" showButton="0"/>
    <filterColumn colId="25" showButton="0"/>
    <filterColumn colId="26" showButton="0"/>
    <filterColumn colId="27" showButton="0"/>
    <filterColumn colId="29" showButton="0"/>
    <filterColumn colId="30" showButton="0"/>
    <filterColumn colId="31" showButton="0"/>
    <filterColumn colId="33" showButton="0"/>
    <filterColumn colId="34" showButton="0"/>
    <filterColumn colId="35" showButton="0"/>
  </autoFilter>
  <dataConsolidate function="average"/>
  <mergeCells count="95">
    <mergeCell ref="K16:N17"/>
    <mergeCell ref="O10:Q10"/>
    <mergeCell ref="O16:Q16"/>
    <mergeCell ref="O17:Q17"/>
    <mergeCell ref="K8:N8"/>
    <mergeCell ref="O8:Z8"/>
    <mergeCell ref="X9:Z9"/>
    <mergeCell ref="R9:T9"/>
    <mergeCell ref="U9:W9"/>
    <mergeCell ref="X16:Z16"/>
    <mergeCell ref="U10:W10"/>
    <mergeCell ref="U16:W16"/>
    <mergeCell ref="X11:Z11"/>
    <mergeCell ref="B16:J16"/>
    <mergeCell ref="B17:J17"/>
    <mergeCell ref="B10:C10"/>
    <mergeCell ref="B9:C9"/>
    <mergeCell ref="D9:J9"/>
    <mergeCell ref="R16:T16"/>
    <mergeCell ref="AI16:AL17"/>
    <mergeCell ref="AE10:AH10"/>
    <mergeCell ref="AE16:AH16"/>
    <mergeCell ref="AE17:AH17"/>
    <mergeCell ref="R17:T17"/>
    <mergeCell ref="AA17:AD17"/>
    <mergeCell ref="X10:Z10"/>
    <mergeCell ref="X17:Z17"/>
    <mergeCell ref="AA10:AD10"/>
    <mergeCell ref="AA16:AD16"/>
    <mergeCell ref="AA11:AD11"/>
    <mergeCell ref="D10:J10"/>
    <mergeCell ref="B8:C8"/>
    <mergeCell ref="D8:J8"/>
    <mergeCell ref="AI9:AL9"/>
    <mergeCell ref="K10:N10"/>
    <mergeCell ref="R10:T10"/>
    <mergeCell ref="AA9:AD9"/>
    <mergeCell ref="AA8:AD8"/>
    <mergeCell ref="AI8:AL8"/>
    <mergeCell ref="AE8:AH8"/>
    <mergeCell ref="AE9:AH9"/>
    <mergeCell ref="B33:O34"/>
    <mergeCell ref="U17:W17"/>
    <mergeCell ref="AE3:AH3"/>
    <mergeCell ref="AI3:AL3"/>
    <mergeCell ref="B3:C3"/>
    <mergeCell ref="D3:J3"/>
    <mergeCell ref="K3:N3"/>
    <mergeCell ref="O3:Q3"/>
    <mergeCell ref="R3:T3"/>
    <mergeCell ref="U3:W3"/>
    <mergeCell ref="X3:Z3"/>
    <mergeCell ref="AA3:AD3"/>
    <mergeCell ref="B6:AL6"/>
    <mergeCell ref="AI10:AL10"/>
    <mergeCell ref="O9:Q9"/>
    <mergeCell ref="K9:N9"/>
    <mergeCell ref="AE11:AH11"/>
    <mergeCell ref="AI11:AL11"/>
    <mergeCell ref="B12:C12"/>
    <mergeCell ref="D12:J12"/>
    <mergeCell ref="K12:N12"/>
    <mergeCell ref="O12:Q12"/>
    <mergeCell ref="R12:T12"/>
    <mergeCell ref="U12:W12"/>
    <mergeCell ref="X12:Z12"/>
    <mergeCell ref="AA12:AD12"/>
    <mergeCell ref="B11:C11"/>
    <mergeCell ref="D11:J11"/>
    <mergeCell ref="K11:N11"/>
    <mergeCell ref="O11:Q11"/>
    <mergeCell ref="R11:T11"/>
    <mergeCell ref="U11:W11"/>
    <mergeCell ref="AE12:AH12"/>
    <mergeCell ref="AI12:AL12"/>
    <mergeCell ref="B13:C13"/>
    <mergeCell ref="D13:J13"/>
    <mergeCell ref="K13:N13"/>
    <mergeCell ref="O13:Q13"/>
    <mergeCell ref="R13:T13"/>
    <mergeCell ref="U13:W13"/>
    <mergeCell ref="X13:Z13"/>
    <mergeCell ref="AA13:AD13"/>
    <mergeCell ref="AE14:AH14"/>
    <mergeCell ref="AI14:AL14"/>
    <mergeCell ref="AE13:AH13"/>
    <mergeCell ref="AI13:AL13"/>
    <mergeCell ref="B14:C14"/>
    <mergeCell ref="D14:J14"/>
    <mergeCell ref="K14:N14"/>
    <mergeCell ref="O14:Q14"/>
    <mergeCell ref="R14:T14"/>
    <mergeCell ref="U14:W14"/>
    <mergeCell ref="X14:Z14"/>
    <mergeCell ref="AA14:AD14"/>
  </mergeCells>
  <phoneticPr fontId="3"/>
  <conditionalFormatting sqref="K15:AL15 K4:AL4 AI3:AL3 K3:AE3 AI10:AL14 K10:AE14">
    <cfRule type="cellIs" dxfId="2374" priority="1" stopIfTrue="1" operator="lessThan">
      <formula>0</formula>
    </cfRule>
  </conditionalFormatting>
  <printOptions horizontalCentered="1"/>
  <pageMargins left="0.55118110236220497" right="0.46" top="0.98425196850393704" bottom="0.98425196850393704" header="0.511811023622047" footer="0.511811023622047"/>
  <pageSetup paperSize="9" scale="90" orientation="portrait" r:id="rId1"/>
  <headerFooter alignWithMargins="0">
    <oddHeader>&amp;LUKS-FMT-GBL-211-03.00&amp;C&amp;F:&amp;A&amp;R&amp;"Arial,Regular"&amp;10UKS-REC-XXX-XXX</oddHeader>
    <oddFooter>&amp;L&amp;"Arial,Regular"&amp;10Unikaihatsu Software Pvt.Ltd.&amp;C&amp;10This document is uncontrolled after printed.&amp;R&amp;"Arial,Regular"&amp;10Page &amp;P of &amp;N</oddFooter>
  </headerFooter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AF30"/>
  <sheetViews>
    <sheetView view="pageBreakPreview" zoomScale="85" zoomScaleNormal="70" workbookViewId="0">
      <pane xSplit="7" ySplit="3" topLeftCell="J7" activePane="bottomRight" state="frozen"/>
      <selection activeCell="A5" sqref="A5"/>
      <selection pane="topRight" activeCell="A5" sqref="A5"/>
      <selection pane="bottomLeft" activeCell="A5" sqref="A5"/>
      <selection pane="bottomRight" activeCell="B1" sqref="B1:E1"/>
    </sheetView>
  </sheetViews>
  <sheetFormatPr defaultColWidth="3.625" defaultRowHeight="12"/>
  <cols>
    <col min="1" max="1" width="9.75" style="9" customWidth="1"/>
    <col min="2" max="3" width="2.625" style="9" customWidth="1"/>
    <col min="4" max="5" width="2.625" style="50" customWidth="1"/>
    <col min="6" max="7" width="15.625" style="50" customWidth="1"/>
    <col min="8" max="22" width="3.625" style="51" customWidth="1"/>
    <col min="23" max="16384" width="3.625" style="1"/>
  </cols>
  <sheetData>
    <row r="1" spans="1:32" ht="20.100000000000001" customHeight="1">
      <c r="A1" s="63" t="s">
        <v>5</v>
      </c>
      <c r="B1" s="200" t="s">
        <v>8</v>
      </c>
      <c r="C1" s="201"/>
      <c r="D1" s="201"/>
      <c r="E1" s="202"/>
      <c r="F1" s="200" t="s">
        <v>6</v>
      </c>
      <c r="G1" s="201"/>
      <c r="H1" s="201"/>
      <c r="I1" s="201"/>
      <c r="J1" s="201"/>
      <c r="K1" s="201"/>
      <c r="L1" s="201"/>
      <c r="M1" s="201"/>
      <c r="N1" s="201"/>
      <c r="O1" s="202"/>
      <c r="P1" s="181" t="s">
        <v>0</v>
      </c>
      <c r="Q1" s="182"/>
      <c r="R1" s="182"/>
      <c r="S1" s="183"/>
      <c r="T1" s="200" t="s">
        <v>10</v>
      </c>
      <c r="U1" s="201"/>
      <c r="V1" s="201"/>
      <c r="W1" s="201"/>
      <c r="X1" s="201"/>
      <c r="Y1" s="201"/>
      <c r="Z1" s="202"/>
      <c r="AA1" s="203" t="s">
        <v>11</v>
      </c>
      <c r="AB1" s="203"/>
      <c r="AC1" s="204"/>
      <c r="AD1" s="204"/>
      <c r="AE1" s="204"/>
      <c r="AF1" s="205"/>
    </row>
    <row r="2" spans="1:32" ht="20.100000000000001" customHeight="1" thickBot="1">
      <c r="A2" s="64" t="s">
        <v>4</v>
      </c>
      <c r="B2" s="194" t="s">
        <v>8</v>
      </c>
      <c r="C2" s="195"/>
      <c r="D2" s="195"/>
      <c r="E2" s="196"/>
      <c r="F2" s="194" t="s">
        <v>7</v>
      </c>
      <c r="G2" s="195"/>
      <c r="H2" s="196"/>
      <c r="I2" s="189" t="s">
        <v>12</v>
      </c>
      <c r="J2" s="190"/>
      <c r="K2" s="190"/>
      <c r="L2" s="190"/>
      <c r="M2" s="190"/>
      <c r="N2" s="190"/>
      <c r="O2" s="191"/>
      <c r="P2" s="194"/>
      <c r="Q2" s="195"/>
      <c r="R2" s="195"/>
      <c r="S2" s="195"/>
      <c r="T2" s="195"/>
      <c r="U2" s="195"/>
      <c r="V2" s="195"/>
      <c r="W2" s="195"/>
      <c r="X2" s="195"/>
      <c r="Y2" s="195"/>
      <c r="Z2" s="196"/>
      <c r="AA2" s="197" t="s">
        <v>13</v>
      </c>
      <c r="AB2" s="198"/>
      <c r="AC2" s="194" t="s">
        <v>14</v>
      </c>
      <c r="AD2" s="195"/>
      <c r="AE2" s="195"/>
      <c r="AF2" s="214"/>
    </row>
    <row r="3" spans="1:32" ht="37.5" customHeight="1" thickBot="1">
      <c r="A3" s="66" t="s">
        <v>50</v>
      </c>
      <c r="B3" s="10"/>
      <c r="C3" s="10"/>
      <c r="D3" s="10"/>
      <c r="E3" s="10"/>
      <c r="F3" s="10"/>
      <c r="G3" s="65" t="s">
        <v>51</v>
      </c>
      <c r="H3" s="11" t="str">
        <f>IF(COUNTA(H4:H24)&gt;0,1,"")</f>
        <v/>
      </c>
      <c r="I3" s="12" t="str">
        <f t="shared" ref="I3:AF3" si="0">IF(COUNTA(I4:I24)&gt;0,IF(H3&gt;0,H3+1,""),"")</f>
        <v/>
      </c>
      <c r="J3" s="12" t="str">
        <f t="shared" si="0"/>
        <v/>
      </c>
      <c r="K3" s="12" t="str">
        <f t="shared" si="0"/>
        <v/>
      </c>
      <c r="L3" s="12" t="str">
        <f t="shared" si="0"/>
        <v/>
      </c>
      <c r="M3" s="12" t="str">
        <f t="shared" si="0"/>
        <v/>
      </c>
      <c r="N3" s="12" t="str">
        <f t="shared" si="0"/>
        <v/>
      </c>
      <c r="O3" s="12" t="str">
        <f t="shared" si="0"/>
        <v/>
      </c>
      <c r="P3" s="12" t="str">
        <f t="shared" si="0"/>
        <v/>
      </c>
      <c r="Q3" s="12" t="str">
        <f t="shared" si="0"/>
        <v/>
      </c>
      <c r="R3" s="12" t="str">
        <f t="shared" si="0"/>
        <v/>
      </c>
      <c r="S3" s="12" t="str">
        <f t="shared" si="0"/>
        <v/>
      </c>
      <c r="T3" s="12" t="str">
        <f t="shared" si="0"/>
        <v/>
      </c>
      <c r="U3" s="12" t="str">
        <f t="shared" si="0"/>
        <v/>
      </c>
      <c r="V3" s="12" t="str">
        <f t="shared" si="0"/>
        <v/>
      </c>
      <c r="W3" s="12" t="str">
        <f t="shared" si="0"/>
        <v/>
      </c>
      <c r="X3" s="12" t="str">
        <f t="shared" si="0"/>
        <v/>
      </c>
      <c r="Y3" s="12" t="str">
        <f t="shared" si="0"/>
        <v/>
      </c>
      <c r="Z3" s="12" t="str">
        <f t="shared" si="0"/>
        <v/>
      </c>
      <c r="AA3" s="12" t="str">
        <f t="shared" si="0"/>
        <v/>
      </c>
      <c r="AB3" s="12" t="str">
        <f t="shared" si="0"/>
        <v/>
      </c>
      <c r="AC3" s="12" t="str">
        <f t="shared" si="0"/>
        <v/>
      </c>
      <c r="AD3" s="12" t="str">
        <f t="shared" si="0"/>
        <v/>
      </c>
      <c r="AE3" s="12" t="str">
        <f t="shared" si="0"/>
        <v/>
      </c>
      <c r="AF3" s="13" t="str">
        <f t="shared" si="0"/>
        <v/>
      </c>
    </row>
    <row r="4" spans="1:32" s="17" customFormat="1" ht="13.5" customHeight="1">
      <c r="A4" s="215" t="s">
        <v>52</v>
      </c>
      <c r="B4" s="217" t="s">
        <v>22</v>
      </c>
      <c r="C4" s="217"/>
      <c r="D4" s="217"/>
      <c r="E4" s="217"/>
      <c r="F4" s="217"/>
      <c r="G4" s="217"/>
      <c r="H4" s="14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6"/>
    </row>
    <row r="5" spans="1:32" s="17" customFormat="1" ht="13.5" customHeight="1">
      <c r="A5" s="216"/>
      <c r="B5" s="179" t="s">
        <v>23</v>
      </c>
      <c r="C5" s="218"/>
      <c r="D5" s="218"/>
      <c r="E5" s="218"/>
      <c r="F5" s="218"/>
      <c r="G5" s="218"/>
      <c r="H5" s="18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19"/>
      <c r="U5" s="19"/>
      <c r="V5" s="19"/>
      <c r="W5" s="19"/>
      <c r="X5" s="19"/>
      <c r="Y5" s="19"/>
      <c r="Z5" s="19"/>
      <c r="AA5" s="19"/>
      <c r="AB5" s="19"/>
      <c r="AC5" s="19"/>
      <c r="AD5" s="19"/>
      <c r="AE5" s="19"/>
      <c r="AF5" s="20"/>
    </row>
    <row r="6" spans="1:32" s="17" customFormat="1" ht="13.5" customHeight="1">
      <c r="A6" s="216"/>
      <c r="B6" s="21"/>
      <c r="C6" s="219" t="s">
        <v>24</v>
      </c>
      <c r="D6" s="180"/>
      <c r="E6" s="180"/>
      <c r="F6" s="180"/>
      <c r="G6" s="180"/>
      <c r="H6" s="22"/>
      <c r="I6" s="23"/>
      <c r="J6" s="23"/>
      <c r="K6" s="23"/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F6" s="24"/>
    </row>
    <row r="7" spans="1:32" s="17" customFormat="1" ht="13.5" customHeight="1">
      <c r="A7" s="216"/>
      <c r="B7" s="21"/>
      <c r="C7" s="193"/>
      <c r="D7" s="179"/>
      <c r="E7" s="180"/>
      <c r="F7" s="180"/>
      <c r="G7" s="180"/>
      <c r="H7" s="22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  <c r="AB7" s="23"/>
      <c r="AC7" s="23"/>
      <c r="AD7" s="23"/>
      <c r="AE7" s="23"/>
      <c r="AF7" s="24"/>
    </row>
    <row r="8" spans="1:32" s="17" customFormat="1" ht="13.5" customHeight="1">
      <c r="A8" s="216"/>
      <c r="B8" s="21"/>
      <c r="C8" s="193"/>
      <c r="D8" s="179"/>
      <c r="E8" s="180"/>
      <c r="F8" s="180"/>
      <c r="G8" s="180"/>
      <c r="H8" s="22"/>
      <c r="I8" s="23"/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3"/>
      <c r="AE8" s="23"/>
      <c r="AF8" s="24"/>
    </row>
    <row r="9" spans="1:32" s="17" customFormat="1" ht="13.5" customHeight="1">
      <c r="A9" s="216"/>
      <c r="B9" s="21"/>
      <c r="C9" s="199" t="s">
        <v>25</v>
      </c>
      <c r="D9" s="180"/>
      <c r="E9" s="180"/>
      <c r="F9" s="180"/>
      <c r="G9" s="180"/>
      <c r="H9" s="22"/>
      <c r="I9" s="23"/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3"/>
      <c r="AE9" s="23"/>
      <c r="AF9" s="24"/>
    </row>
    <row r="10" spans="1:32" s="17" customFormat="1" ht="13.5" customHeight="1">
      <c r="A10" s="216"/>
      <c r="B10" s="21"/>
      <c r="C10" s="193"/>
      <c r="D10" s="179"/>
      <c r="E10" s="180"/>
      <c r="F10" s="180"/>
      <c r="G10" s="180"/>
      <c r="H10" s="22"/>
      <c r="I10" s="23"/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3"/>
      <c r="AE10" s="23"/>
      <c r="AF10" s="24"/>
    </row>
    <row r="11" spans="1:32" s="17" customFormat="1" ht="13.5" customHeight="1">
      <c r="A11" s="216"/>
      <c r="B11" s="21"/>
      <c r="C11" s="193"/>
      <c r="D11" s="179"/>
      <c r="E11" s="180"/>
      <c r="F11" s="180"/>
      <c r="G11" s="180"/>
      <c r="H11" s="22"/>
      <c r="I11" s="23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  <c r="AD11" s="23"/>
      <c r="AE11" s="23"/>
      <c r="AF11" s="24"/>
    </row>
    <row r="12" spans="1:32" s="17" customFormat="1" ht="13.5" customHeight="1">
      <c r="A12" s="216"/>
      <c r="B12" s="21"/>
      <c r="C12" s="179"/>
      <c r="D12" s="180"/>
      <c r="E12" s="180"/>
      <c r="F12" s="180"/>
      <c r="G12" s="180"/>
      <c r="H12" s="22"/>
      <c r="I12" s="23"/>
      <c r="J12" s="23"/>
      <c r="K12" s="62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3"/>
      <c r="AE12" s="23"/>
      <c r="AF12" s="24"/>
    </row>
    <row r="13" spans="1:32" s="17" customFormat="1" ht="13.5" customHeight="1">
      <c r="A13" s="216"/>
      <c r="B13" s="21"/>
      <c r="C13" s="193"/>
      <c r="D13" s="179"/>
      <c r="E13" s="180"/>
      <c r="F13" s="180"/>
      <c r="G13" s="180"/>
      <c r="H13" s="22"/>
      <c r="I13" s="23"/>
      <c r="J13" s="23"/>
      <c r="K13" s="62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3"/>
      <c r="AE13" s="23"/>
      <c r="AF13" s="24"/>
    </row>
    <row r="14" spans="1:32" s="17" customFormat="1" ht="13.5" customHeight="1" thickBot="1">
      <c r="A14" s="216"/>
      <c r="B14" s="21"/>
      <c r="C14" s="193"/>
      <c r="D14" s="179"/>
      <c r="E14" s="180"/>
      <c r="F14" s="180"/>
      <c r="G14" s="180"/>
      <c r="H14" s="22"/>
      <c r="I14" s="23"/>
      <c r="J14" s="23"/>
      <c r="K14" s="62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3"/>
      <c r="AE14" s="23"/>
      <c r="AF14" s="24"/>
    </row>
    <row r="15" spans="1:32" s="17" customFormat="1" ht="13.5" customHeight="1">
      <c r="A15" s="220" t="s">
        <v>53</v>
      </c>
      <c r="B15" s="223" t="s">
        <v>26</v>
      </c>
      <c r="C15" s="217"/>
      <c r="D15" s="217"/>
      <c r="E15" s="217"/>
      <c r="F15" s="217"/>
      <c r="G15" s="217"/>
      <c r="H15" s="25"/>
      <c r="I15" s="26"/>
      <c r="J15" s="26"/>
      <c r="K15" s="67"/>
      <c r="L15" s="26"/>
      <c r="M15" s="26"/>
      <c r="N15" s="26"/>
      <c r="O15" s="26"/>
      <c r="P15" s="26"/>
      <c r="Q15" s="26"/>
      <c r="R15" s="26"/>
      <c r="S15" s="26"/>
      <c r="T15" s="26"/>
      <c r="U15" s="26"/>
      <c r="V15" s="26"/>
      <c r="W15" s="26"/>
      <c r="X15" s="26"/>
      <c r="Y15" s="26"/>
      <c r="Z15" s="26"/>
      <c r="AA15" s="26"/>
      <c r="AB15" s="26"/>
      <c r="AC15" s="26"/>
      <c r="AD15" s="26"/>
      <c r="AE15" s="26"/>
      <c r="AF15" s="27"/>
    </row>
    <row r="16" spans="1:32" s="17" customFormat="1" ht="13.5" customHeight="1">
      <c r="A16" s="221"/>
      <c r="B16" s="28"/>
      <c r="C16" s="177" t="s">
        <v>27</v>
      </c>
      <c r="D16" s="178"/>
      <c r="E16" s="178"/>
      <c r="F16" s="178"/>
      <c r="G16" s="178"/>
      <c r="H16" s="22"/>
      <c r="I16" s="23"/>
      <c r="J16" s="23"/>
      <c r="K16" s="62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3"/>
      <c r="AD16" s="23"/>
      <c r="AE16" s="23"/>
      <c r="AF16" s="24"/>
    </row>
    <row r="17" spans="1:32" s="17" customFormat="1" ht="13.5" customHeight="1">
      <c r="A17" s="221"/>
      <c r="B17" s="224"/>
      <c r="C17" s="177" t="s">
        <v>28</v>
      </c>
      <c r="D17" s="178"/>
      <c r="E17" s="178"/>
      <c r="F17" s="178"/>
      <c r="G17" s="178"/>
      <c r="H17" s="22"/>
      <c r="I17" s="23"/>
      <c r="J17" s="23"/>
      <c r="K17" s="62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3"/>
      <c r="AD17" s="23"/>
      <c r="AE17" s="23"/>
      <c r="AF17" s="24"/>
    </row>
    <row r="18" spans="1:32" s="17" customFormat="1" ht="13.5" customHeight="1">
      <c r="A18" s="221"/>
      <c r="B18" s="224"/>
      <c r="C18" s="177" t="s">
        <v>29</v>
      </c>
      <c r="D18" s="178"/>
      <c r="E18" s="178"/>
      <c r="F18" s="178"/>
      <c r="G18" s="178"/>
      <c r="H18" s="22"/>
      <c r="I18" s="23"/>
      <c r="J18" s="23"/>
      <c r="K18" s="62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3"/>
      <c r="AD18" s="23"/>
      <c r="AE18" s="23"/>
      <c r="AF18" s="24"/>
    </row>
    <row r="19" spans="1:32" s="17" customFormat="1" ht="13.5" customHeight="1">
      <c r="A19" s="221"/>
      <c r="B19" s="224"/>
      <c r="C19" s="177" t="s">
        <v>30</v>
      </c>
      <c r="D19" s="178"/>
      <c r="E19" s="178"/>
      <c r="F19" s="178"/>
      <c r="G19" s="178"/>
      <c r="H19" s="22"/>
      <c r="I19" s="23"/>
      <c r="J19" s="23"/>
      <c r="K19" s="62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3"/>
      <c r="AD19" s="23"/>
      <c r="AE19" s="23"/>
      <c r="AF19" s="24"/>
    </row>
    <row r="20" spans="1:32" s="17" customFormat="1" ht="13.5" customHeight="1">
      <c r="A20" s="221"/>
      <c r="B20" s="224"/>
      <c r="C20" s="177"/>
      <c r="D20" s="178"/>
      <c r="E20" s="178"/>
      <c r="F20" s="178"/>
      <c r="G20" s="178"/>
      <c r="H20" s="29"/>
      <c r="I20" s="30"/>
      <c r="J20" s="30"/>
      <c r="K20" s="68"/>
      <c r="L20" s="30"/>
      <c r="M20" s="30"/>
      <c r="N20" s="30"/>
      <c r="O20" s="30"/>
      <c r="P20" s="30"/>
      <c r="Q20" s="30"/>
      <c r="R20" s="30"/>
      <c r="S20" s="30"/>
      <c r="T20" s="30"/>
      <c r="U20" s="30"/>
      <c r="V20" s="30"/>
      <c r="W20" s="30"/>
      <c r="X20" s="30"/>
      <c r="Y20" s="30"/>
      <c r="Z20" s="30"/>
      <c r="AA20" s="30"/>
      <c r="AB20" s="30"/>
      <c r="AC20" s="30"/>
      <c r="AD20" s="30"/>
      <c r="AE20" s="30"/>
      <c r="AF20" s="31"/>
    </row>
    <row r="21" spans="1:32" s="17" customFormat="1" ht="13.5" customHeight="1">
      <c r="A21" s="221"/>
      <c r="B21" s="224"/>
      <c r="C21" s="177"/>
      <c r="D21" s="178"/>
      <c r="E21" s="178"/>
      <c r="F21" s="178"/>
      <c r="G21" s="178"/>
      <c r="H21" s="29"/>
      <c r="I21" s="30"/>
      <c r="J21" s="30"/>
      <c r="K21" s="68"/>
      <c r="L21" s="30"/>
      <c r="M21" s="30"/>
      <c r="N21" s="30"/>
      <c r="O21" s="30"/>
      <c r="P21" s="30"/>
      <c r="Q21" s="30"/>
      <c r="R21" s="30"/>
      <c r="S21" s="30"/>
      <c r="T21" s="30"/>
      <c r="U21" s="30"/>
      <c r="V21" s="30"/>
      <c r="W21" s="30"/>
      <c r="X21" s="30"/>
      <c r="Y21" s="30"/>
      <c r="Z21" s="30"/>
      <c r="AA21" s="30"/>
      <c r="AB21" s="30"/>
      <c r="AC21" s="30"/>
      <c r="AD21" s="30"/>
      <c r="AE21" s="30"/>
      <c r="AF21" s="31"/>
    </row>
    <row r="22" spans="1:32" s="17" customFormat="1" ht="13.5" customHeight="1">
      <c r="A22" s="221"/>
      <c r="B22" s="224"/>
      <c r="C22" s="177"/>
      <c r="D22" s="178"/>
      <c r="E22" s="178"/>
      <c r="F22" s="178"/>
      <c r="G22" s="178"/>
      <c r="H22" s="29"/>
      <c r="I22" s="30"/>
      <c r="J22" s="30"/>
      <c r="K22" s="68"/>
      <c r="L22" s="30"/>
      <c r="M22" s="30"/>
      <c r="N22" s="30"/>
      <c r="O22" s="30"/>
      <c r="P22" s="30"/>
      <c r="Q22" s="30"/>
      <c r="R22" s="30"/>
      <c r="S22" s="30"/>
      <c r="T22" s="30"/>
      <c r="U22" s="30"/>
      <c r="V22" s="30"/>
      <c r="W22" s="30"/>
      <c r="X22" s="30"/>
      <c r="Y22" s="30"/>
      <c r="Z22" s="30"/>
      <c r="AA22" s="30"/>
      <c r="AB22" s="30"/>
      <c r="AC22" s="30"/>
      <c r="AD22" s="30"/>
      <c r="AE22" s="30"/>
      <c r="AF22" s="31"/>
    </row>
    <row r="23" spans="1:32" s="17" customFormat="1" ht="15" customHeight="1" thickBot="1">
      <c r="A23" s="222"/>
      <c r="B23" s="224"/>
      <c r="C23" s="225"/>
      <c r="D23" s="226"/>
      <c r="E23" s="226"/>
      <c r="F23" s="226"/>
      <c r="G23" s="226"/>
      <c r="H23" s="32"/>
      <c r="I23" s="33"/>
      <c r="J23" s="33"/>
      <c r="K23" s="70"/>
      <c r="L23" s="33"/>
      <c r="M23" s="33"/>
      <c r="N23" s="33"/>
      <c r="O23" s="33"/>
      <c r="P23" s="33"/>
      <c r="Q23" s="33"/>
      <c r="R23" s="33"/>
      <c r="S23" s="33"/>
      <c r="T23" s="33"/>
      <c r="U23" s="33"/>
      <c r="V23" s="33"/>
      <c r="W23" s="33"/>
      <c r="X23" s="33"/>
      <c r="Y23" s="33"/>
      <c r="Z23" s="33"/>
      <c r="AA23" s="33"/>
      <c r="AB23" s="33"/>
      <c r="AC23" s="33"/>
      <c r="AD23" s="33"/>
      <c r="AE23" s="33"/>
      <c r="AF23" s="34"/>
    </row>
    <row r="24" spans="1:32" s="17" customFormat="1" ht="24" customHeight="1">
      <c r="A24" s="206" t="s">
        <v>54</v>
      </c>
      <c r="B24" s="208"/>
      <c r="C24" s="209"/>
      <c r="D24" s="209"/>
      <c r="E24" s="209"/>
      <c r="F24" s="210"/>
      <c r="G24" s="35" t="s">
        <v>43</v>
      </c>
      <c r="H24" s="36"/>
      <c r="I24" s="37"/>
      <c r="J24" s="37"/>
      <c r="K24" s="37"/>
      <c r="L24" s="37"/>
      <c r="M24" s="37"/>
      <c r="N24" s="37"/>
      <c r="O24" s="37"/>
      <c r="P24" s="37"/>
      <c r="Q24" s="37"/>
      <c r="R24" s="37"/>
      <c r="S24" s="37"/>
      <c r="T24" s="37"/>
      <c r="U24" s="37"/>
      <c r="V24" s="37"/>
      <c r="W24" s="37"/>
      <c r="X24" s="37"/>
      <c r="Y24" s="37"/>
      <c r="Z24" s="37"/>
      <c r="AA24" s="37"/>
      <c r="AB24" s="37"/>
      <c r="AC24" s="37"/>
      <c r="AD24" s="37"/>
      <c r="AE24" s="37"/>
      <c r="AF24" s="38"/>
    </row>
    <row r="25" spans="1:32" s="17" customFormat="1" ht="27" customHeight="1">
      <c r="A25" s="207"/>
      <c r="B25" s="211"/>
      <c r="C25" s="212"/>
      <c r="D25" s="212"/>
      <c r="E25" s="212"/>
      <c r="F25" s="213"/>
      <c r="G25" s="39" t="s">
        <v>44</v>
      </c>
      <c r="H25" s="40"/>
      <c r="I25" s="41"/>
      <c r="J25" s="41"/>
      <c r="K25" s="41"/>
      <c r="L25" s="41"/>
      <c r="M25" s="41"/>
      <c r="N25" s="41"/>
      <c r="O25" s="41"/>
      <c r="P25" s="41"/>
      <c r="Q25" s="41"/>
      <c r="R25" s="41"/>
      <c r="S25" s="41"/>
      <c r="T25" s="41"/>
      <c r="U25" s="41"/>
      <c r="V25" s="41"/>
      <c r="W25" s="41"/>
      <c r="X25" s="41"/>
      <c r="Y25" s="41"/>
      <c r="Z25" s="41"/>
      <c r="AA25" s="41"/>
      <c r="AB25" s="41"/>
      <c r="AC25" s="41"/>
      <c r="AD25" s="41"/>
      <c r="AE25" s="41"/>
      <c r="AF25" s="42"/>
    </row>
    <row r="26" spans="1:32" s="17" customFormat="1" ht="27" customHeight="1">
      <c r="A26" s="207"/>
      <c r="B26" s="211"/>
      <c r="C26" s="212"/>
      <c r="D26" s="212"/>
      <c r="E26" s="212"/>
      <c r="F26" s="213"/>
      <c r="G26" s="39" t="s">
        <v>45</v>
      </c>
      <c r="H26" s="43"/>
      <c r="I26" s="44"/>
      <c r="J26" s="44"/>
      <c r="K26" s="44"/>
      <c r="L26" s="44"/>
      <c r="M26" s="44"/>
      <c r="N26" s="44"/>
      <c r="O26" s="44"/>
      <c r="P26" s="44"/>
      <c r="Q26" s="44"/>
      <c r="R26" s="44"/>
      <c r="S26" s="44"/>
      <c r="T26" s="44"/>
      <c r="U26" s="44"/>
      <c r="V26" s="44"/>
      <c r="W26" s="44"/>
      <c r="X26" s="44"/>
      <c r="Y26" s="44"/>
      <c r="Z26" s="44"/>
      <c r="AA26" s="44"/>
      <c r="AB26" s="44"/>
      <c r="AC26" s="44"/>
      <c r="AD26" s="44"/>
      <c r="AE26" s="44"/>
      <c r="AF26" s="45"/>
    </row>
    <row r="27" spans="1:32" s="17" customFormat="1" ht="24.75" customHeight="1">
      <c r="A27" s="207"/>
      <c r="B27" s="211"/>
      <c r="C27" s="212"/>
      <c r="D27" s="212"/>
      <c r="E27" s="212"/>
      <c r="F27" s="213"/>
      <c r="G27" s="46" t="s">
        <v>46</v>
      </c>
      <c r="H27" s="40"/>
      <c r="I27" s="41"/>
      <c r="J27" s="41"/>
      <c r="K27" s="41"/>
      <c r="L27" s="41"/>
      <c r="M27" s="41"/>
      <c r="N27" s="69"/>
      <c r="O27" s="41"/>
      <c r="P27" s="41"/>
      <c r="Q27" s="41"/>
      <c r="R27" s="41"/>
      <c r="S27" s="41"/>
      <c r="T27" s="41"/>
      <c r="U27" s="41"/>
      <c r="V27" s="41"/>
      <c r="W27" s="41"/>
      <c r="X27" s="41"/>
      <c r="Y27" s="41"/>
      <c r="Z27" s="41"/>
      <c r="AA27" s="41"/>
      <c r="AB27" s="41"/>
      <c r="AC27" s="41"/>
      <c r="AD27" s="41"/>
      <c r="AE27" s="41"/>
      <c r="AF27" s="42"/>
    </row>
    <row r="28" spans="1:32" s="17" customFormat="1" ht="24.75" customHeight="1">
      <c r="A28" s="184" t="s">
        <v>55</v>
      </c>
      <c r="B28" s="186" t="s">
        <v>47</v>
      </c>
      <c r="C28" s="186"/>
      <c r="D28" s="186"/>
      <c r="E28" s="186"/>
      <c r="F28" s="187" t="e">
        <f ca="1">GetBugSheetName()</f>
        <v>#NAME?</v>
      </c>
      <c r="G28" s="188"/>
      <c r="H28" s="60"/>
      <c r="I28" s="53"/>
      <c r="J28" s="53"/>
      <c r="K28" s="53"/>
      <c r="L28" s="53"/>
      <c r="M28" s="53"/>
      <c r="N28" s="53"/>
      <c r="O28" s="53"/>
      <c r="P28" s="53"/>
      <c r="Q28" s="53"/>
      <c r="R28" s="53"/>
      <c r="S28" s="53"/>
      <c r="T28" s="53"/>
      <c r="U28" s="53"/>
      <c r="V28" s="53"/>
      <c r="W28" s="53"/>
      <c r="X28" s="53"/>
      <c r="Y28" s="53"/>
      <c r="Z28" s="53"/>
      <c r="AA28" s="53"/>
      <c r="AB28" s="53"/>
      <c r="AC28" s="53"/>
      <c r="AD28" s="53"/>
      <c r="AE28" s="53"/>
      <c r="AF28" s="54"/>
    </row>
    <row r="29" spans="1:32" s="17" customFormat="1" ht="36" customHeight="1" thickBot="1">
      <c r="A29" s="185"/>
      <c r="B29" s="189" t="s">
        <v>31</v>
      </c>
      <c r="C29" s="190"/>
      <c r="D29" s="190"/>
      <c r="E29" s="191"/>
      <c r="F29" s="189"/>
      <c r="G29" s="192"/>
      <c r="H29" s="61"/>
      <c r="I29" s="55"/>
      <c r="J29" s="55"/>
      <c r="K29" s="55"/>
      <c r="L29" s="55"/>
      <c r="M29" s="55"/>
      <c r="N29" s="55"/>
      <c r="O29" s="55"/>
      <c r="P29" s="55"/>
      <c r="Q29" s="55"/>
      <c r="R29" s="55"/>
      <c r="S29" s="55" t="str">
        <f t="shared" ref="S29:AF29" si="1">IF(S28="","",(SUM(LEN(S28)-LEN(SUBSTITUTE(S28,",","")))/LEN(",")) + 1 )</f>
        <v/>
      </c>
      <c r="T29" s="55" t="str">
        <f t="shared" si="1"/>
        <v/>
      </c>
      <c r="U29" s="55" t="str">
        <f t="shared" si="1"/>
        <v/>
      </c>
      <c r="V29" s="55" t="str">
        <f t="shared" si="1"/>
        <v/>
      </c>
      <c r="W29" s="55" t="str">
        <f t="shared" si="1"/>
        <v/>
      </c>
      <c r="X29" s="55" t="str">
        <f t="shared" si="1"/>
        <v/>
      </c>
      <c r="Y29" s="55" t="str">
        <f t="shared" si="1"/>
        <v/>
      </c>
      <c r="Z29" s="55" t="str">
        <f t="shared" si="1"/>
        <v/>
      </c>
      <c r="AA29" s="55" t="str">
        <f t="shared" si="1"/>
        <v/>
      </c>
      <c r="AB29" s="55" t="str">
        <f t="shared" si="1"/>
        <v/>
      </c>
      <c r="AC29" s="55" t="str">
        <f t="shared" si="1"/>
        <v/>
      </c>
      <c r="AD29" s="55" t="str">
        <f t="shared" si="1"/>
        <v/>
      </c>
      <c r="AE29" s="55" t="str">
        <f t="shared" si="1"/>
        <v/>
      </c>
      <c r="AF29" s="56" t="str">
        <f t="shared" si="1"/>
        <v/>
      </c>
    </row>
    <row r="30" spans="1:32" s="17" customFormat="1">
      <c r="H30" s="47"/>
      <c r="I30" s="47"/>
      <c r="J30" s="47"/>
      <c r="K30" s="47"/>
      <c r="L30" s="47"/>
      <c r="M30" s="47"/>
      <c r="N30" s="48"/>
      <c r="O30" s="49"/>
      <c r="P30" s="47"/>
      <c r="Q30" s="47"/>
      <c r="R30" s="47"/>
      <c r="S30" s="47"/>
      <c r="T30" s="47"/>
      <c r="U30" s="47"/>
      <c r="V30" s="47"/>
    </row>
  </sheetData>
  <sheetProtection insertRows="0"/>
  <protectedRanges>
    <protectedRange sqref="B4:G23" name="Range2_1"/>
    <protectedRange sqref="B1:O2 P2 T1 AC1:AF2" name="Range1_1"/>
    <protectedRange sqref="H24:AF28" name="Range3_1_1"/>
    <protectedRange sqref="H4:AF23" name="Range2_1_1"/>
  </protectedRanges>
  <mergeCells count="48">
    <mergeCell ref="C21:G21"/>
    <mergeCell ref="C17:G17"/>
    <mergeCell ref="B25:F25"/>
    <mergeCell ref="B26:F26"/>
    <mergeCell ref="B27:F27"/>
    <mergeCell ref="AC2:AF2"/>
    <mergeCell ref="A4:A14"/>
    <mergeCell ref="B4:G4"/>
    <mergeCell ref="B5:G5"/>
    <mergeCell ref="C6:G6"/>
    <mergeCell ref="A15:A23"/>
    <mergeCell ref="B15:G15"/>
    <mergeCell ref="C16:G16"/>
    <mergeCell ref="B17:B23"/>
    <mergeCell ref="C19:G19"/>
    <mergeCell ref="C20:G20"/>
    <mergeCell ref="C22:G22"/>
    <mergeCell ref="C23:G23"/>
    <mergeCell ref="AA1:AB1"/>
    <mergeCell ref="AC1:AF1"/>
    <mergeCell ref="F2:H2"/>
    <mergeCell ref="B1:E1"/>
    <mergeCell ref="F1:O1"/>
    <mergeCell ref="B2:E2"/>
    <mergeCell ref="AA2:AB2"/>
    <mergeCell ref="C9:G9"/>
    <mergeCell ref="C10:C11"/>
    <mergeCell ref="D10:G10"/>
    <mergeCell ref="D11:G11"/>
    <mergeCell ref="C7:C8"/>
    <mergeCell ref="D7:G7"/>
    <mergeCell ref="D8:G8"/>
    <mergeCell ref="C18:G18"/>
    <mergeCell ref="D14:G14"/>
    <mergeCell ref="P1:S1"/>
    <mergeCell ref="A28:A29"/>
    <mergeCell ref="B28:E28"/>
    <mergeCell ref="F28:G28"/>
    <mergeCell ref="B29:E29"/>
    <mergeCell ref="F29:G29"/>
    <mergeCell ref="C12:G12"/>
    <mergeCell ref="C13:C14"/>
    <mergeCell ref="D13:G13"/>
    <mergeCell ref="I2:O2"/>
    <mergeCell ref="P2:Z2"/>
    <mergeCell ref="T1:Z1"/>
    <mergeCell ref="A24:A27"/>
    <mergeCell ref="B24:F24"/>
  </mergeCells>
  <phoneticPr fontId="3"/>
  <conditionalFormatting sqref="H3:AF29">
    <cfRule type="expression" dxfId="2373" priority="1" stopIfTrue="1">
      <formula>H$27="NA"</formula>
    </cfRule>
    <cfRule type="expression" dxfId="2372" priority="2" stopIfTrue="1">
      <formula>H$27="NG"</formula>
    </cfRule>
  </conditionalFormatting>
  <dataValidations count="10">
    <dataValidation type="list" allowBlank="1" showInputMessage="1" showErrorMessage="1" sqref="H24:AF24">
      <formula1>"N, A, B"</formula1>
    </dataValidation>
    <dataValidation type="list" allowBlank="1" showInputMessage="1" showErrorMessage="1" sqref="H27:AF27">
      <formula1>"OK, NG, NA, PT"</formula1>
    </dataValidation>
    <dataValidation allowBlank="1" showInputMessage="1" showErrorMessage="1" promptTitle="Input conditions" prompt="that need to be checked." sqref="A4:A14"/>
    <dataValidation allowBlank="1" showInputMessage="1" showErrorMessage="1" promptTitle="Check points" prompt="that need / need not be executed" sqref="A15:A23"/>
    <dataValidation allowBlank="1" showInputMessage="1" showErrorMessage="1" promptTitle="PCL sheet name" prompt=" " sqref="F28:G28"/>
    <dataValidation allowBlank="1" showInputMessage="1" showErrorMessage="1" promptTitle="Bug ID" prompt="Unique ID throughout the project._x000a_For every Bug found during Test as well as Re-Test, a new Bug ID needs to be entered here (as a comma seperated value)" sqref="B28:E28"/>
    <dataValidation allowBlank="1" showInputMessage="1" showErrorMessage="1" promptTitle="Test Result" prompt="OK : Result is OK      _x000a_NG : Result is not as expected_x000a_NA : Not Applicable      _x000a_PT : Testing Pending (as Data not available/ cannot be generated currently)" sqref="G27"/>
    <dataValidation allowBlank="1" showInputMessage="1" showErrorMessage="1" promptTitle="Testing Date" prompt="Date on which test was performed in yyyy/mm/dd format" sqref="G26"/>
    <dataValidation allowBlank="1" showInputMessage="1" showErrorMessage="1" promptTitle="Enter" prompt="Name of the person who performed the test" sqref="G25"/>
    <dataValidation allowBlank="1" showInputMessage="1" showErrorMessage="1" promptTitle="Condition Type" prompt="N : Normal _x000a_A : Abnormal _x000a_B : Boundary" sqref="G24"/>
  </dataValidations>
  <printOptions horizontalCentered="1"/>
  <pageMargins left="0.55118110236220474" right="0.46" top="0.98425196850393704" bottom="0.98425196850393704" header="0.51181102362204722" footer="0.51181102362204722"/>
  <pageSetup paperSize="9" scale="66" orientation="portrait" r:id="rId1"/>
  <headerFooter alignWithMargins="0">
    <oddHeader>&amp;LUKS-FMT-GBL-211-02.03&amp;C&amp;F:&amp;A&amp;R&amp;"Arial,Regular"&amp;10UKS-REC-XXX-XXX</oddHeader>
    <oddFooter>&amp;L&amp;"Arial,Regular"&amp;10Unikaihatsu Software Pvt.Ltd.&amp;C&amp;10This document is uncontrolled after printed.&amp;R&amp;"Arial,Regular"&amp;10Page &amp;P of &amp;N</oddFooter>
  </headerFooter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7"/>
  <dimension ref="A1:AF37"/>
  <sheetViews>
    <sheetView view="pageBreakPreview" zoomScale="85" zoomScaleNormal="70" workbookViewId="0">
      <pane xSplit="7" ySplit="3" topLeftCell="H4" activePane="bottomRight" state="frozen"/>
      <selection activeCell="A5" sqref="A5"/>
      <selection pane="topRight" activeCell="A5" sqref="A5"/>
      <selection pane="bottomLeft" activeCell="A5" sqref="A5"/>
      <selection pane="bottomRight" activeCell="H34" sqref="H34:O34"/>
    </sheetView>
  </sheetViews>
  <sheetFormatPr defaultColWidth="3.625" defaultRowHeight="12"/>
  <cols>
    <col min="1" max="1" width="9.75" style="9" customWidth="1"/>
    <col min="2" max="3" width="2.625" style="9" customWidth="1"/>
    <col min="4" max="5" width="2.625" style="50" customWidth="1"/>
    <col min="6" max="7" width="15.625" style="50" customWidth="1"/>
    <col min="8" max="22" width="3.625" style="51" customWidth="1"/>
    <col min="23" max="16384" width="3.625" style="1"/>
  </cols>
  <sheetData>
    <row r="1" spans="1:32" ht="20.100000000000001" customHeight="1">
      <c r="A1" s="63" t="s">
        <v>37</v>
      </c>
      <c r="B1" s="200" t="s">
        <v>70</v>
      </c>
      <c r="C1" s="201"/>
      <c r="D1" s="201"/>
      <c r="E1" s="202"/>
      <c r="F1" s="200" t="s">
        <v>71</v>
      </c>
      <c r="G1" s="201"/>
      <c r="H1" s="201"/>
      <c r="I1" s="201"/>
      <c r="J1" s="201"/>
      <c r="K1" s="201"/>
      <c r="L1" s="201"/>
      <c r="M1" s="201"/>
      <c r="N1" s="201"/>
      <c r="O1" s="202"/>
      <c r="P1" s="181" t="s">
        <v>38</v>
      </c>
      <c r="Q1" s="182"/>
      <c r="R1" s="182"/>
      <c r="S1" s="183"/>
      <c r="T1" s="200" t="s">
        <v>72</v>
      </c>
      <c r="U1" s="201"/>
      <c r="V1" s="201"/>
      <c r="W1" s="201"/>
      <c r="X1" s="201"/>
      <c r="Y1" s="201"/>
      <c r="Z1" s="202"/>
      <c r="AA1" s="203" t="s">
        <v>39</v>
      </c>
      <c r="AB1" s="203"/>
      <c r="AC1" s="204">
        <v>43722</v>
      </c>
      <c r="AD1" s="204"/>
      <c r="AE1" s="204"/>
      <c r="AF1" s="205"/>
    </row>
    <row r="2" spans="1:32" ht="20.100000000000001" customHeight="1" thickBot="1">
      <c r="A2" s="64" t="s">
        <v>40</v>
      </c>
      <c r="B2" s="194" t="s">
        <v>73</v>
      </c>
      <c r="C2" s="195"/>
      <c r="D2" s="195"/>
      <c r="E2" s="196"/>
      <c r="F2" s="194" t="s">
        <v>74</v>
      </c>
      <c r="G2" s="195"/>
      <c r="H2" s="196"/>
      <c r="I2" s="189" t="s">
        <v>75</v>
      </c>
      <c r="J2" s="190"/>
      <c r="K2" s="190"/>
      <c r="L2" s="190"/>
      <c r="M2" s="190"/>
      <c r="N2" s="190"/>
      <c r="O2" s="191"/>
      <c r="P2" s="194"/>
      <c r="Q2" s="195"/>
      <c r="R2" s="195"/>
      <c r="S2" s="195"/>
      <c r="T2" s="195"/>
      <c r="U2" s="195"/>
      <c r="V2" s="195"/>
      <c r="W2" s="195"/>
      <c r="X2" s="195"/>
      <c r="Y2" s="195"/>
      <c r="Z2" s="196"/>
      <c r="AA2" s="197" t="s">
        <v>41</v>
      </c>
      <c r="AB2" s="198"/>
      <c r="AC2" s="194" t="s">
        <v>42</v>
      </c>
      <c r="AD2" s="195"/>
      <c r="AE2" s="195"/>
      <c r="AF2" s="214"/>
    </row>
    <row r="3" spans="1:32" ht="37.5" customHeight="1" thickBot="1">
      <c r="A3" s="66" t="s">
        <v>57</v>
      </c>
      <c r="B3" s="10"/>
      <c r="C3" s="10"/>
      <c r="D3" s="10"/>
      <c r="E3" s="10"/>
      <c r="F3" s="10"/>
      <c r="G3" s="65" t="s">
        <v>58</v>
      </c>
      <c r="H3" s="11">
        <f>IF(COUNTA(H4:H31)&gt;0,1,"")</f>
        <v>1</v>
      </c>
      <c r="I3" s="12">
        <f t="shared" ref="I3:AF3" si="0">IF(COUNTA(I4:I31)&gt;0,IF(H3&gt;0,H3+1,""),"")</f>
        <v>2</v>
      </c>
      <c r="J3" s="12">
        <f t="shared" si="0"/>
        <v>3</v>
      </c>
      <c r="K3" s="12">
        <f t="shared" si="0"/>
        <v>4</v>
      </c>
      <c r="L3" s="12">
        <f t="shared" si="0"/>
        <v>5</v>
      </c>
      <c r="M3" s="12">
        <f t="shared" si="0"/>
        <v>6</v>
      </c>
      <c r="N3" s="12">
        <f t="shared" si="0"/>
        <v>7</v>
      </c>
      <c r="O3" s="12">
        <f t="shared" si="0"/>
        <v>8</v>
      </c>
      <c r="P3" s="12" t="str">
        <f t="shared" si="0"/>
        <v/>
      </c>
      <c r="Q3" s="12" t="str">
        <f t="shared" si="0"/>
        <v/>
      </c>
      <c r="R3" s="12" t="str">
        <f t="shared" si="0"/>
        <v/>
      </c>
      <c r="S3" s="12" t="str">
        <f t="shared" si="0"/>
        <v/>
      </c>
      <c r="T3" s="12" t="str">
        <f t="shared" si="0"/>
        <v/>
      </c>
      <c r="U3" s="12" t="str">
        <f t="shared" si="0"/>
        <v/>
      </c>
      <c r="V3" s="12" t="str">
        <f t="shared" si="0"/>
        <v/>
      </c>
      <c r="W3" s="12" t="str">
        <f t="shared" si="0"/>
        <v/>
      </c>
      <c r="X3" s="12" t="str">
        <f t="shared" si="0"/>
        <v/>
      </c>
      <c r="Y3" s="12" t="str">
        <f t="shared" si="0"/>
        <v/>
      </c>
      <c r="Z3" s="12" t="str">
        <f t="shared" si="0"/>
        <v/>
      </c>
      <c r="AA3" s="12" t="str">
        <f t="shared" si="0"/>
        <v/>
      </c>
      <c r="AB3" s="12" t="str">
        <f t="shared" si="0"/>
        <v/>
      </c>
      <c r="AC3" s="12" t="str">
        <f t="shared" si="0"/>
        <v/>
      </c>
      <c r="AD3" s="12" t="str">
        <f t="shared" si="0"/>
        <v/>
      </c>
      <c r="AE3" s="12" t="str">
        <f t="shared" si="0"/>
        <v/>
      </c>
      <c r="AF3" s="13" t="str">
        <f t="shared" si="0"/>
        <v/>
      </c>
    </row>
    <row r="4" spans="1:32" s="17" customFormat="1" ht="13.5" customHeight="1">
      <c r="A4" s="215" t="s">
        <v>59</v>
      </c>
      <c r="B4" s="259" t="s">
        <v>89</v>
      </c>
      <c r="C4" s="259"/>
      <c r="D4" s="259"/>
      <c r="E4" s="259"/>
      <c r="F4" s="259"/>
      <c r="G4" s="259"/>
      <c r="H4" s="14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6"/>
    </row>
    <row r="5" spans="1:32" s="17" customFormat="1" ht="13.5" customHeight="1">
      <c r="A5" s="216"/>
      <c r="B5" s="232" t="s">
        <v>90</v>
      </c>
      <c r="C5" s="262"/>
      <c r="D5" s="262"/>
      <c r="E5" s="262"/>
      <c r="F5" s="262"/>
      <c r="G5" s="262"/>
      <c r="H5" s="99" t="s">
        <v>121</v>
      </c>
      <c r="I5" s="99" t="s">
        <v>121</v>
      </c>
      <c r="J5" s="99" t="s">
        <v>121</v>
      </c>
      <c r="K5" s="99" t="s">
        <v>121</v>
      </c>
      <c r="L5" s="99" t="s">
        <v>121</v>
      </c>
      <c r="M5" s="99" t="s">
        <v>121</v>
      </c>
      <c r="N5" s="99" t="s">
        <v>121</v>
      </c>
      <c r="O5" s="99" t="s">
        <v>121</v>
      </c>
      <c r="P5" s="19"/>
      <c r="Q5" s="19"/>
      <c r="R5" s="19"/>
      <c r="S5" s="19"/>
      <c r="T5" s="19"/>
      <c r="U5" s="19"/>
      <c r="V5" s="19"/>
      <c r="W5" s="19"/>
      <c r="X5" s="19"/>
      <c r="Y5" s="19"/>
      <c r="Z5" s="19"/>
      <c r="AA5" s="19"/>
      <c r="AB5" s="19"/>
      <c r="AC5" s="19"/>
      <c r="AD5" s="19"/>
      <c r="AE5" s="19"/>
      <c r="AF5" s="20"/>
    </row>
    <row r="6" spans="1:32" s="17" customFormat="1" ht="13.5" customHeight="1">
      <c r="A6" s="216"/>
      <c r="B6" s="75" t="s">
        <v>91</v>
      </c>
      <c r="C6" s="261" t="s">
        <v>92</v>
      </c>
      <c r="D6" s="233"/>
      <c r="E6" s="233"/>
      <c r="F6" s="233"/>
      <c r="G6" s="233"/>
      <c r="H6" s="99" t="s">
        <v>121</v>
      </c>
      <c r="I6" s="88"/>
      <c r="J6" s="88"/>
      <c r="K6" s="88"/>
      <c r="L6" s="88"/>
      <c r="M6" s="88"/>
      <c r="N6" s="88"/>
      <c r="O6" s="88"/>
      <c r="P6" s="19"/>
      <c r="Q6" s="19"/>
      <c r="R6" s="19"/>
      <c r="S6" s="19"/>
      <c r="T6" s="19"/>
      <c r="U6" s="19"/>
      <c r="V6" s="19"/>
      <c r="W6" s="19"/>
      <c r="X6" s="19"/>
      <c r="Y6" s="19"/>
      <c r="Z6" s="19"/>
      <c r="AA6" s="19"/>
      <c r="AB6" s="19"/>
      <c r="AC6" s="19"/>
      <c r="AD6" s="19"/>
      <c r="AE6" s="19"/>
      <c r="AF6" s="20"/>
    </row>
    <row r="7" spans="1:32" s="17" customFormat="1" ht="13.5" customHeight="1">
      <c r="A7" s="216"/>
      <c r="B7" s="75" t="s">
        <v>93</v>
      </c>
      <c r="C7" s="246" t="s">
        <v>94</v>
      </c>
      <c r="D7" s="247"/>
      <c r="E7" s="247"/>
      <c r="F7" s="247"/>
      <c r="G7" s="248"/>
      <c r="H7" s="87"/>
      <c r="I7" s="99" t="s">
        <v>121</v>
      </c>
      <c r="J7" s="88"/>
      <c r="K7" s="88"/>
      <c r="L7" s="88"/>
      <c r="M7" s="88"/>
      <c r="N7" s="88"/>
      <c r="O7" s="88"/>
      <c r="P7" s="19"/>
      <c r="Q7" s="19"/>
      <c r="R7" s="19"/>
      <c r="S7" s="19"/>
      <c r="T7" s="19"/>
      <c r="U7" s="19"/>
      <c r="V7" s="19"/>
      <c r="W7" s="19"/>
      <c r="X7" s="19"/>
      <c r="Y7" s="19"/>
      <c r="Z7" s="19"/>
      <c r="AA7" s="19"/>
      <c r="AB7" s="19"/>
      <c r="AC7" s="19"/>
      <c r="AD7" s="19"/>
      <c r="AE7" s="19"/>
      <c r="AF7" s="20"/>
    </row>
    <row r="8" spans="1:32" s="17" customFormat="1" ht="13.5" customHeight="1">
      <c r="A8" s="216"/>
      <c r="B8" s="75" t="s">
        <v>95</v>
      </c>
      <c r="C8" s="246" t="s">
        <v>96</v>
      </c>
      <c r="D8" s="247"/>
      <c r="E8" s="247"/>
      <c r="F8" s="247"/>
      <c r="G8" s="248"/>
      <c r="H8" s="87"/>
      <c r="I8" s="88"/>
      <c r="J8" s="99" t="s">
        <v>121</v>
      </c>
      <c r="K8" s="88"/>
      <c r="L8" s="88"/>
      <c r="M8" s="88"/>
      <c r="N8" s="88"/>
      <c r="O8" s="88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20"/>
    </row>
    <row r="9" spans="1:32" s="17" customFormat="1" ht="13.5" customHeight="1">
      <c r="A9" s="216"/>
      <c r="B9" s="75" t="s">
        <v>97</v>
      </c>
      <c r="C9" s="249" t="s">
        <v>98</v>
      </c>
      <c r="D9" s="250"/>
      <c r="E9" s="250"/>
      <c r="F9" s="250"/>
      <c r="G9" s="251"/>
      <c r="H9" s="89"/>
      <c r="I9" s="88"/>
      <c r="J9" s="88"/>
      <c r="K9" s="99" t="s">
        <v>121</v>
      </c>
      <c r="L9" s="88"/>
      <c r="M9" s="88"/>
      <c r="N9" s="88"/>
      <c r="O9" s="88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20"/>
    </row>
    <row r="10" spans="1:32" s="17" customFormat="1" ht="13.5" customHeight="1">
      <c r="A10" s="216"/>
      <c r="B10" s="75" t="s">
        <v>99</v>
      </c>
      <c r="C10" s="249" t="s">
        <v>100</v>
      </c>
      <c r="D10" s="250"/>
      <c r="E10" s="250"/>
      <c r="F10" s="250"/>
      <c r="G10" s="252"/>
      <c r="H10" s="90"/>
      <c r="I10" s="91"/>
      <c r="J10" s="88"/>
      <c r="K10" s="88"/>
      <c r="L10" s="88"/>
      <c r="M10" s="88"/>
      <c r="N10" s="88"/>
      <c r="O10" s="88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20"/>
    </row>
    <row r="11" spans="1:32" s="17" customFormat="1" ht="13.5" customHeight="1">
      <c r="A11" s="216"/>
      <c r="B11" s="75"/>
      <c r="C11" s="76" t="s">
        <v>91</v>
      </c>
      <c r="D11" s="253" t="s">
        <v>105</v>
      </c>
      <c r="E11" s="253"/>
      <c r="F11" s="253"/>
      <c r="G11" s="254"/>
      <c r="H11" s="89"/>
      <c r="I11" s="88"/>
      <c r="J11" s="91"/>
      <c r="K11" s="88"/>
      <c r="L11" s="99" t="s">
        <v>121</v>
      </c>
      <c r="M11" s="88"/>
      <c r="N11" s="88"/>
      <c r="O11" s="88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20"/>
    </row>
    <row r="12" spans="1:32" s="17" customFormat="1" ht="13.5" customHeight="1">
      <c r="A12" s="216"/>
      <c r="B12" s="75"/>
      <c r="C12" s="77" t="s">
        <v>93</v>
      </c>
      <c r="D12" s="255" t="s">
        <v>106</v>
      </c>
      <c r="E12" s="256"/>
      <c r="F12" s="256"/>
      <c r="G12" s="256"/>
      <c r="H12" s="90"/>
      <c r="I12" s="88"/>
      <c r="J12" s="91"/>
      <c r="K12" s="88"/>
      <c r="L12" s="88"/>
      <c r="M12" s="99" t="s">
        <v>121</v>
      </c>
      <c r="N12" s="88"/>
      <c r="O12" s="88"/>
      <c r="P12" s="19"/>
      <c r="Q12" s="19"/>
      <c r="R12" s="19"/>
      <c r="S12" s="19"/>
      <c r="T12" s="19"/>
      <c r="U12" s="19"/>
      <c r="V12" s="19"/>
      <c r="W12" s="19"/>
      <c r="X12" s="19"/>
      <c r="Y12" s="19"/>
      <c r="Z12" s="19"/>
      <c r="AA12" s="19"/>
      <c r="AB12" s="19"/>
      <c r="AC12" s="19"/>
      <c r="AD12" s="19"/>
      <c r="AE12" s="19"/>
      <c r="AF12" s="20"/>
    </row>
    <row r="13" spans="1:32" s="17" customFormat="1" ht="13.5" customHeight="1">
      <c r="A13" s="216"/>
      <c r="B13" s="75" t="s">
        <v>101</v>
      </c>
      <c r="C13" s="232" t="s">
        <v>102</v>
      </c>
      <c r="D13" s="233"/>
      <c r="E13" s="233"/>
      <c r="F13" s="233"/>
      <c r="G13" s="257"/>
      <c r="H13" s="90"/>
      <c r="I13" s="88"/>
      <c r="J13" s="91"/>
      <c r="K13" s="88"/>
      <c r="L13" s="88"/>
      <c r="M13" s="88"/>
      <c r="N13" s="99" t="s">
        <v>121</v>
      </c>
      <c r="O13" s="88"/>
      <c r="P13" s="19"/>
      <c r="Q13" s="19"/>
      <c r="R13" s="19"/>
      <c r="S13" s="19"/>
      <c r="T13" s="19"/>
      <c r="U13" s="19"/>
      <c r="V13" s="19"/>
      <c r="W13" s="19"/>
      <c r="X13" s="19"/>
      <c r="Y13" s="19"/>
      <c r="Z13" s="19"/>
      <c r="AA13" s="19"/>
      <c r="AB13" s="19"/>
      <c r="AC13" s="19"/>
      <c r="AD13" s="19"/>
      <c r="AE13" s="19"/>
      <c r="AF13" s="20"/>
    </row>
    <row r="14" spans="1:32" s="17" customFormat="1" ht="13.5" customHeight="1" thickBot="1">
      <c r="A14" s="216"/>
      <c r="B14" s="75" t="s">
        <v>103</v>
      </c>
      <c r="C14" s="232" t="s">
        <v>104</v>
      </c>
      <c r="D14" s="233"/>
      <c r="E14" s="233"/>
      <c r="F14" s="233"/>
      <c r="G14" s="234"/>
      <c r="H14" s="89"/>
      <c r="I14" s="88"/>
      <c r="J14" s="91"/>
      <c r="K14" s="88"/>
      <c r="L14" s="88"/>
      <c r="M14" s="88"/>
      <c r="N14" s="88"/>
      <c r="O14" s="99" t="s">
        <v>121</v>
      </c>
      <c r="P14" s="19"/>
      <c r="Q14" s="19"/>
      <c r="R14" s="19"/>
      <c r="S14" s="19"/>
      <c r="T14" s="19"/>
      <c r="U14" s="19"/>
      <c r="V14" s="19"/>
      <c r="W14" s="19"/>
      <c r="X14" s="19"/>
      <c r="Y14" s="19"/>
      <c r="Z14" s="19"/>
      <c r="AA14" s="19"/>
      <c r="AB14" s="19"/>
      <c r="AC14" s="19"/>
      <c r="AD14" s="19"/>
      <c r="AE14" s="19"/>
      <c r="AF14" s="20"/>
    </row>
    <row r="15" spans="1:32" s="17" customFormat="1" ht="13.5" customHeight="1">
      <c r="A15" s="220" t="s">
        <v>60</v>
      </c>
      <c r="B15" s="258" t="s">
        <v>109</v>
      </c>
      <c r="C15" s="259"/>
      <c r="D15" s="259"/>
      <c r="E15" s="259"/>
      <c r="F15" s="259"/>
      <c r="G15" s="260"/>
      <c r="H15" s="25"/>
      <c r="I15" s="26"/>
      <c r="J15" s="26"/>
      <c r="K15" s="26"/>
      <c r="L15" s="26"/>
      <c r="M15" s="26"/>
      <c r="N15" s="26"/>
      <c r="O15" s="26"/>
      <c r="P15" s="26"/>
      <c r="Q15" s="26"/>
      <c r="R15" s="26"/>
      <c r="S15" s="26"/>
      <c r="T15" s="26"/>
      <c r="U15" s="26"/>
      <c r="V15" s="26"/>
      <c r="W15" s="26"/>
      <c r="X15" s="26"/>
      <c r="Y15" s="26"/>
      <c r="Z15" s="26"/>
      <c r="AA15" s="26"/>
      <c r="AB15" s="26"/>
      <c r="AC15" s="26"/>
      <c r="AD15" s="26"/>
      <c r="AE15" s="26"/>
      <c r="AF15" s="27"/>
    </row>
    <row r="16" spans="1:32" s="17" customFormat="1" ht="13.5" customHeight="1">
      <c r="A16" s="221"/>
      <c r="B16" s="235"/>
      <c r="C16" s="238" t="s">
        <v>110</v>
      </c>
      <c r="D16" s="239"/>
      <c r="E16" s="239"/>
      <c r="F16" s="239"/>
      <c r="G16" s="240"/>
      <c r="H16" s="78"/>
      <c r="I16" s="79"/>
      <c r="J16" s="79"/>
      <c r="K16" s="79"/>
      <c r="L16" s="79"/>
      <c r="M16" s="79"/>
      <c r="N16" s="79"/>
      <c r="O16" s="79"/>
      <c r="P16" s="79"/>
      <c r="Q16" s="79"/>
      <c r="R16" s="79"/>
      <c r="S16" s="79"/>
      <c r="T16" s="79"/>
      <c r="U16" s="79"/>
      <c r="V16" s="79"/>
      <c r="W16" s="79"/>
      <c r="X16" s="79"/>
      <c r="Y16" s="79"/>
      <c r="Z16" s="79"/>
      <c r="AA16" s="79"/>
      <c r="AB16" s="79"/>
      <c r="AC16" s="79"/>
      <c r="AD16" s="79"/>
      <c r="AE16" s="79"/>
      <c r="AF16" s="80"/>
    </row>
    <row r="17" spans="1:32" s="17" customFormat="1" ht="13.5" customHeight="1">
      <c r="A17" s="221"/>
      <c r="B17" s="235"/>
      <c r="C17" s="83"/>
      <c r="D17" s="239" t="s">
        <v>111</v>
      </c>
      <c r="E17" s="239"/>
      <c r="F17" s="239"/>
      <c r="G17" s="240"/>
      <c r="H17" s="99" t="s">
        <v>121</v>
      </c>
      <c r="I17" s="99" t="s">
        <v>121</v>
      </c>
      <c r="J17" s="91"/>
      <c r="K17" s="91"/>
      <c r="L17" s="91"/>
      <c r="M17" s="91"/>
      <c r="N17" s="91"/>
      <c r="O17" s="91"/>
      <c r="P17" s="79"/>
      <c r="Q17" s="79"/>
      <c r="R17" s="79"/>
      <c r="S17" s="79"/>
      <c r="T17" s="79"/>
      <c r="U17" s="79"/>
      <c r="V17" s="79"/>
      <c r="W17" s="79"/>
      <c r="X17" s="79"/>
      <c r="Y17" s="79"/>
      <c r="Z17" s="79"/>
      <c r="AA17" s="79"/>
      <c r="AB17" s="79"/>
      <c r="AC17" s="79"/>
      <c r="AD17" s="79"/>
      <c r="AE17" s="79"/>
      <c r="AF17" s="80"/>
    </row>
    <row r="18" spans="1:32" s="17" customFormat="1" ht="13.5" customHeight="1">
      <c r="A18" s="221"/>
      <c r="B18" s="235"/>
      <c r="C18" s="84"/>
      <c r="D18" s="238" t="s">
        <v>112</v>
      </c>
      <c r="E18" s="241"/>
      <c r="F18" s="241"/>
      <c r="G18" s="242"/>
      <c r="H18" s="99" t="s">
        <v>121</v>
      </c>
      <c r="I18" s="99" t="s">
        <v>121</v>
      </c>
      <c r="J18" s="91"/>
      <c r="K18" s="91"/>
      <c r="L18" s="91"/>
      <c r="M18" s="91"/>
      <c r="N18" s="91"/>
      <c r="O18" s="91"/>
      <c r="P18" s="79"/>
      <c r="Q18" s="79"/>
      <c r="R18" s="79"/>
      <c r="S18" s="79"/>
      <c r="T18" s="79"/>
      <c r="U18" s="79"/>
      <c r="V18" s="79"/>
      <c r="W18" s="79"/>
      <c r="X18" s="79"/>
      <c r="Y18" s="79"/>
      <c r="Z18" s="79"/>
      <c r="AA18" s="79"/>
      <c r="AB18" s="79"/>
      <c r="AC18" s="79"/>
      <c r="AD18" s="79"/>
      <c r="AE18" s="79"/>
      <c r="AF18" s="80"/>
    </row>
    <row r="19" spans="1:32" s="17" customFormat="1" ht="13.5" customHeight="1">
      <c r="A19" s="221"/>
      <c r="B19" s="235"/>
      <c r="C19" s="238" t="s">
        <v>113</v>
      </c>
      <c r="D19" s="239"/>
      <c r="E19" s="239"/>
      <c r="F19" s="239"/>
      <c r="G19" s="240"/>
      <c r="H19" s="90"/>
      <c r="I19" s="88"/>
      <c r="J19" s="88"/>
      <c r="K19" s="88"/>
      <c r="L19" s="88"/>
      <c r="M19" s="88"/>
      <c r="N19" s="88"/>
      <c r="O19" s="88"/>
      <c r="P19" s="79"/>
      <c r="Q19" s="79"/>
      <c r="R19" s="79"/>
      <c r="S19" s="79"/>
      <c r="T19" s="79"/>
      <c r="U19" s="79"/>
      <c r="V19" s="79"/>
      <c r="W19" s="79"/>
      <c r="X19" s="79"/>
      <c r="Y19" s="79"/>
      <c r="Z19" s="79"/>
      <c r="AA19" s="79"/>
      <c r="AB19" s="79"/>
      <c r="AC19" s="79"/>
      <c r="AD19" s="79"/>
      <c r="AE19" s="79"/>
      <c r="AF19" s="80"/>
    </row>
    <row r="20" spans="1:32" s="17" customFormat="1" ht="13.5" customHeight="1">
      <c r="A20" s="221"/>
      <c r="B20" s="235"/>
      <c r="C20" s="85"/>
      <c r="D20" s="243" t="s">
        <v>114</v>
      </c>
      <c r="E20" s="244"/>
      <c r="F20" s="244"/>
      <c r="G20" s="245"/>
      <c r="H20" s="99" t="s">
        <v>121</v>
      </c>
      <c r="I20" s="99" t="s">
        <v>121</v>
      </c>
      <c r="J20" s="99" t="s">
        <v>121</v>
      </c>
      <c r="K20" s="99" t="s">
        <v>121</v>
      </c>
      <c r="L20" s="99" t="s">
        <v>121</v>
      </c>
      <c r="M20" s="99" t="s">
        <v>121</v>
      </c>
      <c r="N20" s="95"/>
      <c r="O20" s="95"/>
      <c r="P20" s="79"/>
      <c r="Q20" s="79"/>
      <c r="R20" s="79"/>
      <c r="S20" s="79"/>
      <c r="T20" s="79"/>
      <c r="U20" s="79"/>
      <c r="V20" s="79"/>
      <c r="W20" s="79"/>
      <c r="X20" s="79"/>
      <c r="Y20" s="79"/>
      <c r="Z20" s="79"/>
      <c r="AA20" s="79"/>
      <c r="AB20" s="79"/>
      <c r="AC20" s="79"/>
      <c r="AD20" s="79"/>
      <c r="AE20" s="79"/>
      <c r="AF20" s="80"/>
    </row>
    <row r="21" spans="1:32" s="17" customFormat="1" ht="13.5" customHeight="1">
      <c r="A21" s="221"/>
      <c r="B21" s="236"/>
      <c r="C21" s="230" t="s">
        <v>115</v>
      </c>
      <c r="D21" s="230"/>
      <c r="E21" s="230"/>
      <c r="F21" s="230"/>
      <c r="G21" s="231"/>
      <c r="H21" s="93"/>
      <c r="I21" s="95"/>
      <c r="J21" s="94"/>
      <c r="K21" s="95"/>
      <c r="L21" s="95"/>
      <c r="M21" s="95"/>
      <c r="N21" s="95"/>
      <c r="O21" s="95"/>
      <c r="P21" s="79"/>
      <c r="Q21" s="79"/>
      <c r="R21" s="79"/>
      <c r="S21" s="79"/>
      <c r="T21" s="79"/>
      <c r="U21" s="79"/>
      <c r="V21" s="79"/>
      <c r="W21" s="79"/>
      <c r="X21" s="79"/>
      <c r="Y21" s="79"/>
      <c r="Z21" s="79"/>
      <c r="AA21" s="79"/>
      <c r="AB21" s="79"/>
      <c r="AC21" s="79"/>
      <c r="AD21" s="79"/>
      <c r="AE21" s="79"/>
      <c r="AF21" s="80"/>
    </row>
    <row r="22" spans="1:32" s="17" customFormat="1" ht="13.5" customHeight="1">
      <c r="A22" s="221"/>
      <c r="B22" s="236"/>
      <c r="C22" s="86"/>
      <c r="D22" s="230" t="s">
        <v>92</v>
      </c>
      <c r="E22" s="230"/>
      <c r="F22" s="230"/>
      <c r="G22" s="231"/>
      <c r="H22" s="99" t="s">
        <v>121</v>
      </c>
      <c r="I22" s="95"/>
      <c r="J22" s="94"/>
      <c r="K22" s="95"/>
      <c r="L22" s="95"/>
      <c r="M22" s="95"/>
      <c r="N22" s="95"/>
      <c r="O22" s="95"/>
      <c r="P22" s="79"/>
      <c r="Q22" s="79"/>
      <c r="R22" s="79"/>
      <c r="S22" s="79"/>
      <c r="T22" s="79"/>
      <c r="U22" s="79"/>
      <c r="V22" s="79"/>
      <c r="W22" s="79"/>
      <c r="X22" s="79"/>
      <c r="Y22" s="79"/>
      <c r="Z22" s="79"/>
      <c r="AA22" s="79"/>
      <c r="AB22" s="79"/>
      <c r="AC22" s="79"/>
      <c r="AD22" s="79"/>
      <c r="AE22" s="79"/>
      <c r="AF22" s="80"/>
    </row>
    <row r="23" spans="1:32" s="17" customFormat="1" ht="13.5" customHeight="1">
      <c r="A23" s="221"/>
      <c r="B23" s="236"/>
      <c r="C23" s="230" t="s">
        <v>96</v>
      </c>
      <c r="D23" s="230"/>
      <c r="E23" s="230"/>
      <c r="F23" s="230"/>
      <c r="G23" s="231"/>
      <c r="H23" s="93"/>
      <c r="I23" s="95"/>
      <c r="J23" s="94"/>
      <c r="K23" s="95"/>
      <c r="L23" s="95"/>
      <c r="M23" s="95"/>
      <c r="N23" s="95"/>
      <c r="O23" s="95"/>
      <c r="P23" s="79"/>
      <c r="Q23" s="79"/>
      <c r="R23" s="79"/>
      <c r="S23" s="79"/>
      <c r="T23" s="79"/>
      <c r="U23" s="79"/>
      <c r="V23" s="79"/>
      <c r="W23" s="79"/>
      <c r="X23" s="79"/>
      <c r="Y23" s="79"/>
      <c r="Z23" s="79"/>
      <c r="AA23" s="79"/>
      <c r="AB23" s="79"/>
      <c r="AC23" s="79"/>
      <c r="AD23" s="79"/>
      <c r="AE23" s="79"/>
      <c r="AF23" s="80"/>
    </row>
    <row r="24" spans="1:32" s="17" customFormat="1" ht="13.5" customHeight="1">
      <c r="A24" s="221"/>
      <c r="B24" s="236"/>
      <c r="C24" s="86"/>
      <c r="D24" s="230" t="s">
        <v>116</v>
      </c>
      <c r="E24" s="230"/>
      <c r="F24" s="230"/>
      <c r="G24" s="231"/>
      <c r="H24" s="93"/>
      <c r="I24" s="95"/>
      <c r="J24" s="99" t="s">
        <v>121</v>
      </c>
      <c r="K24" s="95"/>
      <c r="L24" s="95"/>
      <c r="M24" s="95"/>
      <c r="N24" s="95"/>
      <c r="O24" s="95"/>
      <c r="P24" s="79"/>
      <c r="Q24" s="79"/>
      <c r="R24" s="79"/>
      <c r="S24" s="79"/>
      <c r="T24" s="79"/>
      <c r="U24" s="79"/>
      <c r="V24" s="79"/>
      <c r="W24" s="79"/>
      <c r="X24" s="79"/>
      <c r="Y24" s="79"/>
      <c r="Z24" s="79"/>
      <c r="AA24" s="79"/>
      <c r="AB24" s="79"/>
      <c r="AC24" s="79"/>
      <c r="AD24" s="79"/>
      <c r="AE24" s="79"/>
      <c r="AF24" s="80"/>
    </row>
    <row r="25" spans="1:32" s="17" customFormat="1" ht="13.5" customHeight="1">
      <c r="A25" s="221"/>
      <c r="B25" s="236"/>
      <c r="C25" s="230" t="s">
        <v>98</v>
      </c>
      <c r="D25" s="230"/>
      <c r="E25" s="230"/>
      <c r="F25" s="230"/>
      <c r="G25" s="231"/>
      <c r="H25" s="93"/>
      <c r="I25" s="95"/>
      <c r="J25" s="94"/>
      <c r="K25" s="95"/>
      <c r="L25" s="95"/>
      <c r="M25" s="95"/>
      <c r="N25" s="95"/>
      <c r="O25" s="95"/>
      <c r="P25" s="79"/>
      <c r="Q25" s="79"/>
      <c r="R25" s="79"/>
      <c r="S25" s="79"/>
      <c r="T25" s="79"/>
      <c r="U25" s="79"/>
      <c r="V25" s="79"/>
      <c r="W25" s="79"/>
      <c r="X25" s="79"/>
      <c r="Y25" s="79"/>
      <c r="Z25" s="79"/>
      <c r="AA25" s="79"/>
      <c r="AB25" s="79"/>
      <c r="AC25" s="79"/>
      <c r="AD25" s="79"/>
      <c r="AE25" s="79"/>
      <c r="AF25" s="80"/>
    </row>
    <row r="26" spans="1:32" s="17" customFormat="1" ht="13.5" customHeight="1">
      <c r="A26" s="221"/>
      <c r="B26" s="236"/>
      <c r="C26" s="86"/>
      <c r="D26" s="230" t="s">
        <v>105</v>
      </c>
      <c r="E26" s="230"/>
      <c r="F26" s="230"/>
      <c r="G26" s="231"/>
      <c r="H26" s="93"/>
      <c r="I26" s="95"/>
      <c r="J26" s="94"/>
      <c r="K26" s="99" t="s">
        <v>121</v>
      </c>
      <c r="L26" s="95"/>
      <c r="M26" s="95"/>
      <c r="N26" s="95"/>
      <c r="O26" s="95"/>
      <c r="P26" s="79"/>
      <c r="Q26" s="79"/>
      <c r="R26" s="79"/>
      <c r="S26" s="79"/>
      <c r="T26" s="79"/>
      <c r="U26" s="79"/>
      <c r="V26" s="79"/>
      <c r="W26" s="79"/>
      <c r="X26" s="79"/>
      <c r="Y26" s="79"/>
      <c r="Z26" s="79"/>
      <c r="AA26" s="79"/>
      <c r="AB26" s="79"/>
      <c r="AC26" s="79"/>
      <c r="AD26" s="79"/>
      <c r="AE26" s="79"/>
      <c r="AF26" s="80"/>
    </row>
    <row r="27" spans="1:32" s="17" customFormat="1" ht="13.5" customHeight="1">
      <c r="A27" s="221"/>
      <c r="B27" s="236"/>
      <c r="C27" s="230" t="s">
        <v>117</v>
      </c>
      <c r="D27" s="230"/>
      <c r="E27" s="230"/>
      <c r="F27" s="230"/>
      <c r="G27" s="231"/>
      <c r="H27" s="93"/>
      <c r="I27" s="95"/>
      <c r="J27" s="94"/>
      <c r="K27" s="95"/>
      <c r="L27" s="95"/>
      <c r="M27" s="95"/>
      <c r="N27" s="95"/>
      <c r="O27" s="95"/>
      <c r="P27" s="79"/>
      <c r="Q27" s="79"/>
      <c r="R27" s="79"/>
      <c r="S27" s="79"/>
      <c r="T27" s="79"/>
      <c r="U27" s="79"/>
      <c r="V27" s="79"/>
      <c r="W27" s="79"/>
      <c r="X27" s="79"/>
      <c r="Y27" s="79"/>
      <c r="Z27" s="79"/>
      <c r="AA27" s="79"/>
      <c r="AB27" s="79"/>
      <c r="AC27" s="79"/>
      <c r="AD27" s="79"/>
      <c r="AE27" s="79"/>
      <c r="AF27" s="80"/>
    </row>
    <row r="28" spans="1:32" s="17" customFormat="1" ht="13.5" customHeight="1">
      <c r="A28" s="221"/>
      <c r="B28" s="236"/>
      <c r="C28" s="86"/>
      <c r="D28" s="230" t="s">
        <v>118</v>
      </c>
      <c r="E28" s="230"/>
      <c r="F28" s="230"/>
      <c r="G28" s="231"/>
      <c r="H28" s="99" t="s">
        <v>121</v>
      </c>
      <c r="I28" s="99" t="s">
        <v>121</v>
      </c>
      <c r="J28" s="99" t="s">
        <v>121</v>
      </c>
      <c r="K28" s="99" t="s">
        <v>121</v>
      </c>
      <c r="L28" s="99" t="s">
        <v>121</v>
      </c>
      <c r="M28" s="99" t="s">
        <v>121</v>
      </c>
      <c r="N28" s="95"/>
      <c r="O28" s="95"/>
      <c r="P28" s="79"/>
      <c r="Q28" s="79"/>
      <c r="R28" s="79"/>
      <c r="S28" s="79"/>
      <c r="T28" s="79"/>
      <c r="U28" s="79"/>
      <c r="V28" s="79"/>
      <c r="W28" s="79"/>
      <c r="X28" s="79"/>
      <c r="Y28" s="79"/>
      <c r="Z28" s="79"/>
      <c r="AA28" s="79"/>
      <c r="AB28" s="79"/>
      <c r="AC28" s="79"/>
      <c r="AD28" s="79"/>
      <c r="AE28" s="79"/>
      <c r="AF28" s="80"/>
    </row>
    <row r="29" spans="1:32" s="17" customFormat="1" ht="13.5" customHeight="1">
      <c r="A29" s="221"/>
      <c r="B29" s="236"/>
      <c r="C29" s="230" t="s">
        <v>119</v>
      </c>
      <c r="D29" s="230"/>
      <c r="E29" s="230"/>
      <c r="F29" s="230"/>
      <c r="G29" s="231"/>
      <c r="H29" s="93"/>
      <c r="I29" s="95"/>
      <c r="J29" s="94"/>
      <c r="K29" s="95"/>
      <c r="L29" s="95"/>
      <c r="M29" s="95"/>
      <c r="N29" s="99" t="s">
        <v>121</v>
      </c>
      <c r="O29" s="95"/>
      <c r="P29" s="79"/>
      <c r="Q29" s="79"/>
      <c r="R29" s="79"/>
      <c r="S29" s="79"/>
      <c r="T29" s="79"/>
      <c r="U29" s="79"/>
      <c r="V29" s="79"/>
      <c r="W29" s="79"/>
      <c r="X29" s="79"/>
      <c r="Y29" s="79"/>
      <c r="Z29" s="79"/>
      <c r="AA29" s="79"/>
      <c r="AB29" s="79"/>
      <c r="AC29" s="79"/>
      <c r="AD29" s="79"/>
      <c r="AE29" s="79"/>
      <c r="AF29" s="80"/>
    </row>
    <row r="30" spans="1:32" s="17" customFormat="1" ht="13.5" customHeight="1" thickBot="1">
      <c r="A30" s="221"/>
      <c r="B30" s="237"/>
      <c r="C30" s="227" t="s">
        <v>120</v>
      </c>
      <c r="D30" s="228"/>
      <c r="E30" s="228"/>
      <c r="F30" s="228"/>
      <c r="G30" s="229"/>
      <c r="H30" s="96"/>
      <c r="I30" s="97"/>
      <c r="J30" s="98"/>
      <c r="K30" s="98"/>
      <c r="L30" s="97"/>
      <c r="M30" s="97"/>
      <c r="N30" s="97"/>
      <c r="O30" s="99" t="s">
        <v>121</v>
      </c>
      <c r="P30" s="79"/>
      <c r="Q30" s="79"/>
      <c r="R30" s="79"/>
      <c r="S30" s="79"/>
      <c r="T30" s="79"/>
      <c r="U30" s="79"/>
      <c r="V30" s="79"/>
      <c r="W30" s="79"/>
      <c r="X30" s="79"/>
      <c r="Y30" s="79"/>
      <c r="Z30" s="79"/>
      <c r="AA30" s="79"/>
      <c r="AB30" s="79"/>
      <c r="AC30" s="79"/>
      <c r="AD30" s="79"/>
      <c r="AE30" s="79"/>
      <c r="AF30" s="80"/>
    </row>
    <row r="31" spans="1:32" s="17" customFormat="1" ht="24" customHeight="1">
      <c r="A31" s="206" t="s">
        <v>61</v>
      </c>
      <c r="B31" s="208"/>
      <c r="C31" s="209"/>
      <c r="D31" s="209"/>
      <c r="E31" s="209"/>
      <c r="F31" s="210"/>
      <c r="G31" s="35" t="s">
        <v>43</v>
      </c>
      <c r="H31" s="36" t="s">
        <v>122</v>
      </c>
      <c r="I31" s="36" t="s">
        <v>122</v>
      </c>
      <c r="J31" s="36" t="s">
        <v>122</v>
      </c>
      <c r="K31" s="36" t="s">
        <v>122</v>
      </c>
      <c r="L31" s="36" t="s">
        <v>122</v>
      </c>
      <c r="M31" s="36" t="s">
        <v>122</v>
      </c>
      <c r="N31" s="37" t="s">
        <v>123</v>
      </c>
      <c r="O31" s="37" t="s">
        <v>123</v>
      </c>
      <c r="P31" s="37"/>
      <c r="Q31" s="37"/>
      <c r="R31" s="37"/>
      <c r="S31" s="37"/>
      <c r="T31" s="37"/>
      <c r="U31" s="37"/>
      <c r="V31" s="37"/>
      <c r="W31" s="37"/>
      <c r="X31" s="37"/>
      <c r="Y31" s="37"/>
      <c r="Z31" s="37"/>
      <c r="AA31" s="37"/>
      <c r="AB31" s="37"/>
      <c r="AC31" s="37"/>
      <c r="AD31" s="37"/>
      <c r="AE31" s="37"/>
      <c r="AF31" s="38"/>
    </row>
    <row r="32" spans="1:32" s="17" customFormat="1" ht="27" customHeight="1">
      <c r="A32" s="207"/>
      <c r="B32" s="211"/>
      <c r="C32" s="212"/>
      <c r="D32" s="212"/>
      <c r="E32" s="212"/>
      <c r="F32" s="213"/>
      <c r="G32" s="39" t="s">
        <v>44</v>
      </c>
      <c r="H32" s="40" t="s">
        <v>124</v>
      </c>
      <c r="I32" s="40" t="s">
        <v>124</v>
      </c>
      <c r="J32" s="40" t="s">
        <v>124</v>
      </c>
      <c r="K32" s="40" t="s">
        <v>124</v>
      </c>
      <c r="L32" s="40" t="s">
        <v>124</v>
      </c>
      <c r="M32" s="40" t="s">
        <v>124</v>
      </c>
      <c r="N32" s="40" t="s">
        <v>124</v>
      </c>
      <c r="O32" s="40" t="s">
        <v>124</v>
      </c>
      <c r="P32" s="41"/>
      <c r="Q32" s="41"/>
      <c r="R32" s="41"/>
      <c r="S32" s="41"/>
      <c r="T32" s="41"/>
      <c r="U32" s="41"/>
      <c r="V32" s="41"/>
      <c r="W32" s="41"/>
      <c r="X32" s="41"/>
      <c r="Y32" s="41"/>
      <c r="Z32" s="41"/>
      <c r="AA32" s="41"/>
      <c r="AB32" s="41"/>
      <c r="AC32" s="41"/>
      <c r="AD32" s="41"/>
      <c r="AE32" s="41"/>
      <c r="AF32" s="42"/>
    </row>
    <row r="33" spans="1:32" s="17" customFormat="1" ht="27" customHeight="1">
      <c r="A33" s="207"/>
      <c r="B33" s="211"/>
      <c r="C33" s="212"/>
      <c r="D33" s="212"/>
      <c r="E33" s="212"/>
      <c r="F33" s="213"/>
      <c r="G33" s="39" t="s">
        <v>45</v>
      </c>
      <c r="H33" s="43">
        <v>43722</v>
      </c>
      <c r="I33" s="43">
        <v>43722</v>
      </c>
      <c r="J33" s="43">
        <v>43722</v>
      </c>
      <c r="K33" s="43">
        <v>43722</v>
      </c>
      <c r="L33" s="43">
        <v>43722</v>
      </c>
      <c r="M33" s="43">
        <v>43722</v>
      </c>
      <c r="N33" s="43">
        <v>43722</v>
      </c>
      <c r="O33" s="43">
        <v>43722</v>
      </c>
      <c r="P33" s="44"/>
      <c r="Q33" s="44"/>
      <c r="R33" s="44"/>
      <c r="S33" s="44"/>
      <c r="T33" s="44"/>
      <c r="U33" s="44"/>
      <c r="V33" s="44"/>
      <c r="W33" s="44"/>
      <c r="X33" s="44"/>
      <c r="Y33" s="44"/>
      <c r="Z33" s="44"/>
      <c r="AA33" s="44"/>
      <c r="AB33" s="44"/>
      <c r="AC33" s="44"/>
      <c r="AD33" s="44"/>
      <c r="AE33" s="44"/>
      <c r="AF33" s="45"/>
    </row>
    <row r="34" spans="1:32" s="17" customFormat="1" ht="24.75" customHeight="1">
      <c r="A34" s="207"/>
      <c r="B34" s="211"/>
      <c r="C34" s="212"/>
      <c r="D34" s="212"/>
      <c r="E34" s="212"/>
      <c r="F34" s="213"/>
      <c r="G34" s="46" t="s">
        <v>46</v>
      </c>
      <c r="H34" s="40" t="s">
        <v>126</v>
      </c>
      <c r="I34" s="40" t="s">
        <v>126</v>
      </c>
      <c r="J34" s="40" t="s">
        <v>126</v>
      </c>
      <c r="K34" s="40" t="s">
        <v>126</v>
      </c>
      <c r="L34" s="40" t="s">
        <v>126</v>
      </c>
      <c r="M34" s="40" t="s">
        <v>126</v>
      </c>
      <c r="N34" s="40" t="s">
        <v>126</v>
      </c>
      <c r="O34" s="40" t="s">
        <v>126</v>
      </c>
      <c r="P34" s="41"/>
      <c r="Q34" s="41"/>
      <c r="R34" s="41"/>
      <c r="S34" s="41"/>
      <c r="T34" s="41"/>
      <c r="U34" s="41"/>
      <c r="V34" s="41"/>
      <c r="W34" s="41"/>
      <c r="X34" s="41"/>
      <c r="Y34" s="41"/>
      <c r="Z34" s="41"/>
      <c r="AA34" s="41"/>
      <c r="AB34" s="41"/>
      <c r="AC34" s="41"/>
      <c r="AD34" s="41"/>
      <c r="AE34" s="41"/>
      <c r="AF34" s="42"/>
    </row>
    <row r="35" spans="1:32" s="17" customFormat="1" ht="24.75" customHeight="1">
      <c r="A35" s="184" t="s">
        <v>62</v>
      </c>
      <c r="B35" s="186" t="s">
        <v>47</v>
      </c>
      <c r="C35" s="186"/>
      <c r="D35" s="186"/>
      <c r="E35" s="186"/>
      <c r="F35" s="187" t="e">
        <f ca="1">GetBugSheetName()</f>
        <v>#NAME?</v>
      </c>
      <c r="G35" s="188"/>
      <c r="H35" s="60"/>
      <c r="I35" s="53"/>
      <c r="J35" s="53"/>
      <c r="K35" s="53"/>
      <c r="L35" s="53"/>
      <c r="M35" s="53"/>
      <c r="N35" s="53"/>
      <c r="O35" s="53"/>
      <c r="P35" s="53"/>
      <c r="Q35" s="53"/>
      <c r="R35" s="53"/>
      <c r="S35" s="53"/>
      <c r="T35" s="53"/>
      <c r="U35" s="53"/>
      <c r="V35" s="53"/>
      <c r="W35" s="53"/>
      <c r="X35" s="53"/>
      <c r="Y35" s="53"/>
      <c r="Z35" s="53"/>
      <c r="AA35" s="53"/>
      <c r="AB35" s="53"/>
      <c r="AC35" s="53"/>
      <c r="AD35" s="53"/>
      <c r="AE35" s="53"/>
      <c r="AF35" s="54"/>
    </row>
    <row r="36" spans="1:32" s="17" customFormat="1" ht="36" customHeight="1" thickBot="1">
      <c r="A36" s="185"/>
      <c r="B36" s="189" t="s">
        <v>48</v>
      </c>
      <c r="C36" s="190"/>
      <c r="D36" s="190"/>
      <c r="E36" s="191"/>
      <c r="F36" s="189"/>
      <c r="G36" s="192"/>
      <c r="H36" s="61"/>
      <c r="I36" s="55"/>
      <c r="J36" s="55"/>
      <c r="K36" s="55"/>
      <c r="L36" s="55"/>
      <c r="M36" s="55"/>
      <c r="N36" s="55"/>
      <c r="O36" s="55"/>
      <c r="P36" s="55"/>
      <c r="Q36" s="55"/>
      <c r="R36" s="55"/>
      <c r="S36" s="55" t="str">
        <f t="shared" ref="S36:AF36" si="1">IF(S35="","",(SUM(LEN(S35)-LEN(SUBSTITUTE(S35,",","")))/LEN(",")) + 1 )</f>
        <v/>
      </c>
      <c r="T36" s="55" t="str">
        <f t="shared" si="1"/>
        <v/>
      </c>
      <c r="U36" s="55" t="str">
        <f t="shared" si="1"/>
        <v/>
      </c>
      <c r="V36" s="55" t="str">
        <f t="shared" si="1"/>
        <v/>
      </c>
      <c r="W36" s="55" t="str">
        <f t="shared" si="1"/>
        <v/>
      </c>
      <c r="X36" s="55" t="str">
        <f t="shared" si="1"/>
        <v/>
      </c>
      <c r="Y36" s="55" t="str">
        <f t="shared" si="1"/>
        <v/>
      </c>
      <c r="Z36" s="55" t="str">
        <f t="shared" si="1"/>
        <v/>
      </c>
      <c r="AA36" s="55" t="str">
        <f t="shared" si="1"/>
        <v/>
      </c>
      <c r="AB36" s="55" t="str">
        <f t="shared" si="1"/>
        <v/>
      </c>
      <c r="AC36" s="55" t="str">
        <f t="shared" si="1"/>
        <v/>
      </c>
      <c r="AD36" s="55" t="str">
        <f t="shared" si="1"/>
        <v/>
      </c>
      <c r="AE36" s="55" t="str">
        <f t="shared" si="1"/>
        <v/>
      </c>
      <c r="AF36" s="56" t="str">
        <f t="shared" si="1"/>
        <v/>
      </c>
    </row>
    <row r="37" spans="1:32" s="17" customFormat="1">
      <c r="H37" s="47"/>
      <c r="I37" s="47"/>
      <c r="J37" s="47"/>
      <c r="K37" s="47"/>
      <c r="L37" s="47"/>
      <c r="M37" s="47"/>
      <c r="N37" s="48"/>
      <c r="O37" s="49"/>
      <c r="P37" s="47"/>
      <c r="Q37" s="47"/>
      <c r="R37" s="47"/>
      <c r="S37" s="47"/>
      <c r="T37" s="47"/>
      <c r="U37" s="47"/>
      <c r="V37" s="47"/>
    </row>
  </sheetData>
  <sheetProtection insertRows="0"/>
  <protectedRanges>
    <protectedRange sqref="B1:O2 P2 T1 AC1:AF2" name="Range1_1"/>
    <protectedRange sqref="H31:AF35" name="Range3_1_1"/>
    <protectedRange sqref="H4:AF4 H15:AF16 P5:AF14 P17:AF30" name="Range2_1_1"/>
    <protectedRange sqref="B4:G14" name="Range2_1_2"/>
    <protectedRange sqref="B15:G30" name="Range2_1_3"/>
    <protectedRange sqref="H7 I6:O6 H10:O10 H8:I8 K8:O8 J7:O7 H9:J9 L9:O9 H14:N14 H11:K11 M11:O11 H12:L12 N12:O12 H13:M13 O13" name="Range2_1_4"/>
    <protectedRange sqref="H19:O19 J17:O18 H21:O21 N20:O20 H23:O23 I22:O22 H25:O25 H24:I24 K24:O24 H27:O27 H26:J26 L26:O26 H30:N30 N28:O28 H29:M29 O29" name="Range2_1_5"/>
    <protectedRange sqref="H5:O5 H6 J8 I7 K9 L11 M12 N13 O14 H17:I18 H22 J24 K26 H28:M28 N29 O30 H20:M20" name="Range2_1_1_1"/>
  </protectedRanges>
  <mergeCells count="52">
    <mergeCell ref="A35:A36"/>
    <mergeCell ref="B35:E35"/>
    <mergeCell ref="F35:G35"/>
    <mergeCell ref="B36:E36"/>
    <mergeCell ref="F36:G36"/>
    <mergeCell ref="AC1:AF1"/>
    <mergeCell ref="AC2:AF2"/>
    <mergeCell ref="A4:A14"/>
    <mergeCell ref="B4:G4"/>
    <mergeCell ref="B5:G5"/>
    <mergeCell ref="B1:E1"/>
    <mergeCell ref="F1:O1"/>
    <mergeCell ref="B2:E2"/>
    <mergeCell ref="I2:O2"/>
    <mergeCell ref="T1:Z1"/>
    <mergeCell ref="F2:H2"/>
    <mergeCell ref="AA2:AB2"/>
    <mergeCell ref="C6:G6"/>
    <mergeCell ref="C7:G7"/>
    <mergeCell ref="P1:S1"/>
    <mergeCell ref="AA1:AB1"/>
    <mergeCell ref="C13:G13"/>
    <mergeCell ref="B34:F34"/>
    <mergeCell ref="A15:A30"/>
    <mergeCell ref="B15:G15"/>
    <mergeCell ref="P2:Z2"/>
    <mergeCell ref="A31:A34"/>
    <mergeCell ref="B31:F31"/>
    <mergeCell ref="B32:F32"/>
    <mergeCell ref="B33:F33"/>
    <mergeCell ref="C8:G8"/>
    <mergeCell ref="C9:G9"/>
    <mergeCell ref="C10:G10"/>
    <mergeCell ref="D11:G11"/>
    <mergeCell ref="D12:G12"/>
    <mergeCell ref="C14:G14"/>
    <mergeCell ref="B16:B30"/>
    <mergeCell ref="C16:G16"/>
    <mergeCell ref="D17:G17"/>
    <mergeCell ref="D18:G18"/>
    <mergeCell ref="C19:G19"/>
    <mergeCell ref="D20:G20"/>
    <mergeCell ref="C21:G21"/>
    <mergeCell ref="D22:G22"/>
    <mergeCell ref="C23:G23"/>
    <mergeCell ref="C30:G30"/>
    <mergeCell ref="D24:G24"/>
    <mergeCell ref="C25:G25"/>
    <mergeCell ref="D26:G26"/>
    <mergeCell ref="C27:G27"/>
    <mergeCell ref="D28:G28"/>
    <mergeCell ref="C29:G29"/>
  </mergeCells>
  <phoneticPr fontId="3"/>
  <conditionalFormatting sqref="H5:O14 H17:O30">
    <cfRule type="expression" dxfId="2371" priority="95" stopIfTrue="1">
      <formula>#REF!="NG"</formula>
    </cfRule>
    <cfRule type="expression" dxfId="2370" priority="96" stopIfTrue="1">
      <formula>#REF!="NA"</formula>
    </cfRule>
    <cfRule type="expression" dxfId="2369" priority="97" stopIfTrue="1">
      <formula>#REF!="NG"</formula>
    </cfRule>
  </conditionalFormatting>
  <conditionalFormatting sqref="H3:AF36">
    <cfRule type="expression" dxfId="2368" priority="197" stopIfTrue="1">
      <formula>H$34="NA"</formula>
    </cfRule>
    <cfRule type="expression" dxfId="2367" priority="198" stopIfTrue="1">
      <formula>H$34="NG"</formula>
    </cfRule>
  </conditionalFormatting>
  <conditionalFormatting sqref="H5:O5">
    <cfRule type="expression" dxfId="2366" priority="39" stopIfTrue="1">
      <formula>H$71="NA"</formula>
    </cfRule>
    <cfRule type="expression" dxfId="2365" priority="40" stopIfTrue="1">
      <formula>H$71="NG"</formula>
    </cfRule>
  </conditionalFormatting>
  <conditionalFormatting sqref="H6">
    <cfRule type="expression" dxfId="2364" priority="37" stopIfTrue="1">
      <formula>H$71="NA"</formula>
    </cfRule>
    <cfRule type="expression" dxfId="2363" priority="38" stopIfTrue="1">
      <formula>H$71="NG"</formula>
    </cfRule>
  </conditionalFormatting>
  <conditionalFormatting sqref="J8">
    <cfRule type="expression" dxfId="2362" priority="35" stopIfTrue="1">
      <formula>J$71="NA"</formula>
    </cfRule>
    <cfRule type="expression" dxfId="2361" priority="36" stopIfTrue="1">
      <formula>J$71="NG"</formula>
    </cfRule>
  </conditionalFormatting>
  <conditionalFormatting sqref="I7">
    <cfRule type="expression" dxfId="2360" priority="33" stopIfTrue="1">
      <formula>I$71="NA"</formula>
    </cfRule>
    <cfRule type="expression" dxfId="2359" priority="34" stopIfTrue="1">
      <formula>I$71="NG"</formula>
    </cfRule>
  </conditionalFormatting>
  <conditionalFormatting sqref="K9">
    <cfRule type="expression" dxfId="2358" priority="31" stopIfTrue="1">
      <formula>K$71="NA"</formula>
    </cfRule>
    <cfRule type="expression" dxfId="2357" priority="32" stopIfTrue="1">
      <formula>K$71="NG"</formula>
    </cfRule>
  </conditionalFormatting>
  <conditionalFormatting sqref="L11">
    <cfRule type="expression" dxfId="2356" priority="29" stopIfTrue="1">
      <formula>L$71="NA"</formula>
    </cfRule>
    <cfRule type="expression" dxfId="2355" priority="30" stopIfTrue="1">
      <formula>L$71="NG"</formula>
    </cfRule>
  </conditionalFormatting>
  <conditionalFormatting sqref="M12">
    <cfRule type="expression" dxfId="2354" priority="27" stopIfTrue="1">
      <formula>M$71="NA"</formula>
    </cfRule>
    <cfRule type="expression" dxfId="2353" priority="28" stopIfTrue="1">
      <formula>M$71="NG"</formula>
    </cfRule>
  </conditionalFormatting>
  <conditionalFormatting sqref="N13">
    <cfRule type="expression" dxfId="2352" priority="25" stopIfTrue="1">
      <formula>N$71="NA"</formula>
    </cfRule>
    <cfRule type="expression" dxfId="2351" priority="26" stopIfTrue="1">
      <formula>N$71="NG"</formula>
    </cfRule>
  </conditionalFormatting>
  <conditionalFormatting sqref="O14">
    <cfRule type="expression" dxfId="2350" priority="23" stopIfTrue="1">
      <formula>O$71="NA"</formula>
    </cfRule>
    <cfRule type="expression" dxfId="2349" priority="24" stopIfTrue="1">
      <formula>O$71="NG"</formula>
    </cfRule>
  </conditionalFormatting>
  <conditionalFormatting sqref="H17">
    <cfRule type="expression" dxfId="2348" priority="21" stopIfTrue="1">
      <formula>H$71="NA"</formula>
    </cfRule>
    <cfRule type="expression" dxfId="2347" priority="22" stopIfTrue="1">
      <formula>H$71="NG"</formula>
    </cfRule>
  </conditionalFormatting>
  <conditionalFormatting sqref="H17:I17">
    <cfRule type="expression" dxfId="2346" priority="19" stopIfTrue="1">
      <formula>H$71="NA"</formula>
    </cfRule>
    <cfRule type="expression" dxfId="2345" priority="20" stopIfTrue="1">
      <formula>H$71="NG"</formula>
    </cfRule>
  </conditionalFormatting>
  <conditionalFormatting sqref="H17:I17 H18">
    <cfRule type="expression" dxfId="2344" priority="17" stopIfTrue="1">
      <formula>H$71="NA"</formula>
    </cfRule>
    <cfRule type="expression" dxfId="2343" priority="18" stopIfTrue="1">
      <formula>H$71="NG"</formula>
    </cfRule>
  </conditionalFormatting>
  <conditionalFormatting sqref="H17:I18 H20:M20">
    <cfRule type="expression" dxfId="2342" priority="15" stopIfTrue="1">
      <formula>H$71="NA"</formula>
    </cfRule>
    <cfRule type="expression" dxfId="2341" priority="16" stopIfTrue="1">
      <formula>H$71="NG"</formula>
    </cfRule>
  </conditionalFormatting>
  <conditionalFormatting sqref="H22">
    <cfRule type="expression" dxfId="2340" priority="13" stopIfTrue="1">
      <formula>H$71="NA"</formula>
    </cfRule>
    <cfRule type="expression" dxfId="2339" priority="14" stopIfTrue="1">
      <formula>H$71="NG"</formula>
    </cfRule>
  </conditionalFormatting>
  <conditionalFormatting sqref="J24">
    <cfRule type="expression" dxfId="2338" priority="11" stopIfTrue="1">
      <formula>J$71="NA"</formula>
    </cfRule>
    <cfRule type="expression" dxfId="2337" priority="12" stopIfTrue="1">
      <formula>J$71="NG"</formula>
    </cfRule>
  </conditionalFormatting>
  <conditionalFormatting sqref="K26">
    <cfRule type="expression" dxfId="2336" priority="9" stopIfTrue="1">
      <formula>K$71="NA"</formula>
    </cfRule>
    <cfRule type="expression" dxfId="2335" priority="10" stopIfTrue="1">
      <formula>K$71="NG"</formula>
    </cfRule>
  </conditionalFormatting>
  <conditionalFormatting sqref="H28:M28">
    <cfRule type="expression" dxfId="2334" priority="7" stopIfTrue="1">
      <formula>H$71="NA"</formula>
    </cfRule>
    <cfRule type="expression" dxfId="2333" priority="8" stopIfTrue="1">
      <formula>H$71="NG"</formula>
    </cfRule>
  </conditionalFormatting>
  <conditionalFormatting sqref="I28">
    <cfRule type="expression" dxfId="2332" priority="5" stopIfTrue="1">
      <formula>I$71="NA"</formula>
    </cfRule>
    <cfRule type="expression" dxfId="2331" priority="6" stopIfTrue="1">
      <formula>I$71="NG"</formula>
    </cfRule>
  </conditionalFormatting>
  <conditionalFormatting sqref="N29">
    <cfRule type="expression" dxfId="2330" priority="3" stopIfTrue="1">
      <formula>N$71="NA"</formula>
    </cfRule>
    <cfRule type="expression" dxfId="2329" priority="4" stopIfTrue="1">
      <formula>N$71="NG"</formula>
    </cfRule>
  </conditionalFormatting>
  <conditionalFormatting sqref="O30">
    <cfRule type="expression" dxfId="2328" priority="1" stopIfTrue="1">
      <formula>O$71="NA"</formula>
    </cfRule>
    <cfRule type="expression" dxfId="2327" priority="2" stopIfTrue="1">
      <formula>O$71="NG"</formula>
    </cfRule>
  </conditionalFormatting>
  <dataValidations count="10">
    <dataValidation type="list" allowBlank="1" showInputMessage="1" showErrorMessage="1" sqref="H31:AF31">
      <formula1>"N, A, B"</formula1>
    </dataValidation>
    <dataValidation type="list" allowBlank="1" showInputMessage="1" showErrorMessage="1" sqref="H34:AF34">
      <formula1>"OK, NG, NA, PT"</formula1>
    </dataValidation>
    <dataValidation allowBlank="1" showInputMessage="1" showErrorMessage="1" promptTitle="PCL sheet name" prompt=" " sqref="F35:G35"/>
    <dataValidation allowBlank="1" showInputMessage="1" showErrorMessage="1" promptTitle="Bug ID" prompt="Unique ID throughout the project._x000a_For every Bug found during Test as well as Re-Test, a new Bug ID needs to be entered here (as a comma seperated value)" sqref="B35:E35"/>
    <dataValidation allowBlank="1" showInputMessage="1" showErrorMessage="1" promptTitle="Test Result" prompt="OK : Result is OK      _x000a_NG : Result is not as expected_x000a_NA : Not Applicable      _x000a_PT : Testing Pending (as Data not available/ cannot be generated currently)" sqref="G34"/>
    <dataValidation allowBlank="1" showInputMessage="1" showErrorMessage="1" promptTitle="Testing Date" prompt="Date on which test was performed in yyyy/mm/dd format" sqref="G33"/>
    <dataValidation allowBlank="1" showInputMessage="1" showErrorMessage="1" promptTitle="Enter" prompt="Name of the person who performed the test" sqref="G32"/>
    <dataValidation allowBlank="1" showInputMessage="1" showErrorMessage="1" promptTitle="Condition Type" prompt="N : Normal _x000a_A : Abnormal _x000a_B : Boundary" sqref="G31"/>
    <dataValidation allowBlank="1" showInputMessage="1" showErrorMessage="1" promptTitle="Check points" prompt="that need / need not be executed" sqref="A15:A30"/>
    <dataValidation allowBlank="1" showInputMessage="1" showErrorMessage="1" promptTitle="Input conditions" prompt="that need to be checked." sqref="A4:A14"/>
  </dataValidations>
  <printOptions horizontalCentered="1"/>
  <pageMargins left="0.55118110236220497" right="0.46" top="0.98425196850393704" bottom="0.98425196850393704" header="0.511811023622047" footer="0.511811023622047"/>
  <pageSetup paperSize="9" scale="66" orientation="portrait" r:id="rId1"/>
  <headerFooter alignWithMargins="0">
    <oddHeader>&amp;LUKS-FMT-GBL-211-03.00&amp;C&amp;F:&amp;A&amp;R&amp;"Arial,Regular"&amp;10UKS-REC-XXX-XXX</oddHeader>
    <oddFooter>&amp;L&amp;"Arial,Regular"&amp;10Unikaihatsu Software Pvt.Ltd.&amp;C&amp;10This document is uncontrolled after printed.&amp;R&amp;"Arial,Regular"&amp;10Page &amp;P of &amp;N</oddFooter>
  </headerFooter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AE32"/>
  <sheetViews>
    <sheetView view="pageBreakPreview" zoomScale="85" zoomScaleNormal="70" workbookViewId="0">
      <pane xSplit="7" ySplit="3" topLeftCell="H13" activePane="bottomRight" state="frozen"/>
      <selection activeCell="A5" sqref="A5"/>
      <selection pane="topRight" activeCell="A5" sqref="A5"/>
      <selection pane="bottomLeft" activeCell="A5" sqref="A5"/>
      <selection pane="bottomRight" activeCell="U29" sqref="U29"/>
    </sheetView>
  </sheetViews>
  <sheetFormatPr defaultColWidth="3.625" defaultRowHeight="12"/>
  <cols>
    <col min="1" max="1" width="9.75" style="9" customWidth="1"/>
    <col min="2" max="3" width="2.625" style="9" customWidth="1"/>
    <col min="4" max="5" width="2.625" style="50" customWidth="1"/>
    <col min="6" max="7" width="15.625" style="50" customWidth="1"/>
    <col min="8" max="21" width="3.625" style="51" customWidth="1"/>
    <col min="22" max="16384" width="3.625" style="1"/>
  </cols>
  <sheetData>
    <row r="1" spans="1:31" ht="20.100000000000001" customHeight="1">
      <c r="A1" s="63" t="s">
        <v>5</v>
      </c>
      <c r="B1" s="200" t="s">
        <v>70</v>
      </c>
      <c r="C1" s="201"/>
      <c r="D1" s="201"/>
      <c r="E1" s="202"/>
      <c r="F1" s="200" t="s">
        <v>71</v>
      </c>
      <c r="G1" s="201"/>
      <c r="H1" s="201"/>
      <c r="I1" s="201"/>
      <c r="J1" s="201"/>
      <c r="K1" s="201"/>
      <c r="L1" s="201"/>
      <c r="M1" s="201"/>
      <c r="N1" s="202"/>
      <c r="O1" s="181" t="s">
        <v>0</v>
      </c>
      <c r="P1" s="182"/>
      <c r="Q1" s="182"/>
      <c r="R1" s="183"/>
      <c r="S1" s="200" t="s">
        <v>72</v>
      </c>
      <c r="T1" s="201"/>
      <c r="U1" s="201"/>
      <c r="V1" s="201"/>
      <c r="W1" s="201"/>
      <c r="X1" s="201"/>
      <c r="Y1" s="202"/>
      <c r="Z1" s="203" t="s">
        <v>11</v>
      </c>
      <c r="AA1" s="203"/>
      <c r="AB1" s="204">
        <v>43722</v>
      </c>
      <c r="AC1" s="204"/>
      <c r="AD1" s="204"/>
      <c r="AE1" s="205"/>
    </row>
    <row r="2" spans="1:31" ht="20.100000000000001" customHeight="1" thickBot="1">
      <c r="A2" s="64" t="s">
        <v>4</v>
      </c>
      <c r="B2" s="194" t="s">
        <v>142</v>
      </c>
      <c r="C2" s="195"/>
      <c r="D2" s="195"/>
      <c r="E2" s="196"/>
      <c r="F2" s="194" t="s">
        <v>74</v>
      </c>
      <c r="G2" s="195"/>
      <c r="H2" s="196"/>
      <c r="I2" s="189" t="s">
        <v>75</v>
      </c>
      <c r="J2" s="190"/>
      <c r="K2" s="190"/>
      <c r="L2" s="190"/>
      <c r="M2" s="190"/>
      <c r="N2" s="191"/>
      <c r="O2" s="194"/>
      <c r="P2" s="195"/>
      <c r="Q2" s="195"/>
      <c r="R2" s="195"/>
      <c r="S2" s="195"/>
      <c r="T2" s="195"/>
      <c r="U2" s="195"/>
      <c r="V2" s="195"/>
      <c r="W2" s="195"/>
      <c r="X2" s="195"/>
      <c r="Y2" s="196"/>
      <c r="Z2" s="197" t="s">
        <v>13</v>
      </c>
      <c r="AA2" s="198"/>
      <c r="AB2" s="194" t="s">
        <v>14</v>
      </c>
      <c r="AC2" s="195"/>
      <c r="AD2" s="195"/>
      <c r="AE2" s="214"/>
    </row>
    <row r="3" spans="1:31" ht="37.5" customHeight="1" thickBot="1">
      <c r="A3" s="66" t="s">
        <v>50</v>
      </c>
      <c r="B3" s="10"/>
      <c r="C3" s="10"/>
      <c r="D3" s="10"/>
      <c r="E3" s="10"/>
      <c r="F3" s="10"/>
      <c r="G3" s="65" t="s">
        <v>51</v>
      </c>
      <c r="H3" s="11">
        <f>IF(COUNTA(H4:H26)&gt;0,1,"")</f>
        <v>1</v>
      </c>
      <c r="I3" s="12">
        <f>IF(COUNTA(I4:I26)&gt;0,IF(H3&gt;0,H3+1,""),"")</f>
        <v>2</v>
      </c>
      <c r="J3" s="12">
        <f>IF(COUNTA(J4:J26)&gt;0,IF(I3&gt;0,I3+1,""),"")</f>
        <v>3</v>
      </c>
      <c r="K3" s="12">
        <f>IF(COUNTA(K4:K26)&gt;0,IF(J3&gt;0,J3+1,""),"")</f>
        <v>4</v>
      </c>
      <c r="L3" s="12">
        <v>5</v>
      </c>
      <c r="M3" s="12">
        <f t="shared" ref="M3:AE3" si="0">IF(COUNTA(M4:M26)&gt;0,IF(L3&gt;0,L3+1,""),"")</f>
        <v>6</v>
      </c>
      <c r="N3" s="12">
        <f t="shared" si="0"/>
        <v>7</v>
      </c>
      <c r="O3" s="12" t="str">
        <f t="shared" si="0"/>
        <v/>
      </c>
      <c r="P3" s="12" t="str">
        <f t="shared" si="0"/>
        <v/>
      </c>
      <c r="Q3" s="12" t="str">
        <f t="shared" si="0"/>
        <v/>
      </c>
      <c r="R3" s="12" t="str">
        <f t="shared" si="0"/>
        <v/>
      </c>
      <c r="S3" s="12" t="str">
        <f t="shared" si="0"/>
        <v/>
      </c>
      <c r="T3" s="12" t="str">
        <f t="shared" si="0"/>
        <v/>
      </c>
      <c r="U3" s="12" t="str">
        <f t="shared" si="0"/>
        <v/>
      </c>
      <c r="V3" s="12" t="str">
        <f t="shared" si="0"/>
        <v/>
      </c>
      <c r="W3" s="12" t="str">
        <f t="shared" si="0"/>
        <v/>
      </c>
      <c r="X3" s="12" t="str">
        <f t="shared" si="0"/>
        <v/>
      </c>
      <c r="Y3" s="12" t="str">
        <f t="shared" si="0"/>
        <v/>
      </c>
      <c r="Z3" s="12" t="str">
        <f t="shared" si="0"/>
        <v/>
      </c>
      <c r="AA3" s="12" t="str">
        <f t="shared" si="0"/>
        <v/>
      </c>
      <c r="AB3" s="12" t="str">
        <f t="shared" si="0"/>
        <v/>
      </c>
      <c r="AC3" s="12" t="str">
        <f t="shared" si="0"/>
        <v/>
      </c>
      <c r="AD3" s="12" t="str">
        <f t="shared" si="0"/>
        <v/>
      </c>
      <c r="AE3" s="13" t="str">
        <f t="shared" si="0"/>
        <v/>
      </c>
    </row>
    <row r="4" spans="1:31" s="17" customFormat="1" ht="13.5" customHeight="1">
      <c r="A4" s="215" t="s">
        <v>52</v>
      </c>
      <c r="B4" s="270" t="s">
        <v>129</v>
      </c>
      <c r="C4" s="271"/>
      <c r="D4" s="271"/>
      <c r="E4" s="271"/>
      <c r="F4" s="271"/>
      <c r="G4" s="272"/>
      <c r="H4" s="14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6"/>
    </row>
    <row r="5" spans="1:31" s="17" customFormat="1" ht="13.5" customHeight="1">
      <c r="A5" s="216"/>
      <c r="B5" s="273" t="s">
        <v>130</v>
      </c>
      <c r="C5" s="262"/>
      <c r="D5" s="262"/>
      <c r="E5" s="262"/>
      <c r="F5" s="262"/>
      <c r="G5" s="274"/>
      <c r="H5" s="111" t="s">
        <v>121</v>
      </c>
      <c r="I5" s="112" t="s">
        <v>121</v>
      </c>
      <c r="J5" s="112" t="s">
        <v>121</v>
      </c>
      <c r="K5" s="112" t="s">
        <v>121</v>
      </c>
      <c r="L5" s="112" t="s">
        <v>121</v>
      </c>
      <c r="M5" s="112" t="s">
        <v>121</v>
      </c>
      <c r="N5" s="19"/>
      <c r="O5" s="19"/>
      <c r="P5" s="19"/>
      <c r="Q5" s="19"/>
      <c r="R5" s="19"/>
      <c r="S5" s="19"/>
      <c r="T5" s="19"/>
      <c r="U5" s="19"/>
      <c r="V5" s="19"/>
      <c r="W5" s="19"/>
      <c r="X5" s="19"/>
      <c r="Y5" s="19"/>
      <c r="Z5" s="19"/>
      <c r="AA5" s="19"/>
      <c r="AB5" s="19"/>
      <c r="AC5" s="19"/>
      <c r="AD5" s="19"/>
      <c r="AE5" s="20"/>
    </row>
    <row r="6" spans="1:31" s="17" customFormat="1" ht="13.5" customHeight="1">
      <c r="A6" s="216"/>
      <c r="B6" s="100" t="s">
        <v>77</v>
      </c>
      <c r="C6" s="269" t="s">
        <v>78</v>
      </c>
      <c r="D6" s="264"/>
      <c r="E6" s="264"/>
      <c r="F6" s="264"/>
      <c r="G6" s="265"/>
      <c r="H6" s="105"/>
      <c r="I6" s="88"/>
      <c r="J6" s="88"/>
      <c r="K6" s="88"/>
      <c r="L6" s="88"/>
      <c r="M6" s="88"/>
      <c r="N6" s="19"/>
      <c r="O6" s="19"/>
      <c r="P6" s="19"/>
      <c r="Q6" s="19"/>
      <c r="R6" s="19"/>
      <c r="S6" s="19"/>
      <c r="T6" s="19"/>
      <c r="U6" s="19"/>
      <c r="V6" s="19"/>
      <c r="W6" s="19"/>
      <c r="X6" s="19"/>
      <c r="Y6" s="19"/>
      <c r="Z6" s="19"/>
      <c r="AA6" s="19"/>
      <c r="AB6" s="19"/>
      <c r="AC6" s="19"/>
      <c r="AD6" s="19"/>
      <c r="AE6" s="20"/>
    </row>
    <row r="7" spans="1:31" s="17" customFormat="1" ht="13.5" customHeight="1">
      <c r="A7" s="216"/>
      <c r="B7" s="100"/>
      <c r="C7" s="101" t="s">
        <v>77</v>
      </c>
      <c r="D7" s="263" t="s">
        <v>107</v>
      </c>
      <c r="E7" s="264"/>
      <c r="F7" s="264"/>
      <c r="G7" s="265"/>
      <c r="H7" s="111" t="s">
        <v>121</v>
      </c>
      <c r="I7" s="88"/>
      <c r="J7" s="112" t="s">
        <v>121</v>
      </c>
      <c r="K7" s="88"/>
      <c r="L7" s="88"/>
      <c r="M7" s="88"/>
      <c r="N7" s="19"/>
      <c r="O7" s="19"/>
      <c r="P7" s="19"/>
      <c r="Q7" s="19"/>
      <c r="R7" s="19"/>
      <c r="S7" s="19"/>
      <c r="T7" s="19"/>
      <c r="U7" s="19"/>
      <c r="V7" s="19"/>
      <c r="W7" s="19"/>
      <c r="X7" s="19"/>
      <c r="Y7" s="19"/>
      <c r="Z7" s="19"/>
      <c r="AA7" s="19"/>
      <c r="AB7" s="19"/>
      <c r="AC7" s="19"/>
      <c r="AD7" s="19"/>
      <c r="AE7" s="20"/>
    </row>
    <row r="8" spans="1:31" s="17" customFormat="1" ht="13.5" customHeight="1">
      <c r="A8" s="216"/>
      <c r="B8" s="100"/>
      <c r="C8" s="101" t="s">
        <v>79</v>
      </c>
      <c r="D8" s="263" t="s">
        <v>140</v>
      </c>
      <c r="E8" s="264"/>
      <c r="F8" s="264"/>
      <c r="G8" s="265"/>
      <c r="H8" s="105"/>
      <c r="I8" s="112" t="s">
        <v>121</v>
      </c>
      <c r="J8" s="88"/>
      <c r="K8" s="112" t="s">
        <v>121</v>
      </c>
      <c r="L8" s="88"/>
      <c r="M8" s="88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20"/>
    </row>
    <row r="9" spans="1:31" s="17" customFormat="1" ht="13.5" customHeight="1">
      <c r="A9" s="216"/>
      <c r="B9" s="100" t="s">
        <v>79</v>
      </c>
      <c r="C9" s="263" t="s">
        <v>80</v>
      </c>
      <c r="D9" s="264"/>
      <c r="E9" s="264"/>
      <c r="F9" s="264"/>
      <c r="G9" s="265"/>
      <c r="H9" s="105"/>
      <c r="I9" s="88"/>
      <c r="J9" s="88"/>
      <c r="K9" s="88"/>
      <c r="L9" s="88"/>
      <c r="M9" s="88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20"/>
    </row>
    <row r="10" spans="1:31" s="17" customFormat="1" ht="13.5" customHeight="1">
      <c r="A10" s="216"/>
      <c r="B10" s="100"/>
      <c r="C10" s="101" t="s">
        <v>77</v>
      </c>
      <c r="D10" s="263" t="s">
        <v>107</v>
      </c>
      <c r="E10" s="264"/>
      <c r="F10" s="264"/>
      <c r="G10" s="265"/>
      <c r="H10" s="111" t="s">
        <v>121</v>
      </c>
      <c r="I10" s="112" t="s">
        <v>121</v>
      </c>
      <c r="J10" s="88"/>
      <c r="K10" s="88"/>
      <c r="L10" s="88"/>
      <c r="M10" s="88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20"/>
    </row>
    <row r="11" spans="1:31" s="17" customFormat="1" ht="13.5" customHeight="1">
      <c r="A11" s="216"/>
      <c r="B11" s="100"/>
      <c r="C11" s="101" t="s">
        <v>79</v>
      </c>
      <c r="D11" s="263" t="s">
        <v>140</v>
      </c>
      <c r="E11" s="264"/>
      <c r="F11" s="264"/>
      <c r="G11" s="265"/>
      <c r="H11" s="105"/>
      <c r="I11" s="88"/>
      <c r="J11" s="112" t="s">
        <v>121</v>
      </c>
      <c r="K11" s="112" t="s">
        <v>121</v>
      </c>
      <c r="L11" s="88"/>
      <c r="M11" s="88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20"/>
    </row>
    <row r="12" spans="1:31" s="17" customFormat="1" ht="13.5" customHeight="1">
      <c r="A12" s="216"/>
      <c r="B12" s="100" t="s">
        <v>81</v>
      </c>
      <c r="C12" s="263" t="s">
        <v>139</v>
      </c>
      <c r="D12" s="264"/>
      <c r="E12" s="264"/>
      <c r="F12" s="264"/>
      <c r="G12" s="265"/>
      <c r="H12" s="106"/>
      <c r="I12" s="88"/>
      <c r="J12" s="88"/>
      <c r="K12" s="112" t="s">
        <v>121</v>
      </c>
      <c r="L12" s="88"/>
      <c r="M12" s="88"/>
      <c r="N12" s="19"/>
      <c r="O12" s="19"/>
      <c r="P12" s="19"/>
      <c r="Q12" s="19"/>
      <c r="R12" s="19"/>
      <c r="S12" s="19"/>
      <c r="T12" s="19"/>
      <c r="U12" s="19"/>
      <c r="V12" s="19"/>
      <c r="W12" s="19"/>
      <c r="X12" s="19"/>
      <c r="Y12" s="19"/>
      <c r="Z12" s="19"/>
      <c r="AA12" s="19"/>
      <c r="AB12" s="19"/>
      <c r="AC12" s="19"/>
      <c r="AD12" s="19"/>
      <c r="AE12" s="20"/>
    </row>
    <row r="13" spans="1:31" s="17" customFormat="1" ht="13.5" customHeight="1">
      <c r="A13" s="216"/>
      <c r="B13" s="100" t="s">
        <v>83</v>
      </c>
      <c r="C13" s="263" t="s">
        <v>131</v>
      </c>
      <c r="D13" s="264"/>
      <c r="E13" s="264"/>
      <c r="F13" s="264"/>
      <c r="G13" s="265"/>
      <c r="H13" s="106"/>
      <c r="I13" s="88"/>
      <c r="J13" s="88"/>
      <c r="K13" s="88"/>
      <c r="L13" s="112" t="s">
        <v>121</v>
      </c>
      <c r="M13" s="88"/>
      <c r="N13" s="19"/>
      <c r="O13" s="19"/>
      <c r="P13" s="19"/>
      <c r="Q13" s="19"/>
      <c r="R13" s="19"/>
      <c r="S13" s="19"/>
      <c r="T13" s="19"/>
      <c r="U13" s="19"/>
      <c r="V13" s="19"/>
      <c r="W13" s="19"/>
      <c r="X13" s="19"/>
      <c r="Y13" s="19"/>
      <c r="Z13" s="19"/>
      <c r="AA13" s="19"/>
      <c r="AB13" s="19"/>
      <c r="AC13" s="19"/>
      <c r="AD13" s="19"/>
      <c r="AE13" s="20"/>
    </row>
    <row r="14" spans="1:31" s="17" customFormat="1" ht="13.5" customHeight="1">
      <c r="A14" s="216"/>
      <c r="B14" s="100" t="s">
        <v>85</v>
      </c>
      <c r="C14" s="263" t="s">
        <v>132</v>
      </c>
      <c r="D14" s="264"/>
      <c r="E14" s="264"/>
      <c r="F14" s="264"/>
      <c r="G14" s="265"/>
      <c r="H14" s="106"/>
      <c r="I14" s="88"/>
      <c r="J14" s="88"/>
      <c r="K14" s="88"/>
      <c r="L14" s="88"/>
      <c r="M14" s="88"/>
      <c r="N14" s="19"/>
      <c r="O14" s="19"/>
      <c r="P14" s="19"/>
      <c r="Q14" s="19"/>
      <c r="R14" s="19"/>
      <c r="S14" s="19"/>
      <c r="T14" s="19"/>
      <c r="U14" s="19"/>
      <c r="V14" s="19"/>
      <c r="W14" s="19"/>
      <c r="X14" s="19"/>
      <c r="Y14" s="19"/>
      <c r="Z14" s="19"/>
      <c r="AA14" s="19"/>
      <c r="AB14" s="19"/>
      <c r="AC14" s="19"/>
      <c r="AD14" s="19"/>
      <c r="AE14" s="20"/>
    </row>
    <row r="15" spans="1:31" s="17" customFormat="1" ht="13.5" customHeight="1" thickBot="1">
      <c r="A15" s="216"/>
      <c r="B15" s="74"/>
      <c r="C15" s="102" t="s">
        <v>77</v>
      </c>
      <c r="D15" s="266" t="s">
        <v>87</v>
      </c>
      <c r="E15" s="266"/>
      <c r="F15" s="266"/>
      <c r="G15" s="267"/>
      <c r="H15" s="301"/>
      <c r="I15" s="95"/>
      <c r="J15" s="95"/>
      <c r="K15" s="95"/>
      <c r="L15" s="95"/>
      <c r="M15" s="113" t="s">
        <v>121</v>
      </c>
      <c r="N15" s="19"/>
      <c r="O15" s="19"/>
      <c r="P15" s="19"/>
      <c r="Q15" s="19"/>
      <c r="R15" s="19"/>
      <c r="S15" s="19"/>
      <c r="T15" s="19"/>
      <c r="U15" s="19"/>
      <c r="V15" s="19"/>
      <c r="W15" s="19"/>
      <c r="X15" s="19"/>
      <c r="Y15" s="19"/>
      <c r="Z15" s="19"/>
      <c r="AA15" s="19"/>
      <c r="AB15" s="19"/>
      <c r="AC15" s="19"/>
      <c r="AD15" s="19"/>
      <c r="AE15" s="20"/>
    </row>
    <row r="16" spans="1:31" s="17" customFormat="1" ht="13.5" customHeight="1" thickBot="1">
      <c r="A16" s="216"/>
      <c r="B16" s="21"/>
      <c r="C16" s="102" t="s">
        <v>176</v>
      </c>
      <c r="D16" s="266" t="s">
        <v>177</v>
      </c>
      <c r="E16" s="266"/>
      <c r="F16" s="266"/>
      <c r="G16" s="267"/>
      <c r="H16" s="107"/>
      <c r="I16" s="108"/>
      <c r="J16" s="108"/>
      <c r="K16" s="108"/>
      <c r="L16" s="108"/>
      <c r="N16" s="113" t="s">
        <v>121</v>
      </c>
      <c r="O16" s="19"/>
      <c r="P16" s="19"/>
      <c r="Q16" s="19"/>
      <c r="R16" s="19"/>
      <c r="S16" s="19"/>
      <c r="T16" s="19"/>
      <c r="U16" s="19"/>
      <c r="V16" s="19"/>
      <c r="W16" s="19"/>
      <c r="X16" s="19"/>
      <c r="Y16" s="19"/>
      <c r="Z16" s="19"/>
      <c r="AA16" s="19"/>
      <c r="AB16" s="19"/>
      <c r="AC16" s="19"/>
      <c r="AD16" s="19"/>
      <c r="AE16" s="20"/>
    </row>
    <row r="17" spans="1:31" s="17" customFormat="1" ht="13.5" customHeight="1">
      <c r="A17" s="220" t="s">
        <v>53</v>
      </c>
      <c r="B17" s="223" t="s">
        <v>26</v>
      </c>
      <c r="C17" s="217"/>
      <c r="D17" s="217"/>
      <c r="E17" s="217"/>
      <c r="F17" s="217"/>
      <c r="G17" s="217"/>
      <c r="H17" s="109"/>
      <c r="I17" s="104"/>
      <c r="J17" s="104"/>
      <c r="K17" s="104"/>
      <c r="L17" s="104"/>
      <c r="M17" s="104"/>
      <c r="N17" s="26"/>
      <c r="O17" s="26"/>
      <c r="P17" s="26"/>
      <c r="Q17" s="26"/>
      <c r="R17" s="26"/>
      <c r="S17" s="26"/>
      <c r="T17" s="26"/>
      <c r="U17" s="26"/>
      <c r="V17" s="26"/>
      <c r="W17" s="26"/>
      <c r="X17" s="26"/>
      <c r="Y17" s="26"/>
      <c r="Z17" s="26"/>
      <c r="AA17" s="26"/>
      <c r="AB17" s="26"/>
      <c r="AC17" s="26"/>
      <c r="AD17" s="26"/>
      <c r="AE17" s="27"/>
    </row>
    <row r="18" spans="1:31" s="17" customFormat="1" ht="13.5" customHeight="1">
      <c r="A18" s="221"/>
      <c r="B18" s="28"/>
      <c r="C18" s="268" t="s">
        <v>133</v>
      </c>
      <c r="D18" s="268"/>
      <c r="E18" s="268"/>
      <c r="F18" s="268"/>
      <c r="G18" s="177"/>
      <c r="H18" s="105"/>
      <c r="I18" s="91"/>
      <c r="J18" s="91"/>
      <c r="K18" s="91"/>
      <c r="L18" s="91"/>
      <c r="M18" s="91"/>
      <c r="N18" s="79"/>
      <c r="O18" s="79"/>
      <c r="P18" s="79"/>
      <c r="Q18" s="79"/>
      <c r="R18" s="79"/>
      <c r="S18" s="79"/>
      <c r="T18" s="79"/>
      <c r="U18" s="79"/>
      <c r="V18" s="79"/>
      <c r="W18" s="79"/>
      <c r="X18" s="79"/>
      <c r="Y18" s="79"/>
      <c r="Z18" s="79"/>
      <c r="AA18" s="79"/>
      <c r="AB18" s="79"/>
      <c r="AC18" s="79"/>
      <c r="AD18" s="79"/>
      <c r="AE18" s="80"/>
    </row>
    <row r="19" spans="1:31" s="17" customFormat="1" ht="13.5" customHeight="1">
      <c r="A19" s="221"/>
      <c r="B19" s="28"/>
      <c r="C19" s="82"/>
      <c r="D19" s="177" t="s">
        <v>134</v>
      </c>
      <c r="E19" s="178"/>
      <c r="F19" s="178"/>
      <c r="G19" s="178"/>
      <c r="H19" s="105"/>
      <c r="I19" s="91"/>
      <c r="J19" s="112" t="s">
        <v>121</v>
      </c>
      <c r="K19" s="91"/>
      <c r="L19" s="91"/>
      <c r="M19" s="91"/>
      <c r="N19" s="79"/>
      <c r="O19" s="79"/>
      <c r="P19" s="79"/>
      <c r="Q19" s="79"/>
      <c r="R19" s="79"/>
      <c r="S19" s="79"/>
      <c r="T19" s="79"/>
      <c r="U19" s="79"/>
      <c r="V19" s="79"/>
      <c r="W19" s="79"/>
      <c r="X19" s="79"/>
      <c r="Y19" s="79"/>
      <c r="Z19" s="79"/>
      <c r="AA19" s="79"/>
      <c r="AB19" s="79"/>
      <c r="AC19" s="79"/>
      <c r="AD19" s="79"/>
      <c r="AE19" s="80"/>
    </row>
    <row r="20" spans="1:31" s="17" customFormat="1" ht="13.5" customHeight="1">
      <c r="A20" s="221"/>
      <c r="B20" s="28"/>
      <c r="C20" s="81"/>
      <c r="D20" s="178" t="s">
        <v>135</v>
      </c>
      <c r="E20" s="178"/>
      <c r="F20" s="178"/>
      <c r="G20" s="178"/>
      <c r="H20" s="105"/>
      <c r="I20" s="112" t="s">
        <v>121</v>
      </c>
      <c r="J20" s="91"/>
      <c r="K20" s="91"/>
      <c r="L20" s="91"/>
      <c r="M20" s="91"/>
      <c r="N20" s="79"/>
      <c r="O20" s="79"/>
      <c r="P20" s="79"/>
      <c r="Q20" s="79"/>
      <c r="R20" s="79"/>
      <c r="S20" s="79"/>
      <c r="T20" s="79"/>
      <c r="U20" s="79"/>
      <c r="V20" s="79"/>
      <c r="W20" s="79"/>
      <c r="X20" s="79"/>
      <c r="Y20" s="79"/>
      <c r="Z20" s="79"/>
      <c r="AA20" s="79"/>
      <c r="AB20" s="79"/>
      <c r="AC20" s="79"/>
      <c r="AD20" s="79"/>
      <c r="AE20" s="80"/>
    </row>
    <row r="21" spans="1:31" s="17" customFormat="1" ht="13.5" customHeight="1">
      <c r="A21" s="221"/>
      <c r="B21" s="28"/>
      <c r="C21" s="81"/>
      <c r="D21" s="178" t="s">
        <v>136</v>
      </c>
      <c r="E21" s="178"/>
      <c r="F21" s="178"/>
      <c r="G21" s="178"/>
      <c r="H21" s="111" t="s">
        <v>121</v>
      </c>
      <c r="I21" s="91"/>
      <c r="J21" s="91"/>
      <c r="K21" s="91"/>
      <c r="L21" s="91"/>
      <c r="M21" s="91"/>
      <c r="N21" s="79"/>
      <c r="O21" s="79"/>
      <c r="P21" s="79"/>
      <c r="Q21" s="79"/>
      <c r="R21" s="79"/>
      <c r="S21" s="79"/>
      <c r="T21" s="79"/>
      <c r="U21" s="79"/>
      <c r="V21" s="79"/>
      <c r="W21" s="79"/>
      <c r="X21" s="79"/>
      <c r="Y21" s="79"/>
      <c r="Z21" s="79"/>
      <c r="AA21" s="79"/>
      <c r="AB21" s="79"/>
      <c r="AC21" s="79"/>
      <c r="AD21" s="79"/>
      <c r="AE21" s="80"/>
    </row>
    <row r="22" spans="1:31" s="17" customFormat="1" ht="13.5" customHeight="1">
      <c r="A22" s="221"/>
      <c r="B22" s="28"/>
      <c r="C22" s="177" t="s">
        <v>175</v>
      </c>
      <c r="D22" s="178"/>
      <c r="E22" s="178"/>
      <c r="F22" s="178"/>
      <c r="G22" s="178"/>
      <c r="H22" s="105"/>
      <c r="I22" s="91"/>
      <c r="J22" s="91"/>
      <c r="K22" s="112" t="s">
        <v>121</v>
      </c>
      <c r="L22" s="91"/>
      <c r="M22" s="91"/>
      <c r="N22" s="79"/>
      <c r="O22" s="79"/>
      <c r="P22" s="79"/>
      <c r="Q22" s="79"/>
      <c r="R22" s="79"/>
      <c r="S22" s="79"/>
      <c r="T22" s="79"/>
      <c r="U22" s="79"/>
      <c r="V22" s="79"/>
      <c r="W22" s="79"/>
      <c r="X22" s="79"/>
      <c r="Y22" s="79"/>
      <c r="Z22" s="79"/>
      <c r="AA22" s="79"/>
      <c r="AB22" s="79"/>
      <c r="AC22" s="79"/>
      <c r="AD22" s="79"/>
      <c r="AE22" s="80"/>
    </row>
    <row r="23" spans="1:31" s="17" customFormat="1" ht="13.5" customHeight="1">
      <c r="A23" s="221"/>
      <c r="B23" s="28"/>
      <c r="C23" s="177" t="s">
        <v>137</v>
      </c>
      <c r="D23" s="178"/>
      <c r="E23" s="178"/>
      <c r="F23" s="178"/>
      <c r="G23" s="178"/>
      <c r="H23" s="106"/>
      <c r="I23" s="88"/>
      <c r="J23" s="88"/>
      <c r="K23" s="88"/>
      <c r="L23" s="112" t="s">
        <v>121</v>
      </c>
      <c r="M23" s="88"/>
      <c r="N23" s="79"/>
      <c r="O23" s="79"/>
      <c r="P23" s="79"/>
      <c r="Q23" s="79"/>
      <c r="R23" s="79"/>
      <c r="S23" s="79"/>
      <c r="T23" s="79"/>
      <c r="U23" s="79"/>
      <c r="V23" s="79"/>
      <c r="W23" s="79"/>
      <c r="X23" s="79"/>
      <c r="Y23" s="79"/>
      <c r="Z23" s="79"/>
      <c r="AA23" s="79"/>
      <c r="AB23" s="79"/>
      <c r="AC23" s="79"/>
      <c r="AD23" s="79"/>
      <c r="AE23" s="80"/>
    </row>
    <row r="24" spans="1:31" s="17" customFormat="1" ht="13.5" customHeight="1" thickBot="1">
      <c r="A24" s="221"/>
      <c r="B24" s="28"/>
      <c r="C24" s="225" t="s">
        <v>138</v>
      </c>
      <c r="D24" s="226"/>
      <c r="E24" s="226"/>
      <c r="F24" s="226"/>
      <c r="G24" s="226"/>
      <c r="H24" s="301"/>
      <c r="I24" s="95"/>
      <c r="J24" s="95"/>
      <c r="K24" s="95"/>
      <c r="L24" s="302"/>
      <c r="M24" s="113" t="s">
        <v>121</v>
      </c>
      <c r="N24" s="79"/>
      <c r="O24" s="79"/>
      <c r="P24" s="79"/>
      <c r="Q24" s="79"/>
      <c r="R24" s="79"/>
      <c r="S24" s="79"/>
      <c r="T24" s="79"/>
      <c r="U24" s="79"/>
      <c r="V24" s="79"/>
      <c r="W24" s="79"/>
      <c r="X24" s="79"/>
      <c r="Y24" s="79"/>
      <c r="Z24" s="79"/>
      <c r="AA24" s="79"/>
      <c r="AB24" s="79"/>
      <c r="AC24" s="79"/>
      <c r="AD24" s="79"/>
      <c r="AE24" s="80"/>
    </row>
    <row r="25" spans="1:31" s="17" customFormat="1" ht="13.5" customHeight="1" thickBot="1">
      <c r="A25" s="221"/>
      <c r="B25" s="28"/>
      <c r="C25" s="225" t="s">
        <v>178</v>
      </c>
      <c r="D25" s="226"/>
      <c r="E25" s="226"/>
      <c r="F25" s="226"/>
      <c r="G25" s="226"/>
      <c r="H25" s="110"/>
      <c r="I25" s="98"/>
      <c r="J25" s="97"/>
      <c r="K25" s="97"/>
      <c r="L25" s="97"/>
      <c r="N25" s="113" t="s">
        <v>121</v>
      </c>
      <c r="O25" s="79"/>
      <c r="P25" s="79"/>
      <c r="Q25" s="79"/>
      <c r="R25" s="79"/>
      <c r="S25" s="79"/>
      <c r="T25" s="79"/>
      <c r="U25" s="79"/>
      <c r="V25" s="79"/>
      <c r="W25" s="79"/>
      <c r="X25" s="79"/>
      <c r="Y25" s="79"/>
      <c r="Z25" s="79"/>
      <c r="AA25" s="79"/>
      <c r="AB25" s="79"/>
      <c r="AC25" s="79"/>
      <c r="AD25" s="79"/>
      <c r="AE25" s="80"/>
    </row>
    <row r="26" spans="1:31" s="17" customFormat="1" ht="24" customHeight="1">
      <c r="A26" s="206" t="s">
        <v>54</v>
      </c>
      <c r="B26" s="208"/>
      <c r="C26" s="209"/>
      <c r="D26" s="209"/>
      <c r="E26" s="209"/>
      <c r="F26" s="210"/>
      <c r="G26" s="35" t="s">
        <v>43</v>
      </c>
      <c r="H26" s="36" t="s">
        <v>122</v>
      </c>
      <c r="I26" s="37" t="s">
        <v>122</v>
      </c>
      <c r="J26" s="37" t="s">
        <v>122</v>
      </c>
      <c r="K26" s="37" t="s">
        <v>122</v>
      </c>
      <c r="L26" s="37" t="s">
        <v>123</v>
      </c>
      <c r="M26" s="37" t="s">
        <v>123</v>
      </c>
      <c r="N26" s="37" t="s">
        <v>179</v>
      </c>
      <c r="O26" s="37"/>
      <c r="P26" s="37"/>
      <c r="Q26" s="37"/>
      <c r="R26" s="37"/>
      <c r="S26" s="37"/>
      <c r="T26" s="37"/>
      <c r="U26" s="37"/>
      <c r="V26" s="37"/>
      <c r="W26" s="37"/>
      <c r="X26" s="37"/>
      <c r="Y26" s="37"/>
      <c r="Z26" s="37"/>
      <c r="AA26" s="37"/>
      <c r="AB26" s="37"/>
      <c r="AC26" s="37"/>
      <c r="AD26" s="37"/>
      <c r="AE26" s="38"/>
    </row>
    <row r="27" spans="1:31" s="17" customFormat="1" ht="27" customHeight="1">
      <c r="A27" s="207"/>
      <c r="B27" s="211"/>
      <c r="C27" s="212"/>
      <c r="D27" s="212"/>
      <c r="E27" s="212"/>
      <c r="F27" s="213"/>
      <c r="G27" s="39" t="s">
        <v>44</v>
      </c>
      <c r="H27" s="40" t="s">
        <v>141</v>
      </c>
      <c r="I27" s="40" t="s">
        <v>141</v>
      </c>
      <c r="J27" s="40" t="s">
        <v>141</v>
      </c>
      <c r="K27" s="40" t="s">
        <v>141</v>
      </c>
      <c r="L27" s="40" t="s">
        <v>141</v>
      </c>
      <c r="M27" s="40" t="s">
        <v>141</v>
      </c>
      <c r="N27" s="73" t="s">
        <v>180</v>
      </c>
      <c r="O27" s="41"/>
      <c r="P27" s="41"/>
      <c r="Q27" s="41"/>
      <c r="R27" s="41"/>
      <c r="S27" s="41"/>
      <c r="T27" s="41"/>
      <c r="U27" s="41"/>
      <c r="V27" s="41"/>
      <c r="W27" s="41"/>
      <c r="X27" s="41"/>
      <c r="Y27" s="41"/>
      <c r="Z27" s="41"/>
      <c r="AA27" s="41"/>
      <c r="AB27" s="41"/>
      <c r="AC27" s="41"/>
      <c r="AD27" s="41"/>
      <c r="AE27" s="42"/>
    </row>
    <row r="28" spans="1:31" s="17" customFormat="1" ht="27" customHeight="1">
      <c r="A28" s="207"/>
      <c r="B28" s="211"/>
      <c r="C28" s="212"/>
      <c r="D28" s="212"/>
      <c r="E28" s="212"/>
      <c r="F28" s="213"/>
      <c r="G28" s="39" t="s">
        <v>45</v>
      </c>
      <c r="H28" s="43">
        <v>43722</v>
      </c>
      <c r="I28" s="43">
        <v>43722</v>
      </c>
      <c r="J28" s="43">
        <v>43722</v>
      </c>
      <c r="K28" s="43">
        <v>43722</v>
      </c>
      <c r="L28" s="43">
        <v>43722</v>
      </c>
      <c r="M28" s="43">
        <v>43722</v>
      </c>
      <c r="N28" s="44">
        <v>43725</v>
      </c>
      <c r="O28" s="44"/>
      <c r="P28" s="44"/>
      <c r="Q28" s="44"/>
      <c r="R28" s="44"/>
      <c r="S28" s="44"/>
      <c r="T28" s="44"/>
      <c r="U28" s="44"/>
      <c r="V28" s="44"/>
      <c r="W28" s="44"/>
      <c r="X28" s="44"/>
      <c r="Y28" s="44"/>
      <c r="Z28" s="44"/>
      <c r="AA28" s="44"/>
      <c r="AB28" s="44"/>
      <c r="AC28" s="44"/>
      <c r="AD28" s="44"/>
      <c r="AE28" s="45"/>
    </row>
    <row r="29" spans="1:31" s="17" customFormat="1" ht="24.75" customHeight="1">
      <c r="A29" s="207"/>
      <c r="B29" s="211" t="s">
        <v>127</v>
      </c>
      <c r="C29" s="212"/>
      <c r="D29" s="212"/>
      <c r="E29" s="212"/>
      <c r="F29" s="213"/>
      <c r="G29" s="46" t="s">
        <v>1</v>
      </c>
      <c r="H29" s="40" t="s">
        <v>125</v>
      </c>
      <c r="I29" s="40" t="s">
        <v>125</v>
      </c>
      <c r="J29" s="40" t="s">
        <v>125</v>
      </c>
      <c r="K29" s="40" t="s">
        <v>125</v>
      </c>
      <c r="L29" s="40" t="s">
        <v>125</v>
      </c>
      <c r="M29" s="40" t="s">
        <v>125</v>
      </c>
      <c r="N29" s="73" t="s">
        <v>181</v>
      </c>
      <c r="O29" s="41"/>
      <c r="P29" s="41"/>
      <c r="Q29" s="41"/>
      <c r="R29" s="41"/>
      <c r="S29" s="41"/>
      <c r="T29" s="41"/>
      <c r="U29" s="41"/>
      <c r="V29" s="41"/>
      <c r="W29" s="41"/>
      <c r="X29" s="41"/>
      <c r="Y29" s="41"/>
      <c r="Z29" s="41"/>
      <c r="AA29" s="41"/>
      <c r="AB29" s="41"/>
      <c r="AC29" s="41"/>
      <c r="AD29" s="41"/>
      <c r="AE29" s="42"/>
    </row>
    <row r="30" spans="1:31" s="17" customFormat="1" ht="24.75" customHeight="1">
      <c r="A30" s="184" t="s">
        <v>55</v>
      </c>
      <c r="B30" s="186" t="s">
        <v>47</v>
      </c>
      <c r="C30" s="186"/>
      <c r="D30" s="186"/>
      <c r="E30" s="186"/>
      <c r="F30" s="187" t="e">
        <f ca="1">GetBugSheetName()</f>
        <v>#NAME?</v>
      </c>
      <c r="G30" s="188"/>
      <c r="H30" s="60"/>
      <c r="I30" s="53"/>
      <c r="J30" s="53"/>
      <c r="K30" s="53"/>
      <c r="L30" s="53"/>
      <c r="M30" s="53"/>
      <c r="N30" s="53"/>
      <c r="O30" s="53"/>
      <c r="P30" s="53"/>
      <c r="Q30" s="53"/>
      <c r="R30" s="53"/>
      <c r="S30" s="53"/>
      <c r="T30" s="53"/>
      <c r="U30" s="53"/>
      <c r="V30" s="53"/>
      <c r="W30" s="53"/>
      <c r="X30" s="53"/>
      <c r="Y30" s="53"/>
      <c r="Z30" s="53"/>
      <c r="AA30" s="53"/>
      <c r="AB30" s="53"/>
      <c r="AC30" s="53"/>
      <c r="AD30" s="53"/>
      <c r="AE30" s="54"/>
    </row>
    <row r="31" spans="1:31" s="17" customFormat="1" ht="36" customHeight="1" thickBot="1">
      <c r="A31" s="185"/>
      <c r="B31" s="189" t="s">
        <v>31</v>
      </c>
      <c r="C31" s="190"/>
      <c r="D31" s="190"/>
      <c r="E31" s="191"/>
      <c r="F31" s="189"/>
      <c r="G31" s="192"/>
      <c r="H31" s="61"/>
      <c r="I31" s="55"/>
      <c r="J31" s="55"/>
      <c r="K31" s="55"/>
      <c r="L31" s="55"/>
      <c r="M31" s="55"/>
      <c r="N31" s="55"/>
      <c r="O31" s="55"/>
      <c r="P31" s="55"/>
      <c r="Q31" s="55"/>
      <c r="R31" s="55" t="str">
        <f t="shared" ref="R31:AE31" si="1">IF(R30="","",(SUM(LEN(R30)-LEN(SUBSTITUTE(R30,",","")))/LEN(",")) + 1 )</f>
        <v/>
      </c>
      <c r="S31" s="55" t="str">
        <f t="shared" si="1"/>
        <v/>
      </c>
      <c r="T31" s="55" t="str">
        <f t="shared" si="1"/>
        <v/>
      </c>
      <c r="U31" s="55" t="str">
        <f t="shared" si="1"/>
        <v/>
      </c>
      <c r="V31" s="55" t="str">
        <f t="shared" si="1"/>
        <v/>
      </c>
      <c r="W31" s="55" t="str">
        <f t="shared" si="1"/>
        <v/>
      </c>
      <c r="X31" s="55" t="str">
        <f t="shared" si="1"/>
        <v/>
      </c>
      <c r="Y31" s="55" t="str">
        <f t="shared" si="1"/>
        <v/>
      </c>
      <c r="Z31" s="55" t="str">
        <f t="shared" si="1"/>
        <v/>
      </c>
      <c r="AA31" s="55" t="str">
        <f t="shared" si="1"/>
        <v/>
      </c>
      <c r="AB31" s="55" t="str">
        <f t="shared" si="1"/>
        <v/>
      </c>
      <c r="AC31" s="55" t="str">
        <f t="shared" si="1"/>
        <v/>
      </c>
      <c r="AD31" s="55" t="str">
        <f t="shared" si="1"/>
        <v/>
      </c>
      <c r="AE31" s="56" t="str">
        <f t="shared" si="1"/>
        <v/>
      </c>
    </row>
    <row r="32" spans="1:31" s="17" customFormat="1">
      <c r="H32" s="47"/>
      <c r="I32" s="47"/>
      <c r="J32" s="47"/>
      <c r="K32" s="47"/>
      <c r="L32" s="47"/>
      <c r="M32" s="48"/>
      <c r="N32" s="49"/>
      <c r="O32" s="47"/>
      <c r="P32" s="47"/>
      <c r="Q32" s="47"/>
      <c r="R32" s="47"/>
      <c r="S32" s="47"/>
      <c r="T32" s="47"/>
      <c r="U32" s="47"/>
    </row>
  </sheetData>
  <sheetProtection insertRows="0"/>
  <protectedRanges>
    <protectedRange sqref="B17:G17 B16 B18:B25" name="Range2_1"/>
    <protectedRange sqref="O2 S1 AB1:AE2 B1:N2" name="Range1_1"/>
    <protectedRange sqref="H26:AE30" name="Range3_1_1"/>
    <protectedRange sqref="N5:AE15 H16:L16 H4:AE4 N17:AE24 O16:AE16 O25:AE25" name="Range2_1_1"/>
    <protectedRange sqref="D4:E6 D7:D8 E9 C16:G16 E12:E14 B4:C14 D10:D12 F4:G14 B15:G15" name="Range2_1_2"/>
    <protectedRange sqref="C18:G23" name="Range2_1_3"/>
    <protectedRange sqref="C24:C25 E24:G25" name="Range2_1_1_1"/>
    <protectedRange sqref="I7 H8 J8 L8:M8 H6:M6 H11:I11 H12:J12 L11:M12 J10:M10 H13:K15 K7:M7 H9:M9 L14:L15 M13:M14" name="Range2_1_4"/>
    <protectedRange sqref="L25 H19:I19 H20 H22:J22 L22:M22 H17:M18 I21:M21 J20:M20 K19:M19 H23:K25 M23" name="Range2_1_5"/>
    <protectedRange sqref="H10:I10 H5:M5 K12 M24 J7 H7 I8 L13 M15 J19 I20 H21 K22 L23:L24 J11:K11 K8 N16 N25" name="Range2_1_1_99"/>
  </protectedRanges>
  <mergeCells count="46">
    <mergeCell ref="AB2:AE2"/>
    <mergeCell ref="B1:E1"/>
    <mergeCell ref="F1:N1"/>
    <mergeCell ref="O1:R1"/>
    <mergeCell ref="S1:Y1"/>
    <mergeCell ref="Z1:AA1"/>
    <mergeCell ref="AB1:AE1"/>
    <mergeCell ref="B2:E2"/>
    <mergeCell ref="F2:H2"/>
    <mergeCell ref="I2:N2"/>
    <mergeCell ref="O2:Y2"/>
    <mergeCell ref="Z2:AA2"/>
    <mergeCell ref="A30:A31"/>
    <mergeCell ref="B30:E30"/>
    <mergeCell ref="F30:G30"/>
    <mergeCell ref="B31:E31"/>
    <mergeCell ref="F31:G31"/>
    <mergeCell ref="D11:G11"/>
    <mergeCell ref="A26:A29"/>
    <mergeCell ref="B26:F26"/>
    <mergeCell ref="B27:F27"/>
    <mergeCell ref="B28:F28"/>
    <mergeCell ref="B29:F29"/>
    <mergeCell ref="A17:A25"/>
    <mergeCell ref="B17:G17"/>
    <mergeCell ref="A4:A16"/>
    <mergeCell ref="B4:G4"/>
    <mergeCell ref="B5:G5"/>
    <mergeCell ref="D15:G15"/>
    <mergeCell ref="C25:G25"/>
    <mergeCell ref="C6:G6"/>
    <mergeCell ref="D7:G7"/>
    <mergeCell ref="D8:G8"/>
    <mergeCell ref="C9:G9"/>
    <mergeCell ref="D10:G10"/>
    <mergeCell ref="C24:G24"/>
    <mergeCell ref="C12:G12"/>
    <mergeCell ref="C13:G13"/>
    <mergeCell ref="C14:G14"/>
    <mergeCell ref="D16:G16"/>
    <mergeCell ref="C18:G18"/>
    <mergeCell ref="D19:G19"/>
    <mergeCell ref="D20:G20"/>
    <mergeCell ref="D21:G21"/>
    <mergeCell ref="C22:G22"/>
    <mergeCell ref="C23:G23"/>
  </mergeCells>
  <phoneticPr fontId="3"/>
  <conditionalFormatting sqref="M17:M24 H17:L25 H5:L15 M5:M14">
    <cfRule type="expression" dxfId="68" priority="63" stopIfTrue="1">
      <formula>#REF!="NG"</formula>
    </cfRule>
    <cfRule type="expression" dxfId="67" priority="64" stopIfTrue="1">
      <formula>H$30="NA"</formula>
    </cfRule>
    <cfRule type="expression" dxfId="66" priority="65" stopIfTrue="1">
      <formula>H$30="NG"</formula>
    </cfRule>
  </conditionalFormatting>
  <conditionalFormatting sqref="H3:L31 M26:M31 M17:M24 M3:M15 N3:AE31">
    <cfRule type="expression" dxfId="65" priority="154" stopIfTrue="1">
      <formula>H$29="NA"</formula>
    </cfRule>
    <cfRule type="expression" dxfId="64" priority="155" stopIfTrue="1">
      <formula>H$29="NG"</formula>
    </cfRule>
  </conditionalFormatting>
  <conditionalFormatting sqref="H5:M5 K8 J11:K11 K12 H7 I8 H10:I10 L13 M15">
    <cfRule type="expression" dxfId="63" priority="58" stopIfTrue="1">
      <formula>H$73="NA"</formula>
    </cfRule>
    <cfRule type="expression" dxfId="62" priority="59" stopIfTrue="1">
      <formula>H$73="NG"</formula>
    </cfRule>
  </conditionalFormatting>
  <conditionalFormatting sqref="H5:I5">
    <cfRule type="expression" dxfId="61" priority="56" stopIfTrue="1">
      <formula>H$73="NA"</formula>
    </cfRule>
    <cfRule type="expression" dxfId="60" priority="57" stopIfTrue="1">
      <formula>H$73="NG"</formula>
    </cfRule>
  </conditionalFormatting>
  <conditionalFormatting sqref="H5:J5">
    <cfRule type="expression" dxfId="59" priority="54" stopIfTrue="1">
      <formula>H$73="NA"</formula>
    </cfRule>
    <cfRule type="expression" dxfId="58" priority="55" stopIfTrue="1">
      <formula>H$73="NG"</formula>
    </cfRule>
  </conditionalFormatting>
  <conditionalFormatting sqref="H5:K5">
    <cfRule type="expression" dxfId="57" priority="52" stopIfTrue="1">
      <formula>H$73="NA"</formula>
    </cfRule>
    <cfRule type="expression" dxfId="56" priority="53" stopIfTrue="1">
      <formula>H$73="NG"</formula>
    </cfRule>
  </conditionalFormatting>
  <conditionalFormatting sqref="J7">
    <cfRule type="expression" dxfId="55" priority="44" stopIfTrue="1">
      <formula>J$73="NA"</formula>
    </cfRule>
    <cfRule type="expression" dxfId="54" priority="45" stopIfTrue="1">
      <formula>J$73="NG"</formula>
    </cfRule>
  </conditionalFormatting>
  <conditionalFormatting sqref="J7">
    <cfRule type="expression" dxfId="53" priority="42" stopIfTrue="1">
      <formula>J$73="NA"</formula>
    </cfRule>
    <cfRule type="expression" dxfId="52" priority="43" stopIfTrue="1">
      <formula>J$73="NG"</formula>
    </cfRule>
  </conditionalFormatting>
  <conditionalFormatting sqref="J7">
    <cfRule type="expression" dxfId="51" priority="40" stopIfTrue="1">
      <formula>J$73="NA"</formula>
    </cfRule>
    <cfRule type="expression" dxfId="50" priority="41" stopIfTrue="1">
      <formula>J$73="NG"</formula>
    </cfRule>
  </conditionalFormatting>
  <conditionalFormatting sqref="J7">
    <cfRule type="expression" dxfId="49" priority="38" stopIfTrue="1">
      <formula>J$73="NA"</formula>
    </cfRule>
    <cfRule type="expression" dxfId="48" priority="39" stopIfTrue="1">
      <formula>J$73="NG"</formula>
    </cfRule>
  </conditionalFormatting>
  <conditionalFormatting sqref="J7">
    <cfRule type="expression" dxfId="47" priority="36" stopIfTrue="1">
      <formula>J$73="NA"</formula>
    </cfRule>
    <cfRule type="expression" dxfId="46" priority="37" stopIfTrue="1">
      <formula>J$73="NG"</formula>
    </cfRule>
  </conditionalFormatting>
  <conditionalFormatting sqref="J7">
    <cfRule type="expression" dxfId="45" priority="34" stopIfTrue="1">
      <formula>J$73="NA"</formula>
    </cfRule>
    <cfRule type="expression" dxfId="44" priority="35" stopIfTrue="1">
      <formula>J$73="NG"</formula>
    </cfRule>
  </conditionalFormatting>
  <conditionalFormatting sqref="J7">
    <cfRule type="expression" dxfId="43" priority="32" stopIfTrue="1">
      <formula>J$73="NA"</formula>
    </cfRule>
    <cfRule type="expression" dxfId="42" priority="33" stopIfTrue="1">
      <formula>J$73="NG"</formula>
    </cfRule>
  </conditionalFormatting>
  <conditionalFormatting sqref="J7">
    <cfRule type="expression" dxfId="41" priority="30" stopIfTrue="1">
      <formula>J$73="NA"</formula>
    </cfRule>
    <cfRule type="expression" dxfId="40" priority="31" stopIfTrue="1">
      <formula>J$73="NG"</formula>
    </cfRule>
  </conditionalFormatting>
  <conditionalFormatting sqref="J7">
    <cfRule type="expression" dxfId="39" priority="28" stopIfTrue="1">
      <formula>J$73="NA"</formula>
    </cfRule>
    <cfRule type="expression" dxfId="38" priority="29" stopIfTrue="1">
      <formula>J$73="NG"</formula>
    </cfRule>
  </conditionalFormatting>
  <conditionalFormatting sqref="J7">
    <cfRule type="expression" dxfId="37" priority="26" stopIfTrue="1">
      <formula>J$73="NA"</formula>
    </cfRule>
    <cfRule type="expression" dxfId="36" priority="27" stopIfTrue="1">
      <formula>J$73="NG"</formula>
    </cfRule>
  </conditionalFormatting>
  <conditionalFormatting sqref="J7">
    <cfRule type="expression" dxfId="35" priority="24" stopIfTrue="1">
      <formula>J$73="NA"</formula>
    </cfRule>
    <cfRule type="expression" dxfId="34" priority="25" stopIfTrue="1">
      <formula>J$73="NG"</formula>
    </cfRule>
  </conditionalFormatting>
  <conditionalFormatting sqref="J7">
    <cfRule type="expression" dxfId="33" priority="22" stopIfTrue="1">
      <formula>J$73="NA"</formula>
    </cfRule>
    <cfRule type="expression" dxfId="32" priority="23" stopIfTrue="1">
      <formula>J$73="NG"</formula>
    </cfRule>
  </conditionalFormatting>
  <conditionalFormatting sqref="J7">
    <cfRule type="expression" dxfId="31" priority="20" stopIfTrue="1">
      <formula>J$73="NA"</formula>
    </cfRule>
    <cfRule type="expression" dxfId="30" priority="21" stopIfTrue="1">
      <formula>J$73="NG"</formula>
    </cfRule>
  </conditionalFormatting>
  <conditionalFormatting sqref="J19">
    <cfRule type="expression" dxfId="29" priority="18" stopIfTrue="1">
      <formula>J$73="NA"</formula>
    </cfRule>
    <cfRule type="expression" dxfId="28" priority="19" stopIfTrue="1">
      <formula>J$73="NG"</formula>
    </cfRule>
  </conditionalFormatting>
  <conditionalFormatting sqref="I20">
    <cfRule type="expression" dxfId="27" priority="16" stopIfTrue="1">
      <formula>I$73="NA"</formula>
    </cfRule>
    <cfRule type="expression" dxfId="26" priority="17" stopIfTrue="1">
      <formula>I$73="NG"</formula>
    </cfRule>
  </conditionalFormatting>
  <conditionalFormatting sqref="H21">
    <cfRule type="expression" dxfId="25" priority="14" stopIfTrue="1">
      <formula>H$73="NA"</formula>
    </cfRule>
    <cfRule type="expression" dxfId="24" priority="15" stopIfTrue="1">
      <formula>H$73="NG"</formula>
    </cfRule>
  </conditionalFormatting>
  <conditionalFormatting sqref="K22">
    <cfRule type="expression" dxfId="23" priority="12" stopIfTrue="1">
      <formula>K$73="NA"</formula>
    </cfRule>
    <cfRule type="expression" dxfId="22" priority="13" stopIfTrue="1">
      <formula>K$73="NG"</formula>
    </cfRule>
  </conditionalFormatting>
  <conditionalFormatting sqref="L23:L24">
    <cfRule type="expression" dxfId="21" priority="10" stopIfTrue="1">
      <formula>L$73="NA"</formula>
    </cfRule>
    <cfRule type="expression" dxfId="20" priority="11" stopIfTrue="1">
      <formula>L$73="NG"</formula>
    </cfRule>
  </conditionalFormatting>
  <conditionalFormatting sqref="M24">
    <cfRule type="expression" dxfId="19" priority="8" stopIfTrue="1">
      <formula>M$73="NA"</formula>
    </cfRule>
    <cfRule type="expression" dxfId="18" priority="9" stopIfTrue="1">
      <formula>M$73="NG"</formula>
    </cfRule>
  </conditionalFormatting>
  <conditionalFormatting sqref="N16">
    <cfRule type="expression" dxfId="15" priority="6" stopIfTrue="1">
      <formula>N$73="NA"</formula>
    </cfRule>
    <cfRule type="expression" dxfId="14" priority="7" stopIfTrue="1">
      <formula>N$73="NG"</formula>
    </cfRule>
  </conditionalFormatting>
  <conditionalFormatting sqref="N25">
    <cfRule type="expression" dxfId="11" priority="3" stopIfTrue="1">
      <formula>#REF!="NG"</formula>
    </cfRule>
    <cfRule type="expression" dxfId="10" priority="4" stopIfTrue="1">
      <formula>N$30="NA"</formula>
    </cfRule>
    <cfRule type="expression" dxfId="9" priority="5" stopIfTrue="1">
      <formula>N$30="NG"</formula>
    </cfRule>
  </conditionalFormatting>
  <conditionalFormatting sqref="N25">
    <cfRule type="expression" dxfId="3" priority="1" stopIfTrue="1">
      <formula>N$73="NA"</formula>
    </cfRule>
    <cfRule type="expression" dxfId="2" priority="2" stopIfTrue="1">
      <formula>N$73="NG"</formula>
    </cfRule>
  </conditionalFormatting>
  <dataValidations count="10">
    <dataValidation allowBlank="1" showInputMessage="1" showErrorMessage="1" promptTitle="Condition Type" prompt="N : Normal _x000a_A : Abnormal _x000a_B : Boundary" sqref="G26"/>
    <dataValidation allowBlank="1" showInputMessage="1" showErrorMessage="1" promptTitle="Enter" prompt="Name of the person who performed the test" sqref="G27"/>
    <dataValidation allowBlank="1" showInputMessage="1" showErrorMessage="1" promptTitle="Testing Date" prompt="Date on which test was performed in yyyy/mm/dd format" sqref="G28"/>
    <dataValidation allowBlank="1" showInputMessage="1" showErrorMessage="1" promptTitle="Test Result" prompt="OK : Result is OK      _x000a_NG : Result is not as expected_x000a_NA : Not Applicable      _x000a_PT : Testing Pending (as Data not available/ cannot be generated currently)" sqref="G29"/>
    <dataValidation allowBlank="1" showInputMessage="1" showErrorMessage="1" promptTitle="Bug ID" prompt="Unique ID throughout the project._x000a_For every Bug found during Test as well as Re-Test, a new Bug ID needs to be entered here (as a comma seperated value)" sqref="B30:E30"/>
    <dataValidation allowBlank="1" showInputMessage="1" showErrorMessage="1" promptTitle="PCL sheet name" prompt=" " sqref="F30:G30"/>
    <dataValidation type="list" allowBlank="1" showInputMessage="1" showErrorMessage="1" sqref="H29:AE29">
      <formula1>"OK, NG, NA, PT"</formula1>
    </dataValidation>
    <dataValidation type="list" allowBlank="1" showInputMessage="1" showErrorMessage="1" sqref="H26:AE26">
      <formula1>"N, A, B"</formula1>
    </dataValidation>
    <dataValidation allowBlank="1" showInputMessage="1" showErrorMessage="1" promptTitle="Check points" prompt="that need / need not be executed" sqref="A17:A25"/>
    <dataValidation allowBlank="1" showInputMessage="1" showErrorMessage="1" promptTitle="Input conditions" prompt="that need to be checked." sqref="A4:A16"/>
  </dataValidations>
  <printOptions horizontalCentered="1"/>
  <pageMargins left="0.55118110236220474" right="0.46" top="0.98425196850393704" bottom="0.98425196850393704" header="0.51181102362204722" footer="0.51181102362204722"/>
  <pageSetup paperSize="9" scale="66" orientation="portrait" r:id="rId1"/>
  <headerFooter alignWithMargins="0">
    <oddHeader>&amp;LUKS-FMT-GBL-211-02.03&amp;C&amp;F:&amp;A&amp;R&amp;"Arial,Regular"&amp;10UKS-REC-XXX-XXX</oddHeader>
    <oddFooter>&amp;L&amp;"Arial,Regular"&amp;10Unikaihatsu Software Pvt.Ltd.&amp;C&amp;10This document is uncontrolled after printed.&amp;R&amp;"Arial,Regular"&amp;10Page &amp;P of &amp;N</oddFooter>
  </headerFooter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"/>
  <dimension ref="A1:AF19"/>
  <sheetViews>
    <sheetView view="pageBreakPreview" zoomScale="85" zoomScaleNormal="70" workbookViewId="0">
      <pane xSplit="7" ySplit="3" topLeftCell="H4" activePane="bottomRight" state="frozen"/>
      <selection activeCell="A5" sqref="A5"/>
      <selection pane="topRight" activeCell="A5" sqref="A5"/>
      <selection pane="bottomLeft" activeCell="A5" sqref="A5"/>
      <selection pane="bottomRight" activeCell="H6" sqref="H6"/>
    </sheetView>
  </sheetViews>
  <sheetFormatPr defaultColWidth="3.625" defaultRowHeight="12"/>
  <cols>
    <col min="1" max="1" width="9.75" style="9" customWidth="1"/>
    <col min="2" max="3" width="2.625" style="9" customWidth="1"/>
    <col min="4" max="5" width="2.625" style="50" customWidth="1"/>
    <col min="6" max="7" width="15.625" style="50" customWidth="1"/>
    <col min="8" max="22" width="3.625" style="51" customWidth="1"/>
    <col min="23" max="16384" width="3.625" style="1"/>
  </cols>
  <sheetData>
    <row r="1" spans="1:32" ht="20.100000000000001" customHeight="1">
      <c r="A1" s="63" t="s">
        <v>5</v>
      </c>
      <c r="B1" s="200" t="s">
        <v>70</v>
      </c>
      <c r="C1" s="201"/>
      <c r="D1" s="201"/>
      <c r="E1" s="202"/>
      <c r="F1" s="200" t="s">
        <v>71</v>
      </c>
      <c r="G1" s="201"/>
      <c r="H1" s="201"/>
      <c r="I1" s="201"/>
      <c r="J1" s="201"/>
      <c r="K1" s="201"/>
      <c r="L1" s="201"/>
      <c r="M1" s="201"/>
      <c r="N1" s="201"/>
      <c r="O1" s="202"/>
      <c r="P1" s="181" t="s">
        <v>0</v>
      </c>
      <c r="Q1" s="182"/>
      <c r="R1" s="182"/>
      <c r="S1" s="183"/>
      <c r="T1" s="200" t="s">
        <v>72</v>
      </c>
      <c r="U1" s="201"/>
      <c r="V1" s="201"/>
      <c r="W1" s="201"/>
      <c r="X1" s="201"/>
      <c r="Y1" s="201"/>
      <c r="Z1" s="202"/>
      <c r="AA1" s="203" t="s">
        <v>11</v>
      </c>
      <c r="AB1" s="203"/>
      <c r="AC1" s="204">
        <v>43722</v>
      </c>
      <c r="AD1" s="204"/>
      <c r="AE1" s="204"/>
      <c r="AF1" s="205"/>
    </row>
    <row r="2" spans="1:32" ht="20.100000000000001" customHeight="1" thickBot="1">
      <c r="A2" s="64" t="s">
        <v>4</v>
      </c>
      <c r="B2" s="194" t="s">
        <v>75</v>
      </c>
      <c r="C2" s="195"/>
      <c r="D2" s="195"/>
      <c r="E2" s="196"/>
      <c r="F2" s="194" t="s">
        <v>74</v>
      </c>
      <c r="G2" s="195"/>
      <c r="H2" s="196"/>
      <c r="I2" s="189" t="s">
        <v>142</v>
      </c>
      <c r="J2" s="190"/>
      <c r="K2" s="190"/>
      <c r="L2" s="190"/>
      <c r="M2" s="190"/>
      <c r="N2" s="190"/>
      <c r="O2" s="191"/>
      <c r="P2" s="194"/>
      <c r="Q2" s="195"/>
      <c r="R2" s="195"/>
      <c r="S2" s="195"/>
      <c r="T2" s="195"/>
      <c r="U2" s="195"/>
      <c r="V2" s="195"/>
      <c r="W2" s="195"/>
      <c r="X2" s="195"/>
      <c r="Y2" s="195"/>
      <c r="Z2" s="196"/>
      <c r="AA2" s="197" t="s">
        <v>13</v>
      </c>
      <c r="AB2" s="198"/>
      <c r="AC2" s="194" t="s">
        <v>14</v>
      </c>
      <c r="AD2" s="195"/>
      <c r="AE2" s="195"/>
      <c r="AF2" s="214"/>
    </row>
    <row r="3" spans="1:32" ht="37.5" customHeight="1" thickBot="1">
      <c r="A3" s="66" t="s">
        <v>50</v>
      </c>
      <c r="B3" s="10"/>
      <c r="C3" s="10"/>
      <c r="D3" s="10"/>
      <c r="E3" s="10"/>
      <c r="F3" s="10"/>
      <c r="G3" s="65" t="s">
        <v>51</v>
      </c>
      <c r="H3" s="11">
        <f>IF(COUNTA(H4:H13)&gt;0,1,"")</f>
        <v>1</v>
      </c>
      <c r="I3" s="12" t="str">
        <f t="shared" ref="I3:AF3" si="0">IF(COUNTA(I4:I13)&gt;0,IF(H3&gt;0,H3+1,""),"")</f>
        <v/>
      </c>
      <c r="J3" s="12" t="str">
        <f t="shared" si="0"/>
        <v/>
      </c>
      <c r="K3" s="12" t="str">
        <f t="shared" si="0"/>
        <v/>
      </c>
      <c r="L3" s="12" t="str">
        <f t="shared" si="0"/>
        <v/>
      </c>
      <c r="M3" s="12" t="str">
        <f t="shared" si="0"/>
        <v/>
      </c>
      <c r="N3" s="12" t="str">
        <f t="shared" si="0"/>
        <v/>
      </c>
      <c r="O3" s="12" t="str">
        <f t="shared" si="0"/>
        <v/>
      </c>
      <c r="P3" s="12" t="str">
        <f t="shared" si="0"/>
        <v/>
      </c>
      <c r="Q3" s="12" t="str">
        <f t="shared" si="0"/>
        <v/>
      </c>
      <c r="R3" s="12" t="str">
        <f t="shared" si="0"/>
        <v/>
      </c>
      <c r="S3" s="12" t="str">
        <f t="shared" si="0"/>
        <v/>
      </c>
      <c r="T3" s="12" t="str">
        <f t="shared" si="0"/>
        <v/>
      </c>
      <c r="U3" s="12" t="str">
        <f t="shared" si="0"/>
        <v/>
      </c>
      <c r="V3" s="12" t="str">
        <f t="shared" si="0"/>
        <v/>
      </c>
      <c r="W3" s="12" t="str">
        <f t="shared" si="0"/>
        <v/>
      </c>
      <c r="X3" s="12" t="str">
        <f t="shared" si="0"/>
        <v/>
      </c>
      <c r="Y3" s="12" t="str">
        <f t="shared" si="0"/>
        <v/>
      </c>
      <c r="Z3" s="12" t="str">
        <f t="shared" si="0"/>
        <v/>
      </c>
      <c r="AA3" s="12" t="str">
        <f t="shared" si="0"/>
        <v/>
      </c>
      <c r="AB3" s="12" t="str">
        <f t="shared" si="0"/>
        <v/>
      </c>
      <c r="AC3" s="12" t="str">
        <f t="shared" si="0"/>
        <v/>
      </c>
      <c r="AD3" s="12" t="str">
        <f t="shared" si="0"/>
        <v/>
      </c>
      <c r="AE3" s="12" t="str">
        <f t="shared" si="0"/>
        <v/>
      </c>
      <c r="AF3" s="13" t="str">
        <f t="shared" si="0"/>
        <v/>
      </c>
    </row>
    <row r="4" spans="1:32" s="17" customFormat="1" ht="13.5" customHeight="1">
      <c r="A4" s="215" t="s">
        <v>52</v>
      </c>
      <c r="B4" s="271" t="s">
        <v>76</v>
      </c>
      <c r="C4" s="271"/>
      <c r="D4" s="271"/>
      <c r="E4" s="271"/>
      <c r="F4" s="271"/>
      <c r="G4" s="271"/>
      <c r="H4" s="14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6"/>
    </row>
    <row r="5" spans="1:32" s="17" customFormat="1" ht="13.5" customHeight="1">
      <c r="A5" s="216"/>
      <c r="B5" s="275" t="s">
        <v>144</v>
      </c>
      <c r="C5" s="262"/>
      <c r="D5" s="262"/>
      <c r="E5" s="262"/>
      <c r="F5" s="262"/>
      <c r="G5" s="262"/>
      <c r="H5" s="18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19"/>
      <c r="U5" s="19"/>
      <c r="V5" s="19"/>
      <c r="W5" s="19"/>
      <c r="X5" s="19"/>
      <c r="Y5" s="19"/>
      <c r="Z5" s="19"/>
      <c r="AA5" s="19"/>
      <c r="AB5" s="19"/>
      <c r="AC5" s="19"/>
      <c r="AD5" s="19"/>
      <c r="AE5" s="19"/>
      <c r="AF5" s="20"/>
    </row>
    <row r="6" spans="1:32" s="17" customFormat="1" ht="13.5" customHeight="1" thickBot="1">
      <c r="A6" s="216"/>
      <c r="B6" s="74"/>
      <c r="C6" s="275" t="s">
        <v>145</v>
      </c>
      <c r="D6" s="276"/>
      <c r="E6" s="276"/>
      <c r="F6" s="276"/>
      <c r="G6" s="277"/>
      <c r="H6" s="111" t="s">
        <v>121</v>
      </c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19"/>
      <c r="U6" s="19"/>
      <c r="V6" s="19"/>
      <c r="W6" s="19"/>
      <c r="X6" s="19"/>
      <c r="Y6" s="19"/>
      <c r="Z6" s="19"/>
      <c r="AA6" s="19"/>
      <c r="AB6" s="19"/>
      <c r="AC6" s="19"/>
      <c r="AD6" s="19"/>
      <c r="AE6" s="19"/>
      <c r="AF6" s="20"/>
    </row>
    <row r="7" spans="1:32" s="17" customFormat="1" ht="13.5" customHeight="1">
      <c r="A7" s="220" t="s">
        <v>53</v>
      </c>
      <c r="B7" s="223" t="s">
        <v>26</v>
      </c>
      <c r="C7" s="217"/>
      <c r="D7" s="217"/>
      <c r="E7" s="217"/>
      <c r="F7" s="217"/>
      <c r="G7" s="217"/>
      <c r="H7" s="25"/>
      <c r="I7" s="26"/>
      <c r="J7" s="26"/>
      <c r="K7" s="67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  <c r="AB7" s="26"/>
      <c r="AC7" s="26"/>
      <c r="AD7" s="26"/>
      <c r="AE7" s="26"/>
      <c r="AF7" s="27"/>
    </row>
    <row r="8" spans="1:32" s="17" customFormat="1" ht="13.5" customHeight="1">
      <c r="A8" s="221"/>
      <c r="B8" s="28"/>
      <c r="C8" s="279" t="s">
        <v>146</v>
      </c>
      <c r="D8" s="280"/>
      <c r="E8" s="280"/>
      <c r="F8" s="280"/>
      <c r="G8" s="281"/>
      <c r="H8" s="22"/>
      <c r="I8" s="23"/>
      <c r="J8" s="23"/>
      <c r="K8" s="62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3"/>
      <c r="AE8" s="23"/>
      <c r="AF8" s="24"/>
    </row>
    <row r="9" spans="1:32" s="17" customFormat="1" ht="13.5" customHeight="1">
      <c r="A9" s="221"/>
      <c r="B9" s="224"/>
      <c r="C9" s="114"/>
      <c r="D9" s="275" t="s">
        <v>147</v>
      </c>
      <c r="E9" s="276"/>
      <c r="F9" s="276"/>
      <c r="G9" s="277"/>
      <c r="H9" s="111" t="s">
        <v>121</v>
      </c>
      <c r="I9" s="23"/>
      <c r="J9" s="23"/>
      <c r="K9" s="62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3"/>
      <c r="AE9" s="23"/>
      <c r="AF9" s="24"/>
    </row>
    <row r="10" spans="1:32" s="17" customFormat="1" ht="13.5" customHeight="1">
      <c r="A10" s="221"/>
      <c r="B10" s="224"/>
      <c r="C10" s="275" t="s">
        <v>148</v>
      </c>
      <c r="D10" s="276"/>
      <c r="E10" s="276"/>
      <c r="F10" s="276"/>
      <c r="G10" s="276"/>
      <c r="H10" s="22"/>
      <c r="I10" s="23"/>
      <c r="J10" s="23"/>
      <c r="K10" s="62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3"/>
      <c r="AE10" s="23"/>
      <c r="AF10" s="24"/>
    </row>
    <row r="11" spans="1:32" s="17" customFormat="1" ht="13.5" customHeight="1">
      <c r="A11" s="221"/>
      <c r="B11" s="224"/>
      <c r="C11" s="114"/>
      <c r="D11" s="275" t="s">
        <v>147</v>
      </c>
      <c r="E11" s="276"/>
      <c r="F11" s="276"/>
      <c r="G11" s="277"/>
      <c r="H11" s="111" t="s">
        <v>121</v>
      </c>
      <c r="I11" s="23"/>
      <c r="J11" s="23"/>
      <c r="K11" s="62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  <c r="AD11" s="23"/>
      <c r="AE11" s="23"/>
      <c r="AF11" s="24"/>
    </row>
    <row r="12" spans="1:32" s="17" customFormat="1" ht="13.5" customHeight="1" thickBot="1">
      <c r="A12" s="221"/>
      <c r="B12" s="224"/>
      <c r="C12" s="177" t="s">
        <v>149</v>
      </c>
      <c r="D12" s="178"/>
      <c r="E12" s="178"/>
      <c r="F12" s="178"/>
      <c r="G12" s="278"/>
      <c r="H12" s="111" t="s">
        <v>121</v>
      </c>
      <c r="I12" s="30"/>
      <c r="J12" s="30"/>
      <c r="K12" s="68"/>
      <c r="L12" s="30"/>
      <c r="M12" s="30"/>
      <c r="N12" s="30"/>
      <c r="O12" s="30"/>
      <c r="P12" s="30"/>
      <c r="Q12" s="30"/>
      <c r="R12" s="30"/>
      <c r="S12" s="30"/>
      <c r="T12" s="30"/>
      <c r="U12" s="30"/>
      <c r="V12" s="30"/>
      <c r="W12" s="30"/>
      <c r="X12" s="30"/>
      <c r="Y12" s="30"/>
      <c r="Z12" s="30"/>
      <c r="AA12" s="30"/>
      <c r="AB12" s="30"/>
      <c r="AC12" s="30"/>
      <c r="AD12" s="30"/>
      <c r="AE12" s="30"/>
      <c r="AF12" s="31"/>
    </row>
    <row r="13" spans="1:32" s="17" customFormat="1" ht="24" customHeight="1">
      <c r="A13" s="206" t="s">
        <v>54</v>
      </c>
      <c r="B13" s="208"/>
      <c r="C13" s="209"/>
      <c r="D13" s="209"/>
      <c r="E13" s="209"/>
      <c r="F13" s="210"/>
      <c r="G13" s="35" t="s">
        <v>43</v>
      </c>
      <c r="H13" s="36" t="s">
        <v>122</v>
      </c>
      <c r="I13" s="37"/>
      <c r="J13" s="37"/>
      <c r="K13" s="37"/>
      <c r="L13" s="37"/>
      <c r="M13" s="37"/>
      <c r="N13" s="37"/>
      <c r="O13" s="37"/>
      <c r="P13" s="37"/>
      <c r="Q13" s="37"/>
      <c r="R13" s="37"/>
      <c r="S13" s="37"/>
      <c r="T13" s="37"/>
      <c r="U13" s="37"/>
      <c r="V13" s="37"/>
      <c r="W13" s="37"/>
      <c r="X13" s="37"/>
      <c r="Y13" s="37"/>
      <c r="Z13" s="37"/>
      <c r="AA13" s="37"/>
      <c r="AB13" s="37"/>
      <c r="AC13" s="37"/>
      <c r="AD13" s="37"/>
      <c r="AE13" s="37"/>
      <c r="AF13" s="38"/>
    </row>
    <row r="14" spans="1:32" s="17" customFormat="1" ht="27" customHeight="1">
      <c r="A14" s="207"/>
      <c r="B14" s="211"/>
      <c r="C14" s="212"/>
      <c r="D14" s="212"/>
      <c r="E14" s="212"/>
      <c r="F14" s="213"/>
      <c r="G14" s="39" t="s">
        <v>44</v>
      </c>
      <c r="H14" s="40" t="s">
        <v>124</v>
      </c>
      <c r="I14" s="41"/>
      <c r="J14" s="41"/>
      <c r="K14" s="41"/>
      <c r="L14" s="41"/>
      <c r="M14" s="41"/>
      <c r="N14" s="41"/>
      <c r="O14" s="41"/>
      <c r="P14" s="41"/>
      <c r="Q14" s="41"/>
      <c r="R14" s="41"/>
      <c r="S14" s="41"/>
      <c r="T14" s="41"/>
      <c r="U14" s="41"/>
      <c r="V14" s="41"/>
      <c r="W14" s="41"/>
      <c r="X14" s="41"/>
      <c r="Y14" s="41"/>
      <c r="Z14" s="41"/>
      <c r="AA14" s="41"/>
      <c r="AB14" s="41"/>
      <c r="AC14" s="41"/>
      <c r="AD14" s="41"/>
      <c r="AE14" s="41"/>
      <c r="AF14" s="42"/>
    </row>
    <row r="15" spans="1:32" s="17" customFormat="1" ht="27" customHeight="1">
      <c r="A15" s="207"/>
      <c r="B15" s="211"/>
      <c r="C15" s="212"/>
      <c r="D15" s="212"/>
      <c r="E15" s="212"/>
      <c r="F15" s="213"/>
      <c r="G15" s="39" t="s">
        <v>45</v>
      </c>
      <c r="H15" s="43">
        <v>43722</v>
      </c>
      <c r="I15" s="44"/>
      <c r="J15" s="44"/>
      <c r="K15" s="44"/>
      <c r="L15" s="44"/>
      <c r="M15" s="44"/>
      <c r="N15" s="44"/>
      <c r="O15" s="44"/>
      <c r="P15" s="44"/>
      <c r="Q15" s="44"/>
      <c r="R15" s="44"/>
      <c r="S15" s="44"/>
      <c r="T15" s="44"/>
      <c r="U15" s="44"/>
      <c r="V15" s="44"/>
      <c r="W15" s="44"/>
      <c r="X15" s="44"/>
      <c r="Y15" s="44"/>
      <c r="Z15" s="44"/>
      <c r="AA15" s="44"/>
      <c r="AB15" s="44"/>
      <c r="AC15" s="44"/>
      <c r="AD15" s="44"/>
      <c r="AE15" s="44"/>
      <c r="AF15" s="45"/>
    </row>
    <row r="16" spans="1:32" s="17" customFormat="1" ht="24.75" customHeight="1">
      <c r="A16" s="207"/>
      <c r="B16" s="211" t="s">
        <v>127</v>
      </c>
      <c r="C16" s="212"/>
      <c r="D16" s="212"/>
      <c r="E16" s="212"/>
      <c r="F16" s="213"/>
      <c r="G16" s="46" t="s">
        <v>1</v>
      </c>
      <c r="H16" s="40" t="s">
        <v>125</v>
      </c>
      <c r="I16" s="41"/>
      <c r="J16" s="41"/>
      <c r="K16" s="41"/>
      <c r="L16" s="41"/>
      <c r="M16" s="41"/>
      <c r="N16" s="69"/>
      <c r="O16" s="41"/>
      <c r="P16" s="41"/>
      <c r="Q16" s="41"/>
      <c r="R16" s="41"/>
      <c r="S16" s="41"/>
      <c r="T16" s="41"/>
      <c r="U16" s="41"/>
      <c r="V16" s="41"/>
      <c r="W16" s="41"/>
      <c r="X16" s="41"/>
      <c r="Y16" s="41"/>
      <c r="Z16" s="41"/>
      <c r="AA16" s="41"/>
      <c r="AB16" s="41"/>
      <c r="AC16" s="41"/>
      <c r="AD16" s="41"/>
      <c r="AE16" s="41"/>
      <c r="AF16" s="42"/>
    </row>
    <row r="17" spans="1:32" s="17" customFormat="1" ht="24.75" customHeight="1">
      <c r="A17" s="184" t="s">
        <v>55</v>
      </c>
      <c r="B17" s="186" t="s">
        <v>47</v>
      </c>
      <c r="C17" s="186"/>
      <c r="D17" s="186"/>
      <c r="E17" s="186"/>
      <c r="F17" s="187" t="e">
        <f ca="1">GetBugSheetName()</f>
        <v>#NAME?</v>
      </c>
      <c r="G17" s="188"/>
      <c r="H17" s="60"/>
      <c r="I17" s="53"/>
      <c r="J17" s="53"/>
      <c r="K17" s="53"/>
      <c r="L17" s="53"/>
      <c r="M17" s="53"/>
      <c r="N17" s="53"/>
      <c r="O17" s="53"/>
      <c r="P17" s="53"/>
      <c r="Q17" s="53"/>
      <c r="R17" s="53"/>
      <c r="S17" s="53"/>
      <c r="T17" s="53"/>
      <c r="U17" s="53"/>
      <c r="V17" s="53"/>
      <c r="W17" s="53"/>
      <c r="X17" s="53"/>
      <c r="Y17" s="53"/>
      <c r="Z17" s="53"/>
      <c r="AA17" s="53"/>
      <c r="AB17" s="53"/>
      <c r="AC17" s="53"/>
      <c r="AD17" s="53"/>
      <c r="AE17" s="53"/>
      <c r="AF17" s="54"/>
    </row>
    <row r="18" spans="1:32" s="17" customFormat="1" ht="36" customHeight="1" thickBot="1">
      <c r="A18" s="185"/>
      <c r="B18" s="189" t="s">
        <v>31</v>
      </c>
      <c r="C18" s="190"/>
      <c r="D18" s="190"/>
      <c r="E18" s="191"/>
      <c r="F18" s="189"/>
      <c r="G18" s="192"/>
      <c r="H18" s="61"/>
      <c r="I18" s="55"/>
      <c r="J18" s="55"/>
      <c r="K18" s="55"/>
      <c r="L18" s="55"/>
      <c r="M18" s="55"/>
      <c r="N18" s="55"/>
      <c r="O18" s="55"/>
      <c r="P18" s="55"/>
      <c r="Q18" s="55"/>
      <c r="R18" s="55"/>
      <c r="S18" s="55" t="str">
        <f t="shared" ref="S18:AF18" si="1">IF(S17="","",(SUM(LEN(S17)-LEN(SUBSTITUTE(S17,",","")))/LEN(",")) + 1 )</f>
        <v/>
      </c>
      <c r="T18" s="55" t="str">
        <f t="shared" si="1"/>
        <v/>
      </c>
      <c r="U18" s="55" t="str">
        <f t="shared" si="1"/>
        <v/>
      </c>
      <c r="V18" s="55" t="str">
        <f t="shared" si="1"/>
        <v/>
      </c>
      <c r="W18" s="55" t="str">
        <f t="shared" si="1"/>
        <v/>
      </c>
      <c r="X18" s="55" t="str">
        <f t="shared" si="1"/>
        <v/>
      </c>
      <c r="Y18" s="55" t="str">
        <f t="shared" si="1"/>
        <v/>
      </c>
      <c r="Z18" s="55" t="str">
        <f t="shared" si="1"/>
        <v/>
      </c>
      <c r="AA18" s="55" t="str">
        <f t="shared" si="1"/>
        <v/>
      </c>
      <c r="AB18" s="55" t="str">
        <f t="shared" si="1"/>
        <v/>
      </c>
      <c r="AC18" s="55" t="str">
        <f t="shared" si="1"/>
        <v/>
      </c>
      <c r="AD18" s="55" t="str">
        <f t="shared" si="1"/>
        <v/>
      </c>
      <c r="AE18" s="55" t="str">
        <f t="shared" si="1"/>
        <v/>
      </c>
      <c r="AF18" s="56" t="str">
        <f t="shared" si="1"/>
        <v/>
      </c>
    </row>
    <row r="19" spans="1:32" s="17" customFormat="1">
      <c r="H19" s="47"/>
      <c r="I19" s="47"/>
      <c r="J19" s="47"/>
      <c r="K19" s="47"/>
      <c r="L19" s="47"/>
      <c r="M19" s="47"/>
      <c r="N19" s="48"/>
      <c r="O19" s="49"/>
      <c r="P19" s="47"/>
      <c r="Q19" s="47"/>
      <c r="R19" s="47"/>
      <c r="S19" s="47"/>
      <c r="T19" s="47"/>
      <c r="U19" s="47"/>
      <c r="V19" s="47"/>
    </row>
  </sheetData>
  <sheetProtection insertRows="0"/>
  <protectedRanges>
    <protectedRange sqref="B7:G7 B8:B12" name="Range2_1"/>
    <protectedRange sqref="B1:O2 P2 T1 AC1:AF2" name="Range1_1"/>
    <protectedRange sqref="H13:AF17" name="Range3_1_1"/>
    <protectedRange sqref="H4:AF5 H7:AF8 I6:AF6 H10:AF10 I9:AF9 I11:AF12" name="Range2_1_1"/>
    <protectedRange sqref="B5:G6" name="Range2_1_2"/>
    <protectedRange sqref="B4:G4" name="Range2_1_1_1"/>
    <protectedRange sqref="C12:G12" name="Range2_1_3"/>
    <protectedRange sqref="C8:C9 G8:G9 D8:F8" name="Range2_1_2_1"/>
    <protectedRange sqref="C10:C11 G10:G11 D10:F10" name="Range2_1_1_1_1"/>
    <protectedRange sqref="D9:F9" name="Range2_1_6_6"/>
    <protectedRange sqref="D11:F11" name="Range2_1_6_7"/>
    <protectedRange sqref="H6" name="Range2_1_1_99_6"/>
    <protectedRange sqref="H9" name="Range2_1_1_99_7"/>
    <protectedRange sqref="H11" name="Range2_1_1_99_8"/>
    <protectedRange sqref="H12" name="Range2_1_1_99_9"/>
  </protectedRanges>
  <mergeCells count="34">
    <mergeCell ref="AA2:AB2"/>
    <mergeCell ref="AC2:AF2"/>
    <mergeCell ref="B1:E1"/>
    <mergeCell ref="F1:O1"/>
    <mergeCell ref="P1:S1"/>
    <mergeCell ref="T1:Z1"/>
    <mergeCell ref="AA1:AB1"/>
    <mergeCell ref="AC1:AF1"/>
    <mergeCell ref="B5:G5"/>
    <mergeCell ref="B2:E2"/>
    <mergeCell ref="F2:H2"/>
    <mergeCell ref="I2:O2"/>
    <mergeCell ref="P2:Z2"/>
    <mergeCell ref="A17:A18"/>
    <mergeCell ref="B17:E17"/>
    <mergeCell ref="F17:G17"/>
    <mergeCell ref="B18:E18"/>
    <mergeCell ref="F18:G18"/>
    <mergeCell ref="C6:G6"/>
    <mergeCell ref="D9:G9"/>
    <mergeCell ref="D11:G11"/>
    <mergeCell ref="A13:A16"/>
    <mergeCell ref="B13:F13"/>
    <mergeCell ref="B14:F14"/>
    <mergeCell ref="B15:F15"/>
    <mergeCell ref="B16:F16"/>
    <mergeCell ref="C10:G10"/>
    <mergeCell ref="C12:G12"/>
    <mergeCell ref="A7:A12"/>
    <mergeCell ref="B7:G7"/>
    <mergeCell ref="C8:G8"/>
    <mergeCell ref="B9:B12"/>
    <mergeCell ref="A4:A6"/>
    <mergeCell ref="B4:G4"/>
  </mergeCells>
  <phoneticPr fontId="3"/>
  <conditionalFormatting sqref="H3:AF18">
    <cfRule type="expression" dxfId="2326" priority="93" stopIfTrue="1">
      <formula>H$16="NA"</formula>
    </cfRule>
    <cfRule type="expression" dxfId="2325" priority="94" stopIfTrue="1">
      <formula>H$16="NG"</formula>
    </cfRule>
  </conditionalFormatting>
  <conditionalFormatting sqref="H6">
    <cfRule type="expression" dxfId="2324" priority="26" stopIfTrue="1">
      <formula>#REF!="NG"</formula>
    </cfRule>
    <cfRule type="expression" dxfId="2323" priority="27" stopIfTrue="1">
      <formula>H$28="NA"</formula>
    </cfRule>
    <cfRule type="expression" dxfId="2322" priority="28" stopIfTrue="1">
      <formula>H$28="NG"</formula>
    </cfRule>
  </conditionalFormatting>
  <conditionalFormatting sqref="H6">
    <cfRule type="expression" dxfId="2321" priority="24" stopIfTrue="1">
      <formula>H$27="NA"</formula>
    </cfRule>
    <cfRule type="expression" dxfId="2320" priority="25" stopIfTrue="1">
      <formula>H$27="NG"</formula>
    </cfRule>
  </conditionalFormatting>
  <conditionalFormatting sqref="H6">
    <cfRule type="expression" dxfId="2319" priority="22" stopIfTrue="1">
      <formula>H$71="NA"</formula>
    </cfRule>
    <cfRule type="expression" dxfId="2318" priority="23" stopIfTrue="1">
      <formula>H$71="NG"</formula>
    </cfRule>
  </conditionalFormatting>
  <conditionalFormatting sqref="H6 H9">
    <cfRule type="expression" dxfId="2317" priority="19" stopIfTrue="1">
      <formula>#REF!="NG"</formula>
    </cfRule>
    <cfRule type="expression" dxfId="2316" priority="20" stopIfTrue="1">
      <formula>H$28="NA"</formula>
    </cfRule>
    <cfRule type="expression" dxfId="2315" priority="21" stopIfTrue="1">
      <formula>H$28="NG"</formula>
    </cfRule>
  </conditionalFormatting>
  <conditionalFormatting sqref="H6 H9">
    <cfRule type="expression" dxfId="2314" priority="17" stopIfTrue="1">
      <formula>H$27="NA"</formula>
    </cfRule>
    <cfRule type="expression" dxfId="2313" priority="18" stopIfTrue="1">
      <formula>H$27="NG"</formula>
    </cfRule>
  </conditionalFormatting>
  <conditionalFormatting sqref="H6 H9">
    <cfRule type="expression" dxfId="2312" priority="15" stopIfTrue="1">
      <formula>H$71="NA"</formula>
    </cfRule>
    <cfRule type="expression" dxfId="2311" priority="16" stopIfTrue="1">
      <formula>H$71="NG"</formula>
    </cfRule>
  </conditionalFormatting>
  <conditionalFormatting sqref="H6 H9 H11">
    <cfRule type="expression" dxfId="2310" priority="12" stopIfTrue="1">
      <formula>#REF!="NG"</formula>
    </cfRule>
    <cfRule type="expression" dxfId="2309" priority="13" stopIfTrue="1">
      <formula>H$28="NA"</formula>
    </cfRule>
    <cfRule type="expression" dxfId="2308" priority="14" stopIfTrue="1">
      <formula>H$28="NG"</formula>
    </cfRule>
  </conditionalFormatting>
  <conditionalFormatting sqref="H6 H9 H11">
    <cfRule type="expression" dxfId="2307" priority="10" stopIfTrue="1">
      <formula>H$27="NA"</formula>
    </cfRule>
    <cfRule type="expression" dxfId="2306" priority="11" stopIfTrue="1">
      <formula>H$27="NG"</formula>
    </cfRule>
  </conditionalFormatting>
  <conditionalFormatting sqref="H6 H9 H11">
    <cfRule type="expression" dxfId="2305" priority="8" stopIfTrue="1">
      <formula>H$71="NA"</formula>
    </cfRule>
    <cfRule type="expression" dxfId="2304" priority="9" stopIfTrue="1">
      <formula>H$71="NG"</formula>
    </cfRule>
  </conditionalFormatting>
  <conditionalFormatting sqref="H6 H9 H11:H12">
    <cfRule type="expression" dxfId="2303" priority="5" stopIfTrue="1">
      <formula>#REF!="NG"</formula>
    </cfRule>
    <cfRule type="expression" dxfId="2302" priority="6" stopIfTrue="1">
      <formula>H$28="NA"</formula>
    </cfRule>
    <cfRule type="expression" dxfId="2301" priority="7" stopIfTrue="1">
      <formula>H$28="NG"</formula>
    </cfRule>
  </conditionalFormatting>
  <conditionalFormatting sqref="H6 H9 H11:H12">
    <cfRule type="expression" dxfId="2300" priority="3" stopIfTrue="1">
      <formula>H$27="NA"</formula>
    </cfRule>
    <cfRule type="expression" dxfId="2299" priority="4" stopIfTrue="1">
      <formula>H$27="NG"</formula>
    </cfRule>
  </conditionalFormatting>
  <conditionalFormatting sqref="H6 H9 H11:H12">
    <cfRule type="expression" dxfId="2298" priority="1" stopIfTrue="1">
      <formula>H$71="NA"</formula>
    </cfRule>
    <cfRule type="expression" dxfId="2297" priority="2" stopIfTrue="1">
      <formula>H$71="NG"</formula>
    </cfRule>
  </conditionalFormatting>
  <dataValidations count="10">
    <dataValidation allowBlank="1" showInputMessage="1" showErrorMessage="1" promptTitle="Condition Type" prompt="N : Normal _x000a_A : Abnormal _x000a_B : Boundary" sqref="G13"/>
    <dataValidation allowBlank="1" showInputMessage="1" showErrorMessage="1" promptTitle="Enter" prompt="Name of the person who performed the test" sqref="G14"/>
    <dataValidation allowBlank="1" showInputMessage="1" showErrorMessage="1" promptTitle="Testing Date" prompt="Date on which test was performed in yyyy/mm/dd format" sqref="G15"/>
    <dataValidation allowBlank="1" showInputMessage="1" showErrorMessage="1" promptTitle="Test Result" prompt="OK : Result is OK      _x000a_NG : Result is not as expected_x000a_NA : Not Applicable      _x000a_PT : Testing Pending (as Data not available/ cannot be generated currently)" sqref="G16"/>
    <dataValidation allowBlank="1" showInputMessage="1" showErrorMessage="1" promptTitle="Bug ID" prompt="Unique ID throughout the project._x000a_For every Bug found during Test as well as Re-Test, a new Bug ID needs to be entered here (as a comma seperated value)" sqref="B17:E17"/>
    <dataValidation allowBlank="1" showInputMessage="1" showErrorMessage="1" promptTitle="PCL sheet name" prompt=" " sqref="F17:G17"/>
    <dataValidation type="list" allowBlank="1" showInputMessage="1" showErrorMessage="1" sqref="H16:AF16">
      <formula1>"OK, NG, NA, PT"</formula1>
    </dataValidation>
    <dataValidation type="list" allowBlank="1" showInputMessage="1" showErrorMessage="1" sqref="H13:AF13">
      <formula1>"N, A, B"</formula1>
    </dataValidation>
    <dataValidation allowBlank="1" showInputMessage="1" showErrorMessage="1" promptTitle="Check points" prompt="that need / need not be executed" sqref="A7:A12"/>
    <dataValidation allowBlank="1" showInputMessage="1" showErrorMessage="1" promptTitle="Input conditions" prompt="that need to be checked." sqref="A4:A6"/>
  </dataValidations>
  <printOptions horizontalCentered="1"/>
  <pageMargins left="0.55118110236220474" right="0.46" top="0.98425196850393704" bottom="0.98425196850393704" header="0.51181102362204722" footer="0.51181102362204722"/>
  <pageSetup paperSize="9" scale="66" orientation="portrait" r:id="rId1"/>
  <headerFooter alignWithMargins="0">
    <oddHeader>&amp;LUKS-FMT-GBL-211-02.03&amp;C&amp;F:&amp;A&amp;R&amp;"Arial,Regular"&amp;10UKS-REC-XXX-XXX</oddHeader>
    <oddFooter>&amp;L&amp;"Arial,Regular"&amp;10Unikaihatsu Software Pvt.Ltd.&amp;C&amp;10This document is uncontrolled after printed.&amp;R&amp;"Arial,Regular"&amp;10Page &amp;P of &amp;N</oddFooter>
  </headerFooter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5"/>
  <dimension ref="A1:AF30"/>
  <sheetViews>
    <sheetView view="pageBreakPreview" zoomScale="85" zoomScaleNormal="70" workbookViewId="0">
      <pane xSplit="7" ySplit="3" topLeftCell="H4" activePane="bottomRight" state="frozen"/>
      <selection activeCell="A5" sqref="A5"/>
      <selection pane="topRight" activeCell="A5" sqref="A5"/>
      <selection pane="bottomLeft" activeCell="A5" sqref="A5"/>
      <selection pane="bottomRight" activeCell="K23" sqref="K23"/>
    </sheetView>
  </sheetViews>
  <sheetFormatPr defaultColWidth="3.625" defaultRowHeight="12"/>
  <cols>
    <col min="1" max="1" width="9.75" style="9" customWidth="1"/>
    <col min="2" max="3" width="2.625" style="9" customWidth="1"/>
    <col min="4" max="5" width="2.625" style="50" customWidth="1"/>
    <col min="6" max="7" width="15.625" style="50" customWidth="1"/>
    <col min="8" max="22" width="3.625" style="51" customWidth="1"/>
    <col min="23" max="16384" width="3.625" style="1"/>
  </cols>
  <sheetData>
    <row r="1" spans="1:32" ht="20.100000000000001" customHeight="1">
      <c r="A1" s="63" t="s">
        <v>5</v>
      </c>
      <c r="B1" s="200" t="s">
        <v>8</v>
      </c>
      <c r="C1" s="201"/>
      <c r="D1" s="201"/>
      <c r="E1" s="202"/>
      <c r="F1" s="200" t="s">
        <v>6</v>
      </c>
      <c r="G1" s="201"/>
      <c r="H1" s="201"/>
      <c r="I1" s="201"/>
      <c r="J1" s="201"/>
      <c r="K1" s="201"/>
      <c r="L1" s="201"/>
      <c r="M1" s="201"/>
      <c r="N1" s="201"/>
      <c r="O1" s="202"/>
      <c r="P1" s="181" t="s">
        <v>0</v>
      </c>
      <c r="Q1" s="182"/>
      <c r="R1" s="182"/>
      <c r="S1" s="183"/>
      <c r="T1" s="200" t="s">
        <v>10</v>
      </c>
      <c r="U1" s="201"/>
      <c r="V1" s="201"/>
      <c r="W1" s="201"/>
      <c r="X1" s="201"/>
      <c r="Y1" s="201"/>
      <c r="Z1" s="202"/>
      <c r="AA1" s="203" t="s">
        <v>11</v>
      </c>
      <c r="AB1" s="203"/>
      <c r="AC1" s="204"/>
      <c r="AD1" s="204"/>
      <c r="AE1" s="204"/>
      <c r="AF1" s="205"/>
    </row>
    <row r="2" spans="1:32" ht="20.100000000000001" customHeight="1" thickBot="1">
      <c r="A2" s="64" t="s">
        <v>4</v>
      </c>
      <c r="B2" s="194" t="s">
        <v>8</v>
      </c>
      <c r="C2" s="195"/>
      <c r="D2" s="195"/>
      <c r="E2" s="196"/>
      <c r="F2" s="194" t="s">
        <v>7</v>
      </c>
      <c r="G2" s="195"/>
      <c r="H2" s="196"/>
      <c r="I2" s="189" t="s">
        <v>12</v>
      </c>
      <c r="J2" s="190"/>
      <c r="K2" s="190"/>
      <c r="L2" s="190"/>
      <c r="M2" s="190"/>
      <c r="N2" s="190"/>
      <c r="O2" s="191"/>
      <c r="P2" s="194"/>
      <c r="Q2" s="195"/>
      <c r="R2" s="195"/>
      <c r="S2" s="195"/>
      <c r="T2" s="195"/>
      <c r="U2" s="195"/>
      <c r="V2" s="195"/>
      <c r="W2" s="195"/>
      <c r="X2" s="195"/>
      <c r="Y2" s="195"/>
      <c r="Z2" s="196"/>
      <c r="AA2" s="197" t="s">
        <v>13</v>
      </c>
      <c r="AB2" s="198"/>
      <c r="AC2" s="194" t="s">
        <v>14</v>
      </c>
      <c r="AD2" s="195"/>
      <c r="AE2" s="195"/>
      <c r="AF2" s="214"/>
    </row>
    <row r="3" spans="1:32" ht="37.5" customHeight="1" thickBot="1">
      <c r="A3" s="66" t="s">
        <v>50</v>
      </c>
      <c r="B3" s="10"/>
      <c r="C3" s="10"/>
      <c r="D3" s="10"/>
      <c r="E3" s="10"/>
      <c r="F3" s="10"/>
      <c r="G3" s="65" t="s">
        <v>51</v>
      </c>
      <c r="H3" s="11">
        <f>IF(COUNTA(H4:H24)&gt;0,1,"")</f>
        <v>1</v>
      </c>
      <c r="I3" s="12">
        <f t="shared" ref="I3:AF3" si="0">IF(COUNTA(I4:I24)&gt;0,IF(H3&gt;0,H3+1,""),"")</f>
        <v>2</v>
      </c>
      <c r="J3" s="12">
        <f t="shared" si="0"/>
        <v>3</v>
      </c>
      <c r="K3" s="12">
        <f t="shared" si="0"/>
        <v>4</v>
      </c>
      <c r="L3" s="12" t="str">
        <f t="shared" si="0"/>
        <v/>
      </c>
      <c r="M3" s="12" t="str">
        <f t="shared" si="0"/>
        <v/>
      </c>
      <c r="N3" s="12" t="str">
        <f t="shared" si="0"/>
        <v/>
      </c>
      <c r="O3" s="12" t="str">
        <f t="shared" si="0"/>
        <v/>
      </c>
      <c r="P3" s="12" t="str">
        <f t="shared" si="0"/>
        <v/>
      </c>
      <c r="Q3" s="12" t="str">
        <f t="shared" si="0"/>
        <v/>
      </c>
      <c r="R3" s="12" t="str">
        <f t="shared" si="0"/>
        <v/>
      </c>
      <c r="S3" s="12" t="str">
        <f t="shared" si="0"/>
        <v/>
      </c>
      <c r="T3" s="12" t="str">
        <f t="shared" si="0"/>
        <v/>
      </c>
      <c r="U3" s="12" t="str">
        <f t="shared" si="0"/>
        <v/>
      </c>
      <c r="V3" s="12" t="str">
        <f t="shared" si="0"/>
        <v/>
      </c>
      <c r="W3" s="12" t="str">
        <f t="shared" si="0"/>
        <v/>
      </c>
      <c r="X3" s="12" t="str">
        <f t="shared" si="0"/>
        <v/>
      </c>
      <c r="Y3" s="12" t="str">
        <f t="shared" si="0"/>
        <v/>
      </c>
      <c r="Z3" s="12" t="str">
        <f t="shared" si="0"/>
        <v/>
      </c>
      <c r="AA3" s="12" t="str">
        <f t="shared" si="0"/>
        <v/>
      </c>
      <c r="AB3" s="12" t="str">
        <f t="shared" si="0"/>
        <v/>
      </c>
      <c r="AC3" s="12" t="str">
        <f t="shared" si="0"/>
        <v/>
      </c>
      <c r="AD3" s="12" t="str">
        <f t="shared" si="0"/>
        <v/>
      </c>
      <c r="AE3" s="12" t="str">
        <f t="shared" si="0"/>
        <v/>
      </c>
      <c r="AF3" s="13" t="str">
        <f t="shared" si="0"/>
        <v/>
      </c>
    </row>
    <row r="4" spans="1:32" s="17" customFormat="1" ht="13.5" customHeight="1">
      <c r="A4" s="215" t="s">
        <v>52</v>
      </c>
      <c r="B4" s="270" t="s">
        <v>151</v>
      </c>
      <c r="C4" s="271"/>
      <c r="D4" s="271"/>
      <c r="E4" s="271"/>
      <c r="F4" s="271"/>
      <c r="G4" s="272"/>
      <c r="H4" s="14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6"/>
    </row>
    <row r="5" spans="1:32" s="17" customFormat="1" ht="13.5" customHeight="1">
      <c r="A5" s="216"/>
      <c r="B5" s="273" t="s">
        <v>152</v>
      </c>
      <c r="C5" s="262"/>
      <c r="D5" s="262"/>
      <c r="E5" s="262"/>
      <c r="F5" s="262"/>
      <c r="G5" s="274"/>
      <c r="H5" s="111" t="s">
        <v>121</v>
      </c>
      <c r="I5" s="112" t="s">
        <v>121</v>
      </c>
      <c r="J5" s="112" t="s">
        <v>121</v>
      </c>
      <c r="K5" s="112" t="s">
        <v>121</v>
      </c>
      <c r="L5" s="19"/>
      <c r="M5" s="19"/>
      <c r="N5" s="19"/>
      <c r="O5" s="19"/>
      <c r="P5" s="19"/>
      <c r="Q5" s="19"/>
      <c r="R5" s="19"/>
      <c r="S5" s="19"/>
      <c r="T5" s="19"/>
      <c r="U5" s="19"/>
      <c r="V5" s="19"/>
      <c r="W5" s="19"/>
      <c r="X5" s="19"/>
      <c r="Y5" s="19"/>
      <c r="Z5" s="19"/>
      <c r="AA5" s="19"/>
      <c r="AB5" s="19"/>
      <c r="AC5" s="19"/>
      <c r="AD5" s="19"/>
      <c r="AE5" s="19"/>
      <c r="AF5" s="20"/>
    </row>
    <row r="6" spans="1:32" s="17" customFormat="1" ht="13.5" customHeight="1">
      <c r="A6" s="216"/>
      <c r="B6" s="100" t="s">
        <v>77</v>
      </c>
      <c r="C6" s="290" t="s">
        <v>153</v>
      </c>
      <c r="D6" s="276"/>
      <c r="E6" s="276"/>
      <c r="F6" s="276"/>
      <c r="G6" s="277"/>
      <c r="H6" s="111" t="s">
        <v>121</v>
      </c>
      <c r="I6" s="88"/>
      <c r="J6" s="88"/>
      <c r="K6" s="88"/>
      <c r="L6" s="19"/>
      <c r="M6" s="19"/>
      <c r="N6" s="19"/>
      <c r="O6" s="19"/>
      <c r="P6" s="19"/>
      <c r="Q6" s="19"/>
      <c r="R6" s="19"/>
      <c r="S6" s="19"/>
      <c r="T6" s="19"/>
      <c r="U6" s="19"/>
      <c r="V6" s="19"/>
      <c r="W6" s="19"/>
      <c r="X6" s="19"/>
      <c r="Y6" s="19"/>
      <c r="Z6" s="19"/>
      <c r="AA6" s="19"/>
      <c r="AB6" s="19"/>
      <c r="AC6" s="19"/>
      <c r="AD6" s="19"/>
      <c r="AE6" s="19"/>
      <c r="AF6" s="20"/>
    </row>
    <row r="7" spans="1:32" s="17" customFormat="1" ht="13.5" customHeight="1">
      <c r="A7" s="216"/>
      <c r="B7" s="100" t="s">
        <v>79</v>
      </c>
      <c r="C7" s="275" t="s">
        <v>154</v>
      </c>
      <c r="D7" s="276"/>
      <c r="E7" s="276"/>
      <c r="F7" s="276"/>
      <c r="G7" s="277"/>
      <c r="H7" s="111" t="s">
        <v>121</v>
      </c>
      <c r="I7" s="88"/>
      <c r="J7" s="88"/>
      <c r="K7" s="88"/>
      <c r="L7" s="19"/>
      <c r="M7" s="19"/>
      <c r="N7" s="19"/>
      <c r="O7" s="19"/>
      <c r="P7" s="19"/>
      <c r="Q7" s="19"/>
      <c r="R7" s="19"/>
      <c r="S7" s="19"/>
      <c r="T7" s="19"/>
      <c r="U7" s="19"/>
      <c r="V7" s="19"/>
      <c r="W7" s="19"/>
      <c r="X7" s="19"/>
      <c r="Y7" s="19"/>
      <c r="Z7" s="19"/>
      <c r="AA7" s="19"/>
      <c r="AB7" s="19"/>
      <c r="AC7" s="19"/>
      <c r="AD7" s="19"/>
      <c r="AE7" s="19"/>
      <c r="AF7" s="20"/>
    </row>
    <row r="8" spans="1:32" s="17" customFormat="1" ht="13.5" customHeight="1">
      <c r="A8" s="216"/>
      <c r="B8" s="100" t="s">
        <v>81</v>
      </c>
      <c r="C8" s="275" t="s">
        <v>155</v>
      </c>
      <c r="D8" s="276"/>
      <c r="E8" s="276"/>
      <c r="F8" s="276"/>
      <c r="G8" s="277"/>
      <c r="H8" s="111" t="s">
        <v>121</v>
      </c>
      <c r="I8" s="88"/>
      <c r="J8" s="88"/>
      <c r="K8" s="88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20"/>
    </row>
    <row r="9" spans="1:32" s="17" customFormat="1" ht="13.5" customHeight="1">
      <c r="A9" s="216"/>
      <c r="B9" s="100" t="s">
        <v>83</v>
      </c>
      <c r="C9" s="275" t="s">
        <v>156</v>
      </c>
      <c r="D9" s="276"/>
      <c r="E9" s="276"/>
      <c r="F9" s="276"/>
      <c r="G9" s="277"/>
      <c r="H9" s="111" t="s">
        <v>121</v>
      </c>
      <c r="I9" s="88"/>
      <c r="J9" s="88"/>
      <c r="K9" s="88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20"/>
    </row>
    <row r="10" spans="1:32" s="17" customFormat="1" ht="13.5" customHeight="1">
      <c r="A10" s="216"/>
      <c r="B10" s="100" t="s">
        <v>85</v>
      </c>
      <c r="C10" s="275" t="s">
        <v>157</v>
      </c>
      <c r="D10" s="276"/>
      <c r="E10" s="276"/>
      <c r="F10" s="276"/>
      <c r="G10" s="277"/>
      <c r="H10" s="111" t="s">
        <v>121</v>
      </c>
      <c r="I10" s="88"/>
      <c r="J10" s="88"/>
      <c r="K10" s="88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20"/>
    </row>
    <row r="11" spans="1:32" s="17" customFormat="1" ht="13.5" customHeight="1">
      <c r="A11" s="216"/>
      <c r="B11" s="100" t="s">
        <v>86</v>
      </c>
      <c r="C11" s="275" t="s">
        <v>158</v>
      </c>
      <c r="D11" s="276"/>
      <c r="E11" s="276"/>
      <c r="F11" s="276"/>
      <c r="G11" s="277"/>
      <c r="H11" s="111" t="s">
        <v>121</v>
      </c>
      <c r="I11" s="88"/>
      <c r="J11" s="88"/>
      <c r="K11" s="88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20"/>
    </row>
    <row r="12" spans="1:32" s="17" customFormat="1" ht="13.5" customHeight="1">
      <c r="A12" s="216"/>
      <c r="B12" s="100" t="s">
        <v>88</v>
      </c>
      <c r="C12" s="275" t="s">
        <v>165</v>
      </c>
      <c r="D12" s="276"/>
      <c r="E12" s="276"/>
      <c r="F12" s="276"/>
      <c r="G12" s="277"/>
      <c r="H12" s="111" t="s">
        <v>121</v>
      </c>
      <c r="I12" s="88"/>
      <c r="J12" s="88"/>
      <c r="K12" s="88"/>
      <c r="L12" s="19"/>
      <c r="M12" s="19"/>
      <c r="N12" s="19"/>
      <c r="O12" s="19"/>
      <c r="P12" s="19"/>
      <c r="Q12" s="19"/>
      <c r="R12" s="19"/>
      <c r="S12" s="19"/>
      <c r="T12" s="19"/>
      <c r="U12" s="19"/>
      <c r="V12" s="19"/>
      <c r="W12" s="19"/>
      <c r="X12" s="19"/>
      <c r="Y12" s="19"/>
      <c r="Z12" s="19"/>
      <c r="AA12" s="19"/>
      <c r="AB12" s="19"/>
      <c r="AC12" s="19"/>
      <c r="AD12" s="19"/>
      <c r="AE12" s="19"/>
      <c r="AF12" s="20"/>
    </row>
    <row r="13" spans="1:32" s="17" customFormat="1" ht="13.5" customHeight="1">
      <c r="A13" s="216"/>
      <c r="B13" s="100" t="s">
        <v>159</v>
      </c>
      <c r="C13" s="275" t="s">
        <v>82</v>
      </c>
      <c r="D13" s="276"/>
      <c r="E13" s="276"/>
      <c r="F13" s="276"/>
      <c r="G13" s="277"/>
      <c r="H13" s="90"/>
      <c r="I13" s="112" t="s">
        <v>121</v>
      </c>
      <c r="J13" s="88"/>
      <c r="K13" s="88"/>
      <c r="L13" s="19"/>
      <c r="M13" s="19"/>
      <c r="N13" s="19"/>
      <c r="O13" s="19"/>
      <c r="P13" s="19"/>
      <c r="Q13" s="19"/>
      <c r="R13" s="19"/>
      <c r="S13" s="19"/>
      <c r="T13" s="19"/>
      <c r="U13" s="19"/>
      <c r="V13" s="19"/>
      <c r="W13" s="19"/>
      <c r="X13" s="19"/>
      <c r="Y13" s="19"/>
      <c r="Z13" s="19"/>
      <c r="AA13" s="19"/>
      <c r="AB13" s="19"/>
      <c r="AC13" s="19"/>
      <c r="AD13" s="19"/>
      <c r="AE13" s="19"/>
      <c r="AF13" s="20"/>
    </row>
    <row r="14" spans="1:32" s="17" customFormat="1" ht="13.5" customHeight="1">
      <c r="A14" s="216"/>
      <c r="B14" s="100" t="s">
        <v>160</v>
      </c>
      <c r="C14" s="275" t="s">
        <v>84</v>
      </c>
      <c r="D14" s="276"/>
      <c r="E14" s="276"/>
      <c r="F14" s="276"/>
      <c r="G14" s="277"/>
      <c r="H14" s="90"/>
      <c r="I14" s="88"/>
      <c r="J14" s="112" t="s">
        <v>121</v>
      </c>
      <c r="K14" s="88"/>
      <c r="L14" s="19"/>
      <c r="M14" s="19"/>
      <c r="N14" s="19"/>
      <c r="O14" s="19"/>
      <c r="P14" s="19"/>
      <c r="Q14" s="19"/>
      <c r="R14" s="19"/>
      <c r="S14" s="19"/>
      <c r="T14" s="19"/>
      <c r="U14" s="19"/>
      <c r="V14" s="19"/>
      <c r="W14" s="19"/>
      <c r="X14" s="19"/>
      <c r="Y14" s="19"/>
      <c r="Z14" s="19"/>
      <c r="AA14" s="19"/>
      <c r="AB14" s="19"/>
      <c r="AC14" s="19"/>
      <c r="AD14" s="19"/>
      <c r="AE14" s="19"/>
      <c r="AF14" s="20"/>
    </row>
    <row r="15" spans="1:32" s="17" customFormat="1" ht="13.5" customHeight="1" thickBot="1">
      <c r="A15" s="216"/>
      <c r="B15" s="100" t="s">
        <v>161</v>
      </c>
      <c r="C15" s="275" t="s">
        <v>87</v>
      </c>
      <c r="D15" s="276"/>
      <c r="E15" s="276"/>
      <c r="F15" s="276"/>
      <c r="G15" s="277"/>
      <c r="H15" s="90"/>
      <c r="I15" s="88"/>
      <c r="J15" s="88"/>
      <c r="K15" s="112" t="s">
        <v>121</v>
      </c>
      <c r="L15" s="19"/>
      <c r="M15" s="19"/>
      <c r="N15" s="19"/>
      <c r="O15" s="19"/>
      <c r="P15" s="19"/>
      <c r="Q15" s="19"/>
      <c r="R15" s="19"/>
      <c r="S15" s="19"/>
      <c r="T15" s="19"/>
      <c r="U15" s="19"/>
      <c r="V15" s="19"/>
      <c r="W15" s="19"/>
      <c r="X15" s="19"/>
      <c r="Y15" s="19"/>
      <c r="Z15" s="19"/>
      <c r="AA15" s="19"/>
      <c r="AB15" s="19"/>
      <c r="AC15" s="19"/>
      <c r="AD15" s="19"/>
      <c r="AE15" s="19"/>
      <c r="AF15" s="20"/>
    </row>
    <row r="16" spans="1:32" s="17" customFormat="1" ht="13.5" customHeight="1">
      <c r="A16" s="220" t="s">
        <v>53</v>
      </c>
      <c r="B16" s="223" t="s">
        <v>26</v>
      </c>
      <c r="C16" s="217"/>
      <c r="D16" s="217"/>
      <c r="E16" s="217"/>
      <c r="F16" s="217"/>
      <c r="G16" s="217"/>
      <c r="H16" s="25"/>
      <c r="I16" s="26"/>
      <c r="J16" s="26"/>
      <c r="K16" s="67"/>
      <c r="L16" s="26"/>
      <c r="M16" s="26"/>
      <c r="N16" s="26"/>
      <c r="O16" s="26"/>
      <c r="P16" s="26"/>
      <c r="Q16" s="26"/>
      <c r="R16" s="26"/>
      <c r="S16" s="26"/>
      <c r="T16" s="26"/>
      <c r="U16" s="26"/>
      <c r="V16" s="26"/>
      <c r="W16" s="26"/>
      <c r="X16" s="26"/>
      <c r="Y16" s="26"/>
      <c r="Z16" s="26"/>
      <c r="AA16" s="26"/>
      <c r="AB16" s="26"/>
      <c r="AC16" s="26"/>
      <c r="AD16" s="26"/>
      <c r="AE16" s="26"/>
      <c r="AF16" s="27"/>
    </row>
    <row r="17" spans="1:32" s="17" customFormat="1" ht="13.5" customHeight="1">
      <c r="A17" s="221"/>
      <c r="B17" s="28"/>
      <c r="C17" s="288" t="s">
        <v>162</v>
      </c>
      <c r="D17" s="288"/>
      <c r="E17" s="288"/>
      <c r="F17" s="288"/>
      <c r="G17" s="289"/>
      <c r="H17" s="78"/>
      <c r="I17" s="79"/>
      <c r="J17" s="79"/>
      <c r="K17" s="103"/>
      <c r="L17" s="79"/>
      <c r="M17" s="79"/>
      <c r="N17" s="79"/>
      <c r="O17" s="79"/>
      <c r="P17" s="79"/>
      <c r="Q17" s="79"/>
      <c r="R17" s="79"/>
      <c r="S17" s="79"/>
      <c r="T17" s="79"/>
      <c r="U17" s="79"/>
      <c r="V17" s="79"/>
      <c r="W17" s="79"/>
      <c r="X17" s="79"/>
      <c r="Y17" s="79"/>
      <c r="Z17" s="79"/>
      <c r="AA17" s="79"/>
      <c r="AB17" s="79"/>
      <c r="AC17" s="79"/>
      <c r="AD17" s="79"/>
      <c r="AE17" s="79"/>
      <c r="AF17" s="80"/>
    </row>
    <row r="18" spans="1:32" s="17" customFormat="1" ht="13.5" customHeight="1">
      <c r="A18" s="221"/>
      <c r="B18" s="28"/>
      <c r="C18" s="82"/>
      <c r="D18" s="282" t="s">
        <v>108</v>
      </c>
      <c r="E18" s="283"/>
      <c r="F18" s="283"/>
      <c r="G18" s="284"/>
      <c r="H18" s="112" t="s">
        <v>121</v>
      </c>
      <c r="I18" s="112" t="s">
        <v>121</v>
      </c>
      <c r="J18" s="112" t="s">
        <v>121</v>
      </c>
      <c r="K18" s="91"/>
      <c r="L18" s="79"/>
      <c r="M18" s="79"/>
      <c r="N18" s="79"/>
      <c r="O18" s="79"/>
      <c r="P18" s="79"/>
      <c r="Q18" s="79"/>
      <c r="R18" s="79"/>
      <c r="S18" s="79"/>
      <c r="T18" s="79"/>
      <c r="U18" s="79"/>
      <c r="V18" s="79"/>
      <c r="W18" s="79"/>
      <c r="X18" s="79"/>
      <c r="Y18" s="79"/>
      <c r="Z18" s="79"/>
      <c r="AA18" s="79"/>
      <c r="AB18" s="79"/>
      <c r="AC18" s="79"/>
      <c r="AD18" s="79"/>
      <c r="AE18" s="79"/>
      <c r="AF18" s="80"/>
    </row>
    <row r="19" spans="1:32" s="17" customFormat="1" ht="13.5" customHeight="1">
      <c r="A19" s="221"/>
      <c r="B19" s="28"/>
      <c r="C19" s="282" t="s">
        <v>163</v>
      </c>
      <c r="D19" s="283"/>
      <c r="E19" s="283"/>
      <c r="F19" s="283"/>
      <c r="G19" s="284"/>
      <c r="H19" s="92"/>
      <c r="I19" s="91"/>
      <c r="J19" s="91"/>
      <c r="K19" s="91"/>
      <c r="L19" s="79"/>
      <c r="M19" s="79"/>
      <c r="N19" s="79"/>
      <c r="O19" s="79"/>
      <c r="P19" s="79"/>
      <c r="Q19" s="79"/>
      <c r="R19" s="79"/>
      <c r="S19" s="79"/>
      <c r="T19" s="79"/>
      <c r="U19" s="79"/>
      <c r="V19" s="79"/>
      <c r="W19" s="79"/>
      <c r="X19" s="79"/>
      <c r="Y19" s="79"/>
      <c r="Z19" s="79"/>
      <c r="AA19" s="79"/>
      <c r="AB19" s="79"/>
      <c r="AC19" s="79"/>
      <c r="AD19" s="79"/>
      <c r="AE19" s="79"/>
      <c r="AF19" s="80"/>
    </row>
    <row r="20" spans="1:32" s="17" customFormat="1" ht="13.5" customHeight="1">
      <c r="A20" s="221"/>
      <c r="B20" s="28"/>
      <c r="C20" s="81"/>
      <c r="D20" s="283" t="s">
        <v>164</v>
      </c>
      <c r="E20" s="283"/>
      <c r="F20" s="283"/>
      <c r="G20" s="284"/>
      <c r="H20" s="92"/>
      <c r="I20" s="112" t="s">
        <v>121</v>
      </c>
      <c r="J20" s="91"/>
      <c r="K20" s="91"/>
      <c r="L20" s="79"/>
      <c r="M20" s="79"/>
      <c r="N20" s="79"/>
      <c r="O20" s="79"/>
      <c r="P20" s="79"/>
      <c r="Q20" s="79"/>
      <c r="R20" s="79"/>
      <c r="S20" s="79"/>
      <c r="T20" s="79"/>
      <c r="U20" s="79"/>
      <c r="V20" s="79"/>
      <c r="W20" s="79"/>
      <c r="X20" s="79"/>
      <c r="Y20" s="79"/>
      <c r="Z20" s="79"/>
      <c r="AA20" s="79"/>
      <c r="AB20" s="79"/>
      <c r="AC20" s="79"/>
      <c r="AD20" s="79"/>
      <c r="AE20" s="79"/>
      <c r="AF20" s="80"/>
    </row>
    <row r="21" spans="1:32" s="17" customFormat="1" ht="13.5" customHeight="1">
      <c r="A21" s="221"/>
      <c r="B21" s="28"/>
      <c r="C21" s="282" t="s">
        <v>84</v>
      </c>
      <c r="D21" s="283"/>
      <c r="E21" s="283"/>
      <c r="F21" s="283"/>
      <c r="G21" s="284"/>
      <c r="H21" s="92"/>
      <c r="I21" s="91"/>
      <c r="J21" s="91"/>
      <c r="K21" s="91"/>
      <c r="L21" s="79"/>
      <c r="M21" s="79"/>
      <c r="N21" s="79"/>
      <c r="O21" s="79"/>
      <c r="P21" s="79"/>
      <c r="Q21" s="79"/>
      <c r="R21" s="79"/>
      <c r="S21" s="79"/>
      <c r="T21" s="79"/>
      <c r="U21" s="79"/>
      <c r="V21" s="79"/>
      <c r="W21" s="79"/>
      <c r="X21" s="79"/>
      <c r="Y21" s="79"/>
      <c r="Z21" s="79"/>
      <c r="AA21" s="79"/>
      <c r="AB21" s="79"/>
      <c r="AC21" s="79"/>
      <c r="AD21" s="79"/>
      <c r="AE21" s="79"/>
      <c r="AF21" s="80"/>
    </row>
    <row r="22" spans="1:32" s="17" customFormat="1" ht="13.5" customHeight="1">
      <c r="A22" s="221"/>
      <c r="B22" s="28"/>
      <c r="C22" s="115"/>
      <c r="D22" s="283" t="s">
        <v>164</v>
      </c>
      <c r="E22" s="283"/>
      <c r="F22" s="283"/>
      <c r="G22" s="284"/>
      <c r="H22" s="90"/>
      <c r="I22" s="88"/>
      <c r="J22" s="112" t="s">
        <v>121</v>
      </c>
      <c r="K22" s="88"/>
      <c r="L22" s="79"/>
      <c r="M22" s="79"/>
      <c r="N22" s="79"/>
      <c r="O22" s="79"/>
      <c r="P22" s="79"/>
      <c r="Q22" s="79"/>
      <c r="R22" s="79"/>
      <c r="S22" s="79"/>
      <c r="T22" s="79"/>
      <c r="U22" s="79"/>
      <c r="V22" s="79"/>
      <c r="W22" s="79"/>
      <c r="X22" s="79"/>
      <c r="Y22" s="79"/>
      <c r="Z22" s="79"/>
      <c r="AA22" s="79"/>
      <c r="AB22" s="79"/>
      <c r="AC22" s="79"/>
      <c r="AD22" s="79"/>
      <c r="AE22" s="79"/>
      <c r="AF22" s="80"/>
    </row>
    <row r="23" spans="1:32" s="17" customFormat="1" ht="13.5" customHeight="1" thickBot="1">
      <c r="A23" s="221"/>
      <c r="B23" s="28"/>
      <c r="C23" s="285" t="s">
        <v>138</v>
      </c>
      <c r="D23" s="286"/>
      <c r="E23" s="286"/>
      <c r="F23" s="286"/>
      <c r="G23" s="287"/>
      <c r="H23" s="93"/>
      <c r="I23" s="94"/>
      <c r="J23" s="95"/>
      <c r="K23" s="112" t="s">
        <v>121</v>
      </c>
      <c r="L23" s="79"/>
      <c r="M23" s="79"/>
      <c r="N23" s="79"/>
      <c r="O23" s="79"/>
      <c r="P23" s="79"/>
      <c r="Q23" s="79"/>
      <c r="R23" s="79"/>
      <c r="S23" s="79"/>
      <c r="T23" s="79"/>
      <c r="U23" s="79"/>
      <c r="V23" s="79"/>
      <c r="W23" s="79"/>
      <c r="X23" s="79"/>
      <c r="Y23" s="79"/>
      <c r="Z23" s="79"/>
      <c r="AA23" s="79"/>
      <c r="AB23" s="79"/>
      <c r="AC23" s="79"/>
      <c r="AD23" s="79"/>
      <c r="AE23" s="79"/>
      <c r="AF23" s="80"/>
    </row>
    <row r="24" spans="1:32" s="17" customFormat="1" ht="24" customHeight="1">
      <c r="A24" s="206" t="s">
        <v>54</v>
      </c>
      <c r="B24" s="208"/>
      <c r="C24" s="209"/>
      <c r="D24" s="209"/>
      <c r="E24" s="209"/>
      <c r="F24" s="210"/>
      <c r="G24" s="35" t="s">
        <v>43</v>
      </c>
      <c r="H24" s="36" t="s">
        <v>122</v>
      </c>
      <c r="I24" s="36" t="s">
        <v>122</v>
      </c>
      <c r="J24" s="36" t="s">
        <v>122</v>
      </c>
      <c r="K24" s="37" t="s">
        <v>123</v>
      </c>
      <c r="L24" s="37"/>
      <c r="M24" s="37"/>
      <c r="N24" s="37"/>
      <c r="O24" s="37"/>
      <c r="P24" s="37"/>
      <c r="Q24" s="37"/>
      <c r="R24" s="37"/>
      <c r="S24" s="37"/>
      <c r="T24" s="37"/>
      <c r="U24" s="37"/>
      <c r="V24" s="37"/>
      <c r="W24" s="37"/>
      <c r="X24" s="37"/>
      <c r="Y24" s="37"/>
      <c r="Z24" s="37"/>
      <c r="AA24" s="37"/>
      <c r="AB24" s="37"/>
      <c r="AC24" s="37"/>
      <c r="AD24" s="37"/>
      <c r="AE24" s="37"/>
      <c r="AF24" s="38"/>
    </row>
    <row r="25" spans="1:32" s="17" customFormat="1" ht="27" customHeight="1">
      <c r="A25" s="207"/>
      <c r="B25" s="211"/>
      <c r="C25" s="212"/>
      <c r="D25" s="212"/>
      <c r="E25" s="212"/>
      <c r="F25" s="213"/>
      <c r="G25" s="39" t="s">
        <v>44</v>
      </c>
      <c r="H25" s="40" t="s">
        <v>124</v>
      </c>
      <c r="I25" s="40" t="s">
        <v>124</v>
      </c>
      <c r="J25" s="40" t="s">
        <v>124</v>
      </c>
      <c r="K25" s="40" t="s">
        <v>124</v>
      </c>
      <c r="L25" s="41"/>
      <c r="M25" s="41"/>
      <c r="N25" s="41"/>
      <c r="O25" s="41"/>
      <c r="P25" s="41"/>
      <c r="Q25" s="41"/>
      <c r="R25" s="41"/>
      <c r="S25" s="41"/>
      <c r="T25" s="41"/>
      <c r="U25" s="41"/>
      <c r="V25" s="41"/>
      <c r="W25" s="41"/>
      <c r="X25" s="41"/>
      <c r="Y25" s="41"/>
      <c r="Z25" s="41"/>
      <c r="AA25" s="41"/>
      <c r="AB25" s="41"/>
      <c r="AC25" s="41"/>
      <c r="AD25" s="41"/>
      <c r="AE25" s="41"/>
      <c r="AF25" s="42"/>
    </row>
    <row r="26" spans="1:32" s="17" customFormat="1" ht="27" customHeight="1">
      <c r="A26" s="207"/>
      <c r="B26" s="211"/>
      <c r="C26" s="212"/>
      <c r="D26" s="212"/>
      <c r="E26" s="212"/>
      <c r="F26" s="213"/>
      <c r="G26" s="39" t="s">
        <v>45</v>
      </c>
      <c r="H26" s="43">
        <v>43722</v>
      </c>
      <c r="I26" s="43">
        <v>43722</v>
      </c>
      <c r="J26" s="43">
        <v>43722</v>
      </c>
      <c r="K26" s="43">
        <v>43722</v>
      </c>
      <c r="L26" s="44"/>
      <c r="M26" s="44"/>
      <c r="N26" s="44"/>
      <c r="O26" s="44"/>
      <c r="P26" s="44"/>
      <c r="Q26" s="44"/>
      <c r="R26" s="44"/>
      <c r="S26" s="44"/>
      <c r="T26" s="44"/>
      <c r="U26" s="44"/>
      <c r="V26" s="44"/>
      <c r="W26" s="44"/>
      <c r="X26" s="44"/>
      <c r="Y26" s="44"/>
      <c r="Z26" s="44"/>
      <c r="AA26" s="44"/>
      <c r="AB26" s="44"/>
      <c r="AC26" s="44"/>
      <c r="AD26" s="44"/>
      <c r="AE26" s="44"/>
      <c r="AF26" s="45"/>
    </row>
    <row r="27" spans="1:32" s="17" customFormat="1" ht="24.75" customHeight="1">
      <c r="A27" s="207"/>
      <c r="B27" s="211" t="s">
        <v>127</v>
      </c>
      <c r="C27" s="212"/>
      <c r="D27" s="212"/>
      <c r="E27" s="212"/>
      <c r="F27" s="213"/>
      <c r="G27" s="46" t="s">
        <v>1</v>
      </c>
      <c r="H27" s="40" t="s">
        <v>125</v>
      </c>
      <c r="I27" s="40" t="s">
        <v>125</v>
      </c>
      <c r="J27" s="40" t="s">
        <v>125</v>
      </c>
      <c r="K27" s="40" t="s">
        <v>125</v>
      </c>
      <c r="L27" s="41"/>
      <c r="M27" s="41"/>
      <c r="N27" s="69"/>
      <c r="O27" s="41"/>
      <c r="P27" s="41"/>
      <c r="Q27" s="41"/>
      <c r="R27" s="41"/>
      <c r="S27" s="41"/>
      <c r="T27" s="41"/>
      <c r="U27" s="41"/>
      <c r="V27" s="41"/>
      <c r="W27" s="41"/>
      <c r="X27" s="41"/>
      <c r="Y27" s="41"/>
      <c r="Z27" s="41"/>
      <c r="AA27" s="41"/>
      <c r="AB27" s="41"/>
      <c r="AC27" s="41"/>
      <c r="AD27" s="41"/>
      <c r="AE27" s="41"/>
      <c r="AF27" s="42"/>
    </row>
    <row r="28" spans="1:32" s="17" customFormat="1" ht="24.75" customHeight="1">
      <c r="A28" s="184" t="s">
        <v>55</v>
      </c>
      <c r="B28" s="186" t="s">
        <v>47</v>
      </c>
      <c r="C28" s="186"/>
      <c r="D28" s="186"/>
      <c r="E28" s="186"/>
      <c r="F28" s="187" t="e">
        <f ca="1">GetBugSheetName()</f>
        <v>#NAME?</v>
      </c>
      <c r="G28" s="188"/>
      <c r="H28" s="60"/>
      <c r="I28" s="53"/>
      <c r="J28" s="53"/>
      <c r="K28" s="53"/>
      <c r="L28" s="53"/>
      <c r="M28" s="53"/>
      <c r="N28" s="53"/>
      <c r="O28" s="53"/>
      <c r="P28" s="53"/>
      <c r="Q28" s="53"/>
      <c r="R28" s="53"/>
      <c r="S28" s="53"/>
      <c r="T28" s="53"/>
      <c r="U28" s="53"/>
      <c r="V28" s="53"/>
      <c r="W28" s="53"/>
      <c r="X28" s="53"/>
      <c r="Y28" s="53"/>
      <c r="Z28" s="53"/>
      <c r="AA28" s="53"/>
      <c r="AB28" s="53"/>
      <c r="AC28" s="53"/>
      <c r="AD28" s="53"/>
      <c r="AE28" s="53"/>
      <c r="AF28" s="54"/>
    </row>
    <row r="29" spans="1:32" s="17" customFormat="1" ht="36" customHeight="1" thickBot="1">
      <c r="A29" s="185"/>
      <c r="B29" s="189" t="s">
        <v>31</v>
      </c>
      <c r="C29" s="190"/>
      <c r="D29" s="190"/>
      <c r="E29" s="191"/>
      <c r="F29" s="189"/>
      <c r="G29" s="192"/>
      <c r="H29" s="61"/>
      <c r="I29" s="55"/>
      <c r="J29" s="55"/>
      <c r="K29" s="55"/>
      <c r="L29" s="55"/>
      <c r="M29" s="55"/>
      <c r="N29" s="55"/>
      <c r="O29" s="55"/>
      <c r="P29" s="55"/>
      <c r="Q29" s="55"/>
      <c r="R29" s="55"/>
      <c r="S29" s="55" t="str">
        <f t="shared" ref="S29:AF29" si="1">IF(S28="","",(SUM(LEN(S28)-LEN(SUBSTITUTE(S28,",","")))/LEN(",")) + 1 )</f>
        <v/>
      </c>
      <c r="T29" s="55" t="str">
        <f t="shared" si="1"/>
        <v/>
      </c>
      <c r="U29" s="55" t="str">
        <f t="shared" si="1"/>
        <v/>
      </c>
      <c r="V29" s="55" t="str">
        <f t="shared" si="1"/>
        <v/>
      </c>
      <c r="W29" s="55" t="str">
        <f t="shared" si="1"/>
        <v/>
      </c>
      <c r="X29" s="55" t="str">
        <f t="shared" si="1"/>
        <v/>
      </c>
      <c r="Y29" s="55" t="str">
        <f t="shared" si="1"/>
        <v/>
      </c>
      <c r="Z29" s="55" t="str">
        <f t="shared" si="1"/>
        <v/>
      </c>
      <c r="AA29" s="55" t="str">
        <f t="shared" si="1"/>
        <v/>
      </c>
      <c r="AB29" s="55" t="str">
        <f t="shared" si="1"/>
        <v/>
      </c>
      <c r="AC29" s="55" t="str">
        <f t="shared" si="1"/>
        <v/>
      </c>
      <c r="AD29" s="55" t="str">
        <f t="shared" si="1"/>
        <v/>
      </c>
      <c r="AE29" s="55" t="str">
        <f t="shared" si="1"/>
        <v/>
      </c>
      <c r="AF29" s="56" t="str">
        <f t="shared" si="1"/>
        <v/>
      </c>
    </row>
    <row r="30" spans="1:32" s="17" customFormat="1">
      <c r="H30" s="47"/>
      <c r="I30" s="47"/>
      <c r="J30" s="47"/>
      <c r="K30" s="47"/>
      <c r="L30" s="47"/>
      <c r="M30" s="47"/>
      <c r="N30" s="48"/>
      <c r="O30" s="49"/>
      <c r="P30" s="47"/>
      <c r="Q30" s="47"/>
      <c r="R30" s="47"/>
      <c r="S30" s="47"/>
      <c r="T30" s="47"/>
      <c r="U30" s="47"/>
      <c r="V30" s="47"/>
    </row>
  </sheetData>
  <sheetProtection insertRows="0"/>
  <protectedRanges>
    <protectedRange sqref="B16:G16 B17:B23" name="Range2_1"/>
    <protectedRange sqref="B1:O2 P2 T1 AC1:AF2" name="Range1_1"/>
    <protectedRange sqref="H24:AF28" name="Range3_1_1"/>
    <protectedRange sqref="H4:AF4 H16:AF17 L5:AF15 L18:AF23" name="Range2_1_1"/>
    <protectedRange sqref="D4:E6 D7:D8 E9 F4:G15 E12:E15 D10:D12 B4:C15" name="Range2_1_2"/>
    <protectedRange sqref="C17:G22" name="Range2_1_3"/>
    <protectedRange sqref="C23 E23:G23" name="Range2_1_1_1"/>
    <protectedRange sqref="H15:J15 I6:K12 H13 J13:K13 H14:I14 K14" name="Range2_1_4"/>
    <protectedRange sqref="H19:K19 K18 H21:K21 H20 J20:K20 H23:J23 H22:I22 K22" name="Range2_1_5"/>
    <protectedRange sqref="H5:H12 I5:K5 I13 J14 K15 H18:J18 I20 J22 K23" name="Range2_1_1_99_6"/>
  </protectedRanges>
  <mergeCells count="44">
    <mergeCell ref="AC2:AF2"/>
    <mergeCell ref="B1:E1"/>
    <mergeCell ref="F1:O1"/>
    <mergeCell ref="P1:S1"/>
    <mergeCell ref="T1:Z1"/>
    <mergeCell ref="AA1:AB1"/>
    <mergeCell ref="AC1:AF1"/>
    <mergeCell ref="B2:E2"/>
    <mergeCell ref="F2:H2"/>
    <mergeCell ref="I2:O2"/>
    <mergeCell ref="P2:Z2"/>
    <mergeCell ref="AA2:AB2"/>
    <mergeCell ref="A16:A23"/>
    <mergeCell ref="B16:G16"/>
    <mergeCell ref="A4:A15"/>
    <mergeCell ref="B4:G4"/>
    <mergeCell ref="B5:G5"/>
    <mergeCell ref="A28:A29"/>
    <mergeCell ref="B28:E28"/>
    <mergeCell ref="F28:G28"/>
    <mergeCell ref="B29:E29"/>
    <mergeCell ref="F29:G29"/>
    <mergeCell ref="A24:A27"/>
    <mergeCell ref="B24:F24"/>
    <mergeCell ref="B25:F25"/>
    <mergeCell ref="B26:F26"/>
    <mergeCell ref="B27:F27"/>
    <mergeCell ref="D18:G18"/>
    <mergeCell ref="C6:G6"/>
    <mergeCell ref="C7:G7"/>
    <mergeCell ref="C8:G8"/>
    <mergeCell ref="C9:G9"/>
    <mergeCell ref="C10:G10"/>
    <mergeCell ref="C11:G11"/>
    <mergeCell ref="C12:G12"/>
    <mergeCell ref="C13:G13"/>
    <mergeCell ref="C14:G14"/>
    <mergeCell ref="C15:G15"/>
    <mergeCell ref="C17:G17"/>
    <mergeCell ref="C19:G19"/>
    <mergeCell ref="D20:G20"/>
    <mergeCell ref="C21:G21"/>
    <mergeCell ref="D22:G22"/>
    <mergeCell ref="C23:G23"/>
  </mergeCells>
  <phoneticPr fontId="3"/>
  <conditionalFormatting sqref="H3:AF29">
    <cfRule type="expression" dxfId="2296" priority="441" stopIfTrue="1">
      <formula>H$27="NA"</formula>
    </cfRule>
    <cfRule type="expression" dxfId="2295" priority="442" stopIfTrue="1">
      <formula>H$27="NG"</formula>
    </cfRule>
  </conditionalFormatting>
  <conditionalFormatting sqref="H5:K15">
    <cfRule type="expression" dxfId="2294" priority="322" stopIfTrue="1">
      <formula>#REF!="NG"</formula>
    </cfRule>
    <cfRule type="expression" dxfId="2293" priority="323" stopIfTrue="1">
      <formula>H$29="NA"</formula>
    </cfRule>
    <cfRule type="expression" dxfId="2292" priority="324" stopIfTrue="1">
      <formula>H$29="NG"</formula>
    </cfRule>
  </conditionalFormatting>
  <conditionalFormatting sqref="H18:K23">
    <cfRule type="expression" dxfId="2291" priority="319" stopIfTrue="1">
      <formula>#REF!="NG"</formula>
    </cfRule>
    <cfRule type="expression" dxfId="2290" priority="320" stopIfTrue="1">
      <formula>H$29="NA"</formula>
    </cfRule>
    <cfRule type="expression" dxfId="2289" priority="321" stopIfTrue="1">
      <formula>H$29="NG"</formula>
    </cfRule>
  </conditionalFormatting>
  <conditionalFormatting sqref="H5:H12 I5:K5">
    <cfRule type="expression" dxfId="2288" priority="317" stopIfTrue="1">
      <formula>H$16="NA"</formula>
    </cfRule>
    <cfRule type="expression" dxfId="2287" priority="318" stopIfTrue="1">
      <formula>H$16="NG"</formula>
    </cfRule>
  </conditionalFormatting>
  <conditionalFormatting sqref="H5:H12 I5:K5">
    <cfRule type="expression" dxfId="2286" priority="314" stopIfTrue="1">
      <formula>#REF!="NG"</formula>
    </cfRule>
    <cfRule type="expression" dxfId="2285" priority="315" stopIfTrue="1">
      <formula>H$28="NA"</formula>
    </cfRule>
    <cfRule type="expression" dxfId="2284" priority="316" stopIfTrue="1">
      <formula>H$28="NG"</formula>
    </cfRule>
  </conditionalFormatting>
  <conditionalFormatting sqref="H5:H12 I5:K5">
    <cfRule type="expression" dxfId="2283" priority="312" stopIfTrue="1">
      <formula>H$27="NA"</formula>
    </cfRule>
    <cfRule type="expression" dxfId="2282" priority="313" stopIfTrue="1">
      <formula>H$27="NG"</formula>
    </cfRule>
  </conditionalFormatting>
  <conditionalFormatting sqref="H5:H12 I5:K5">
    <cfRule type="expression" dxfId="2281" priority="310" stopIfTrue="1">
      <formula>H$71="NA"</formula>
    </cfRule>
    <cfRule type="expression" dxfId="2280" priority="311" stopIfTrue="1">
      <formula>H$71="NG"</formula>
    </cfRule>
  </conditionalFormatting>
  <conditionalFormatting sqref="H5:H12 I5:K5">
    <cfRule type="expression" dxfId="2279" priority="307" stopIfTrue="1">
      <formula>#REF!="NG"</formula>
    </cfRule>
    <cfRule type="expression" dxfId="2278" priority="308" stopIfTrue="1">
      <formula>H$28="NA"</formula>
    </cfRule>
    <cfRule type="expression" dxfId="2277" priority="309" stopIfTrue="1">
      <formula>H$28="NG"</formula>
    </cfRule>
  </conditionalFormatting>
  <conditionalFormatting sqref="H5:H12 I5:K5">
    <cfRule type="expression" dxfId="2276" priority="305" stopIfTrue="1">
      <formula>H$27="NA"</formula>
    </cfRule>
    <cfRule type="expression" dxfId="2275" priority="306" stopIfTrue="1">
      <formula>H$27="NG"</formula>
    </cfRule>
  </conditionalFormatting>
  <conditionalFormatting sqref="H5:H12 I5:K5">
    <cfRule type="expression" dxfId="2274" priority="303" stopIfTrue="1">
      <formula>H$71="NA"</formula>
    </cfRule>
    <cfRule type="expression" dxfId="2273" priority="304" stopIfTrue="1">
      <formula>H$71="NG"</formula>
    </cfRule>
  </conditionalFormatting>
  <conditionalFormatting sqref="H5:H12 I5:K5">
    <cfRule type="expression" dxfId="2272" priority="300" stopIfTrue="1">
      <formula>#REF!="NG"</formula>
    </cfRule>
    <cfRule type="expression" dxfId="2271" priority="301" stopIfTrue="1">
      <formula>H$28="NA"</formula>
    </cfRule>
    <cfRule type="expression" dxfId="2270" priority="302" stopIfTrue="1">
      <formula>H$28="NG"</formula>
    </cfRule>
  </conditionalFormatting>
  <conditionalFormatting sqref="H5:H12 I5:K5">
    <cfRule type="expression" dxfId="2269" priority="298" stopIfTrue="1">
      <formula>H$27="NA"</formula>
    </cfRule>
    <cfRule type="expression" dxfId="2268" priority="299" stopIfTrue="1">
      <formula>H$27="NG"</formula>
    </cfRule>
  </conditionalFormatting>
  <conditionalFormatting sqref="H5:H12 I5:K5">
    <cfRule type="expression" dxfId="2267" priority="296" stopIfTrue="1">
      <formula>H$71="NA"</formula>
    </cfRule>
    <cfRule type="expression" dxfId="2266" priority="297" stopIfTrue="1">
      <formula>H$71="NG"</formula>
    </cfRule>
  </conditionalFormatting>
  <conditionalFormatting sqref="H5:H12 I5:K5">
    <cfRule type="expression" dxfId="2265" priority="293" stopIfTrue="1">
      <formula>#REF!="NG"</formula>
    </cfRule>
    <cfRule type="expression" dxfId="2264" priority="294" stopIfTrue="1">
      <formula>H$28="NA"</formula>
    </cfRule>
    <cfRule type="expression" dxfId="2263" priority="295" stopIfTrue="1">
      <formula>H$28="NG"</formula>
    </cfRule>
  </conditionalFormatting>
  <conditionalFormatting sqref="H5:H12 I5:K5">
    <cfRule type="expression" dxfId="2262" priority="291" stopIfTrue="1">
      <formula>H$27="NA"</formula>
    </cfRule>
    <cfRule type="expression" dxfId="2261" priority="292" stopIfTrue="1">
      <formula>H$27="NG"</formula>
    </cfRule>
  </conditionalFormatting>
  <conditionalFormatting sqref="H5:H12 I5:K5">
    <cfRule type="expression" dxfId="2260" priority="289" stopIfTrue="1">
      <formula>H$71="NA"</formula>
    </cfRule>
    <cfRule type="expression" dxfId="2259" priority="290" stopIfTrue="1">
      <formula>H$71="NG"</formula>
    </cfRule>
  </conditionalFormatting>
  <conditionalFormatting sqref="I13">
    <cfRule type="expression" dxfId="2258" priority="287" stopIfTrue="1">
      <formula>I$16="NA"</formula>
    </cfRule>
    <cfRule type="expression" dxfId="2257" priority="288" stopIfTrue="1">
      <formula>I$16="NG"</formula>
    </cfRule>
  </conditionalFormatting>
  <conditionalFormatting sqref="I13">
    <cfRule type="expression" dxfId="2256" priority="284" stopIfTrue="1">
      <formula>#REF!="NG"</formula>
    </cfRule>
    <cfRule type="expression" dxfId="2255" priority="285" stopIfTrue="1">
      <formula>I$28="NA"</formula>
    </cfRule>
    <cfRule type="expression" dxfId="2254" priority="286" stopIfTrue="1">
      <formula>I$28="NG"</formula>
    </cfRule>
  </conditionalFormatting>
  <conditionalFormatting sqref="I13">
    <cfRule type="expression" dxfId="2253" priority="282" stopIfTrue="1">
      <formula>I$27="NA"</formula>
    </cfRule>
    <cfRule type="expression" dxfId="2252" priority="283" stopIfTrue="1">
      <formula>I$27="NG"</formula>
    </cfRule>
  </conditionalFormatting>
  <conditionalFormatting sqref="I13">
    <cfRule type="expression" dxfId="2251" priority="280" stopIfTrue="1">
      <formula>I$71="NA"</formula>
    </cfRule>
    <cfRule type="expression" dxfId="2250" priority="281" stopIfTrue="1">
      <formula>I$71="NG"</formula>
    </cfRule>
  </conditionalFormatting>
  <conditionalFormatting sqref="I13">
    <cfRule type="expression" dxfId="2249" priority="277" stopIfTrue="1">
      <formula>#REF!="NG"</formula>
    </cfRule>
    <cfRule type="expression" dxfId="2248" priority="278" stopIfTrue="1">
      <formula>I$28="NA"</formula>
    </cfRule>
    <cfRule type="expression" dxfId="2247" priority="279" stopIfTrue="1">
      <formula>I$28="NG"</formula>
    </cfRule>
  </conditionalFormatting>
  <conditionalFormatting sqref="I13">
    <cfRule type="expression" dxfId="2246" priority="275" stopIfTrue="1">
      <formula>I$27="NA"</formula>
    </cfRule>
    <cfRule type="expression" dxfId="2245" priority="276" stopIfTrue="1">
      <formula>I$27="NG"</formula>
    </cfRule>
  </conditionalFormatting>
  <conditionalFormatting sqref="I13">
    <cfRule type="expression" dxfId="2244" priority="273" stopIfTrue="1">
      <formula>I$71="NA"</formula>
    </cfRule>
    <cfRule type="expression" dxfId="2243" priority="274" stopIfTrue="1">
      <formula>I$71="NG"</formula>
    </cfRule>
  </conditionalFormatting>
  <conditionalFormatting sqref="I13">
    <cfRule type="expression" dxfId="2242" priority="270" stopIfTrue="1">
      <formula>#REF!="NG"</formula>
    </cfRule>
    <cfRule type="expression" dxfId="2241" priority="271" stopIfTrue="1">
      <formula>I$28="NA"</formula>
    </cfRule>
    <cfRule type="expression" dxfId="2240" priority="272" stopIfTrue="1">
      <formula>I$28="NG"</formula>
    </cfRule>
  </conditionalFormatting>
  <conditionalFormatting sqref="I13">
    <cfRule type="expression" dxfId="2239" priority="268" stopIfTrue="1">
      <formula>I$27="NA"</formula>
    </cfRule>
    <cfRule type="expression" dxfId="2238" priority="269" stopIfTrue="1">
      <formula>I$27="NG"</formula>
    </cfRule>
  </conditionalFormatting>
  <conditionalFormatting sqref="I13">
    <cfRule type="expression" dxfId="2237" priority="266" stopIfTrue="1">
      <formula>I$71="NA"</formula>
    </cfRule>
    <cfRule type="expression" dxfId="2236" priority="267" stopIfTrue="1">
      <formula>I$71="NG"</formula>
    </cfRule>
  </conditionalFormatting>
  <conditionalFormatting sqref="I13">
    <cfRule type="expression" dxfId="2235" priority="263" stopIfTrue="1">
      <formula>#REF!="NG"</formula>
    </cfRule>
    <cfRule type="expression" dxfId="2234" priority="264" stopIfTrue="1">
      <formula>I$28="NA"</formula>
    </cfRule>
    <cfRule type="expression" dxfId="2233" priority="265" stopIfTrue="1">
      <formula>I$28="NG"</formula>
    </cfRule>
  </conditionalFormatting>
  <conditionalFormatting sqref="I13">
    <cfRule type="expression" dxfId="2232" priority="261" stopIfTrue="1">
      <formula>I$27="NA"</formula>
    </cfRule>
    <cfRule type="expression" dxfId="2231" priority="262" stopIfTrue="1">
      <formula>I$27="NG"</formula>
    </cfRule>
  </conditionalFormatting>
  <conditionalFormatting sqref="I13">
    <cfRule type="expression" dxfId="2230" priority="259" stopIfTrue="1">
      <formula>I$71="NA"</formula>
    </cfRule>
    <cfRule type="expression" dxfId="2229" priority="260" stopIfTrue="1">
      <formula>I$71="NG"</formula>
    </cfRule>
  </conditionalFormatting>
  <conditionalFormatting sqref="J14">
    <cfRule type="expression" dxfId="2228" priority="257" stopIfTrue="1">
      <formula>J$16="NA"</formula>
    </cfRule>
    <cfRule type="expression" dxfId="2227" priority="258" stopIfTrue="1">
      <formula>J$16="NG"</formula>
    </cfRule>
  </conditionalFormatting>
  <conditionalFormatting sqref="J14">
    <cfRule type="expression" dxfId="2226" priority="254" stopIfTrue="1">
      <formula>#REF!="NG"</formula>
    </cfRule>
    <cfRule type="expression" dxfId="2225" priority="255" stopIfTrue="1">
      <formula>J$28="NA"</formula>
    </cfRule>
    <cfRule type="expression" dxfId="2224" priority="256" stopIfTrue="1">
      <formula>J$28="NG"</formula>
    </cfRule>
  </conditionalFormatting>
  <conditionalFormatting sqref="J14">
    <cfRule type="expression" dxfId="2223" priority="252" stopIfTrue="1">
      <formula>J$27="NA"</formula>
    </cfRule>
    <cfRule type="expression" dxfId="2222" priority="253" stopIfTrue="1">
      <formula>J$27="NG"</formula>
    </cfRule>
  </conditionalFormatting>
  <conditionalFormatting sqref="J14">
    <cfRule type="expression" dxfId="2221" priority="250" stopIfTrue="1">
      <formula>J$71="NA"</formula>
    </cfRule>
    <cfRule type="expression" dxfId="2220" priority="251" stopIfTrue="1">
      <formula>J$71="NG"</formula>
    </cfRule>
  </conditionalFormatting>
  <conditionalFormatting sqref="J14">
    <cfRule type="expression" dxfId="2219" priority="247" stopIfTrue="1">
      <formula>#REF!="NG"</formula>
    </cfRule>
    <cfRule type="expression" dxfId="2218" priority="248" stopIfTrue="1">
      <formula>J$28="NA"</formula>
    </cfRule>
    <cfRule type="expression" dxfId="2217" priority="249" stopIfTrue="1">
      <formula>J$28="NG"</formula>
    </cfRule>
  </conditionalFormatting>
  <conditionalFormatting sqref="J14">
    <cfRule type="expression" dxfId="2216" priority="245" stopIfTrue="1">
      <formula>J$27="NA"</formula>
    </cfRule>
    <cfRule type="expression" dxfId="2215" priority="246" stopIfTrue="1">
      <formula>J$27="NG"</formula>
    </cfRule>
  </conditionalFormatting>
  <conditionalFormatting sqref="J14">
    <cfRule type="expression" dxfId="2214" priority="243" stopIfTrue="1">
      <formula>J$71="NA"</formula>
    </cfRule>
    <cfRule type="expression" dxfId="2213" priority="244" stopIfTrue="1">
      <formula>J$71="NG"</formula>
    </cfRule>
  </conditionalFormatting>
  <conditionalFormatting sqref="J14">
    <cfRule type="expression" dxfId="2212" priority="240" stopIfTrue="1">
      <formula>#REF!="NG"</formula>
    </cfRule>
    <cfRule type="expression" dxfId="2211" priority="241" stopIfTrue="1">
      <formula>J$28="NA"</formula>
    </cfRule>
    <cfRule type="expression" dxfId="2210" priority="242" stopIfTrue="1">
      <formula>J$28="NG"</formula>
    </cfRule>
  </conditionalFormatting>
  <conditionalFormatting sqref="J14">
    <cfRule type="expression" dxfId="2209" priority="238" stopIfTrue="1">
      <formula>J$27="NA"</formula>
    </cfRule>
    <cfRule type="expression" dxfId="2208" priority="239" stopIfTrue="1">
      <formula>J$27="NG"</formula>
    </cfRule>
  </conditionalFormatting>
  <conditionalFormatting sqref="J14">
    <cfRule type="expression" dxfId="2207" priority="236" stopIfTrue="1">
      <formula>J$71="NA"</formula>
    </cfRule>
    <cfRule type="expression" dxfId="2206" priority="237" stopIfTrue="1">
      <formula>J$71="NG"</formula>
    </cfRule>
  </conditionalFormatting>
  <conditionalFormatting sqref="J14">
    <cfRule type="expression" dxfId="2205" priority="233" stopIfTrue="1">
      <formula>#REF!="NG"</formula>
    </cfRule>
    <cfRule type="expression" dxfId="2204" priority="234" stopIfTrue="1">
      <formula>J$28="NA"</formula>
    </cfRule>
    <cfRule type="expression" dxfId="2203" priority="235" stopIfTrue="1">
      <formula>J$28="NG"</formula>
    </cfRule>
  </conditionalFormatting>
  <conditionalFormatting sqref="J14">
    <cfRule type="expression" dxfId="2202" priority="231" stopIfTrue="1">
      <formula>J$27="NA"</formula>
    </cfRule>
    <cfRule type="expression" dxfId="2201" priority="232" stopIfTrue="1">
      <formula>J$27="NG"</formula>
    </cfRule>
  </conditionalFormatting>
  <conditionalFormatting sqref="J14">
    <cfRule type="expression" dxfId="2200" priority="229" stopIfTrue="1">
      <formula>J$71="NA"</formula>
    </cfRule>
    <cfRule type="expression" dxfId="2199" priority="230" stopIfTrue="1">
      <formula>J$71="NG"</formula>
    </cfRule>
  </conditionalFormatting>
  <conditionalFormatting sqref="J14 K15">
    <cfRule type="expression" dxfId="2198" priority="227" stopIfTrue="1">
      <formula>J$16="NA"</formula>
    </cfRule>
    <cfRule type="expression" dxfId="2197" priority="228" stopIfTrue="1">
      <formula>J$16="NG"</formula>
    </cfRule>
  </conditionalFormatting>
  <conditionalFormatting sqref="J14 K15">
    <cfRule type="expression" dxfId="2196" priority="224" stopIfTrue="1">
      <formula>#REF!="NG"</formula>
    </cfRule>
    <cfRule type="expression" dxfId="2195" priority="225" stopIfTrue="1">
      <formula>J$28="NA"</formula>
    </cfRule>
    <cfRule type="expression" dxfId="2194" priority="226" stopIfTrue="1">
      <formula>J$28="NG"</formula>
    </cfRule>
  </conditionalFormatting>
  <conditionalFormatting sqref="J14 K15">
    <cfRule type="expression" dxfId="2193" priority="222" stopIfTrue="1">
      <formula>J$27="NA"</formula>
    </cfRule>
    <cfRule type="expression" dxfId="2192" priority="223" stopIfTrue="1">
      <formula>J$27="NG"</formula>
    </cfRule>
  </conditionalFormatting>
  <conditionalFormatting sqref="J14 K15">
    <cfRule type="expression" dxfId="2191" priority="220" stopIfTrue="1">
      <formula>J$71="NA"</formula>
    </cfRule>
    <cfRule type="expression" dxfId="2190" priority="221" stopIfTrue="1">
      <formula>J$71="NG"</formula>
    </cfRule>
  </conditionalFormatting>
  <conditionalFormatting sqref="J14 K15">
    <cfRule type="expression" dxfId="2189" priority="217" stopIfTrue="1">
      <formula>#REF!="NG"</formula>
    </cfRule>
    <cfRule type="expression" dxfId="2188" priority="218" stopIfTrue="1">
      <formula>J$28="NA"</formula>
    </cfRule>
    <cfRule type="expression" dxfId="2187" priority="219" stopIfTrue="1">
      <formula>J$28="NG"</formula>
    </cfRule>
  </conditionalFormatting>
  <conditionalFormatting sqref="J14 K15">
    <cfRule type="expression" dxfId="2186" priority="215" stopIfTrue="1">
      <formula>J$27="NA"</formula>
    </cfRule>
    <cfRule type="expression" dxfId="2185" priority="216" stopIfTrue="1">
      <formula>J$27="NG"</formula>
    </cfRule>
  </conditionalFormatting>
  <conditionalFormatting sqref="J14 K15">
    <cfRule type="expression" dxfId="2184" priority="213" stopIfTrue="1">
      <formula>J$71="NA"</formula>
    </cfRule>
    <cfRule type="expression" dxfId="2183" priority="214" stopIfTrue="1">
      <formula>J$71="NG"</formula>
    </cfRule>
  </conditionalFormatting>
  <conditionalFormatting sqref="J14 K15">
    <cfRule type="expression" dxfId="2182" priority="210" stopIfTrue="1">
      <formula>#REF!="NG"</formula>
    </cfRule>
    <cfRule type="expression" dxfId="2181" priority="211" stopIfTrue="1">
      <formula>J$28="NA"</formula>
    </cfRule>
    <cfRule type="expression" dxfId="2180" priority="212" stopIfTrue="1">
      <formula>J$28="NG"</formula>
    </cfRule>
  </conditionalFormatting>
  <conditionalFormatting sqref="J14 K15">
    <cfRule type="expression" dxfId="2179" priority="208" stopIfTrue="1">
      <formula>J$27="NA"</formula>
    </cfRule>
    <cfRule type="expression" dxfId="2178" priority="209" stopIfTrue="1">
      <formula>J$27="NG"</formula>
    </cfRule>
  </conditionalFormatting>
  <conditionalFormatting sqref="J14 K15">
    <cfRule type="expression" dxfId="2177" priority="206" stopIfTrue="1">
      <formula>J$71="NA"</formula>
    </cfRule>
    <cfRule type="expression" dxfId="2176" priority="207" stopIfTrue="1">
      <formula>J$71="NG"</formula>
    </cfRule>
  </conditionalFormatting>
  <conditionalFormatting sqref="J14 K15">
    <cfRule type="expression" dxfId="2175" priority="203" stopIfTrue="1">
      <formula>#REF!="NG"</formula>
    </cfRule>
    <cfRule type="expression" dxfId="2174" priority="204" stopIfTrue="1">
      <formula>J$28="NA"</formula>
    </cfRule>
    <cfRule type="expression" dxfId="2173" priority="205" stopIfTrue="1">
      <formula>J$28="NG"</formula>
    </cfRule>
  </conditionalFormatting>
  <conditionalFormatting sqref="J14 K15">
    <cfRule type="expression" dxfId="2172" priority="201" stopIfTrue="1">
      <formula>J$27="NA"</formula>
    </cfRule>
    <cfRule type="expression" dxfId="2171" priority="202" stopIfTrue="1">
      <formula>J$27="NG"</formula>
    </cfRule>
  </conditionalFormatting>
  <conditionalFormatting sqref="J14 K15">
    <cfRule type="expression" dxfId="2170" priority="199" stopIfTrue="1">
      <formula>J$71="NA"</formula>
    </cfRule>
    <cfRule type="expression" dxfId="2169" priority="200" stopIfTrue="1">
      <formula>J$71="NG"</formula>
    </cfRule>
  </conditionalFormatting>
  <conditionalFormatting sqref="H18">
    <cfRule type="expression" dxfId="2168" priority="196" stopIfTrue="1">
      <formula>#REF!="NG"</formula>
    </cfRule>
    <cfRule type="expression" dxfId="2167" priority="197" stopIfTrue="1">
      <formula>H$29="NA"</formula>
    </cfRule>
    <cfRule type="expression" dxfId="2166" priority="198" stopIfTrue="1">
      <formula>H$29="NG"</formula>
    </cfRule>
  </conditionalFormatting>
  <conditionalFormatting sqref="H18">
    <cfRule type="expression" dxfId="2165" priority="194" stopIfTrue="1">
      <formula>H$16="NA"</formula>
    </cfRule>
    <cfRule type="expression" dxfId="2164" priority="195" stopIfTrue="1">
      <formula>H$16="NG"</formula>
    </cfRule>
  </conditionalFormatting>
  <conditionalFormatting sqref="H18">
    <cfRule type="expression" dxfId="2163" priority="191" stopIfTrue="1">
      <formula>#REF!="NG"</formula>
    </cfRule>
    <cfRule type="expression" dxfId="2162" priority="192" stopIfTrue="1">
      <formula>H$28="NA"</formula>
    </cfRule>
    <cfRule type="expression" dxfId="2161" priority="193" stopIfTrue="1">
      <formula>H$28="NG"</formula>
    </cfRule>
  </conditionalFormatting>
  <conditionalFormatting sqref="H18">
    <cfRule type="expression" dxfId="2160" priority="189" stopIfTrue="1">
      <formula>H$27="NA"</formula>
    </cfRule>
    <cfRule type="expression" dxfId="2159" priority="190" stopIfTrue="1">
      <formula>H$27="NG"</formula>
    </cfRule>
  </conditionalFormatting>
  <conditionalFormatting sqref="H18">
    <cfRule type="expression" dxfId="2158" priority="187" stopIfTrue="1">
      <formula>H$71="NA"</formula>
    </cfRule>
    <cfRule type="expression" dxfId="2157" priority="188" stopIfTrue="1">
      <formula>H$71="NG"</formula>
    </cfRule>
  </conditionalFormatting>
  <conditionalFormatting sqref="H18">
    <cfRule type="expression" dxfId="2156" priority="184" stopIfTrue="1">
      <formula>#REF!="NG"</formula>
    </cfRule>
    <cfRule type="expression" dxfId="2155" priority="185" stopIfTrue="1">
      <formula>H$28="NA"</formula>
    </cfRule>
    <cfRule type="expression" dxfId="2154" priority="186" stopIfTrue="1">
      <formula>H$28="NG"</formula>
    </cfRule>
  </conditionalFormatting>
  <conditionalFormatting sqref="H18">
    <cfRule type="expression" dxfId="2153" priority="182" stopIfTrue="1">
      <formula>H$27="NA"</formula>
    </cfRule>
    <cfRule type="expression" dxfId="2152" priority="183" stopIfTrue="1">
      <formula>H$27="NG"</formula>
    </cfRule>
  </conditionalFormatting>
  <conditionalFormatting sqref="H18">
    <cfRule type="expression" dxfId="2151" priority="180" stopIfTrue="1">
      <formula>H$71="NA"</formula>
    </cfRule>
    <cfRule type="expression" dxfId="2150" priority="181" stopIfTrue="1">
      <formula>H$71="NG"</formula>
    </cfRule>
  </conditionalFormatting>
  <conditionalFormatting sqref="H18">
    <cfRule type="expression" dxfId="2149" priority="177" stopIfTrue="1">
      <formula>#REF!="NG"</formula>
    </cfRule>
    <cfRule type="expression" dxfId="2148" priority="178" stopIfTrue="1">
      <formula>H$28="NA"</formula>
    </cfRule>
    <cfRule type="expression" dxfId="2147" priority="179" stopIfTrue="1">
      <formula>H$28="NG"</formula>
    </cfRule>
  </conditionalFormatting>
  <conditionalFormatting sqref="H18">
    <cfRule type="expression" dxfId="2146" priority="175" stopIfTrue="1">
      <formula>H$27="NA"</formula>
    </cfRule>
    <cfRule type="expression" dxfId="2145" priority="176" stopIfTrue="1">
      <formula>H$27="NG"</formula>
    </cfRule>
  </conditionalFormatting>
  <conditionalFormatting sqref="H18">
    <cfRule type="expression" dxfId="2144" priority="173" stopIfTrue="1">
      <formula>H$71="NA"</formula>
    </cfRule>
    <cfRule type="expression" dxfId="2143" priority="174" stopIfTrue="1">
      <formula>H$71="NG"</formula>
    </cfRule>
  </conditionalFormatting>
  <conditionalFormatting sqref="H18">
    <cfRule type="expression" dxfId="2142" priority="170" stopIfTrue="1">
      <formula>#REF!="NG"</formula>
    </cfRule>
    <cfRule type="expression" dxfId="2141" priority="171" stopIfTrue="1">
      <formula>H$28="NA"</formula>
    </cfRule>
    <cfRule type="expression" dxfId="2140" priority="172" stopIfTrue="1">
      <formula>H$28="NG"</formula>
    </cfRule>
  </conditionalFormatting>
  <conditionalFormatting sqref="H18">
    <cfRule type="expression" dxfId="2139" priority="168" stopIfTrue="1">
      <formula>H$27="NA"</formula>
    </cfRule>
    <cfRule type="expression" dxfId="2138" priority="169" stopIfTrue="1">
      <formula>H$27="NG"</formula>
    </cfRule>
  </conditionalFormatting>
  <conditionalFormatting sqref="H18">
    <cfRule type="expression" dxfId="2137" priority="166" stopIfTrue="1">
      <formula>H$71="NA"</formula>
    </cfRule>
    <cfRule type="expression" dxfId="2136" priority="167" stopIfTrue="1">
      <formula>H$71="NG"</formula>
    </cfRule>
  </conditionalFormatting>
  <conditionalFormatting sqref="I18">
    <cfRule type="expression" dxfId="2135" priority="163" stopIfTrue="1">
      <formula>#REF!="NG"</formula>
    </cfRule>
    <cfRule type="expression" dxfId="2134" priority="164" stopIfTrue="1">
      <formula>I$29="NA"</formula>
    </cfRule>
    <cfRule type="expression" dxfId="2133" priority="165" stopIfTrue="1">
      <formula>I$29="NG"</formula>
    </cfRule>
  </conditionalFormatting>
  <conditionalFormatting sqref="I18">
    <cfRule type="expression" dxfId="2132" priority="161" stopIfTrue="1">
      <formula>I$16="NA"</formula>
    </cfRule>
    <cfRule type="expression" dxfId="2131" priority="162" stopIfTrue="1">
      <formula>I$16="NG"</formula>
    </cfRule>
  </conditionalFormatting>
  <conditionalFormatting sqref="I18">
    <cfRule type="expression" dxfId="2130" priority="158" stopIfTrue="1">
      <formula>#REF!="NG"</formula>
    </cfRule>
    <cfRule type="expression" dxfId="2129" priority="159" stopIfTrue="1">
      <formula>I$28="NA"</formula>
    </cfRule>
    <cfRule type="expression" dxfId="2128" priority="160" stopIfTrue="1">
      <formula>I$28="NG"</formula>
    </cfRule>
  </conditionalFormatting>
  <conditionalFormatting sqref="I18">
    <cfRule type="expression" dxfId="2127" priority="156" stopIfTrue="1">
      <formula>I$27="NA"</formula>
    </cfRule>
    <cfRule type="expression" dxfId="2126" priority="157" stopIfTrue="1">
      <formula>I$27="NG"</formula>
    </cfRule>
  </conditionalFormatting>
  <conditionalFormatting sqref="I18">
    <cfRule type="expression" dxfId="2125" priority="154" stopIfTrue="1">
      <formula>I$71="NA"</formula>
    </cfRule>
    <cfRule type="expression" dxfId="2124" priority="155" stopIfTrue="1">
      <formula>I$71="NG"</formula>
    </cfRule>
  </conditionalFormatting>
  <conditionalFormatting sqref="I18">
    <cfRule type="expression" dxfId="2123" priority="151" stopIfTrue="1">
      <formula>#REF!="NG"</formula>
    </cfRule>
    <cfRule type="expression" dxfId="2122" priority="152" stopIfTrue="1">
      <formula>I$28="NA"</formula>
    </cfRule>
    <cfRule type="expression" dxfId="2121" priority="153" stopIfTrue="1">
      <formula>I$28="NG"</formula>
    </cfRule>
  </conditionalFormatting>
  <conditionalFormatting sqref="I18">
    <cfRule type="expression" dxfId="2120" priority="149" stopIfTrue="1">
      <formula>I$27="NA"</formula>
    </cfRule>
    <cfRule type="expression" dxfId="2119" priority="150" stopIfTrue="1">
      <formula>I$27="NG"</formula>
    </cfRule>
  </conditionalFormatting>
  <conditionalFormatting sqref="I18">
    <cfRule type="expression" dxfId="2118" priority="147" stopIfTrue="1">
      <formula>I$71="NA"</formula>
    </cfRule>
    <cfRule type="expression" dxfId="2117" priority="148" stopIfTrue="1">
      <formula>I$71="NG"</formula>
    </cfRule>
  </conditionalFormatting>
  <conditionalFormatting sqref="I18">
    <cfRule type="expression" dxfId="2116" priority="144" stopIfTrue="1">
      <formula>#REF!="NG"</formula>
    </cfRule>
    <cfRule type="expression" dxfId="2115" priority="145" stopIfTrue="1">
      <formula>I$28="NA"</formula>
    </cfRule>
    <cfRule type="expression" dxfId="2114" priority="146" stopIfTrue="1">
      <formula>I$28="NG"</formula>
    </cfRule>
  </conditionalFormatting>
  <conditionalFormatting sqref="I18">
    <cfRule type="expression" dxfId="2113" priority="142" stopIfTrue="1">
      <formula>I$27="NA"</formula>
    </cfRule>
    <cfRule type="expression" dxfId="2112" priority="143" stopIfTrue="1">
      <formula>I$27="NG"</formula>
    </cfRule>
  </conditionalFormatting>
  <conditionalFormatting sqref="I18">
    <cfRule type="expression" dxfId="2111" priority="140" stopIfTrue="1">
      <formula>I$71="NA"</formula>
    </cfRule>
    <cfRule type="expression" dxfId="2110" priority="141" stopIfTrue="1">
      <formula>I$71="NG"</formula>
    </cfRule>
  </conditionalFormatting>
  <conditionalFormatting sqref="I18">
    <cfRule type="expression" dxfId="2109" priority="137" stopIfTrue="1">
      <formula>#REF!="NG"</formula>
    </cfRule>
    <cfRule type="expression" dxfId="2108" priority="138" stopIfTrue="1">
      <formula>I$28="NA"</formula>
    </cfRule>
    <cfRule type="expression" dxfId="2107" priority="139" stopIfTrue="1">
      <formula>I$28="NG"</formula>
    </cfRule>
  </conditionalFormatting>
  <conditionalFormatting sqref="I18">
    <cfRule type="expression" dxfId="2106" priority="135" stopIfTrue="1">
      <formula>I$27="NA"</formula>
    </cfRule>
    <cfRule type="expression" dxfId="2105" priority="136" stopIfTrue="1">
      <formula>I$27="NG"</formula>
    </cfRule>
  </conditionalFormatting>
  <conditionalFormatting sqref="I18">
    <cfRule type="expression" dxfId="2104" priority="133" stopIfTrue="1">
      <formula>I$71="NA"</formula>
    </cfRule>
    <cfRule type="expression" dxfId="2103" priority="134" stopIfTrue="1">
      <formula>I$71="NG"</formula>
    </cfRule>
  </conditionalFormatting>
  <conditionalFormatting sqref="I18:J18">
    <cfRule type="expression" dxfId="2102" priority="130" stopIfTrue="1">
      <formula>#REF!="NG"</formula>
    </cfRule>
    <cfRule type="expression" dxfId="2101" priority="131" stopIfTrue="1">
      <formula>I$29="NA"</formula>
    </cfRule>
    <cfRule type="expression" dxfId="2100" priority="132" stopIfTrue="1">
      <formula>I$29="NG"</formula>
    </cfRule>
  </conditionalFormatting>
  <conditionalFormatting sqref="I18:J18">
    <cfRule type="expression" dxfId="2099" priority="128" stopIfTrue="1">
      <formula>I$16="NA"</formula>
    </cfRule>
    <cfRule type="expression" dxfId="2098" priority="129" stopIfTrue="1">
      <formula>I$16="NG"</formula>
    </cfRule>
  </conditionalFormatting>
  <conditionalFormatting sqref="I18:J18">
    <cfRule type="expression" dxfId="2097" priority="125" stopIfTrue="1">
      <formula>#REF!="NG"</formula>
    </cfRule>
    <cfRule type="expression" dxfId="2096" priority="126" stopIfTrue="1">
      <formula>I$28="NA"</formula>
    </cfRule>
    <cfRule type="expression" dxfId="2095" priority="127" stopIfTrue="1">
      <formula>I$28="NG"</formula>
    </cfRule>
  </conditionalFormatting>
  <conditionalFormatting sqref="I18:J18">
    <cfRule type="expression" dxfId="2094" priority="123" stopIfTrue="1">
      <formula>I$27="NA"</formula>
    </cfRule>
    <cfRule type="expression" dxfId="2093" priority="124" stopIfTrue="1">
      <formula>I$27="NG"</formula>
    </cfRule>
  </conditionalFormatting>
  <conditionalFormatting sqref="I18:J18">
    <cfRule type="expression" dxfId="2092" priority="121" stopIfTrue="1">
      <formula>I$71="NA"</formula>
    </cfRule>
    <cfRule type="expression" dxfId="2091" priority="122" stopIfTrue="1">
      <formula>I$71="NG"</formula>
    </cfRule>
  </conditionalFormatting>
  <conditionalFormatting sqref="I18:J18">
    <cfRule type="expression" dxfId="2090" priority="118" stopIfTrue="1">
      <formula>#REF!="NG"</formula>
    </cfRule>
    <cfRule type="expression" dxfId="2089" priority="119" stopIfTrue="1">
      <formula>I$28="NA"</formula>
    </cfRule>
    <cfRule type="expression" dxfId="2088" priority="120" stopIfTrue="1">
      <formula>I$28="NG"</formula>
    </cfRule>
  </conditionalFormatting>
  <conditionalFormatting sqref="I18:J18">
    <cfRule type="expression" dxfId="2087" priority="116" stopIfTrue="1">
      <formula>I$27="NA"</formula>
    </cfRule>
    <cfRule type="expression" dxfId="2086" priority="117" stopIfTrue="1">
      <formula>I$27="NG"</formula>
    </cfRule>
  </conditionalFormatting>
  <conditionalFormatting sqref="I18:J18">
    <cfRule type="expression" dxfId="2085" priority="114" stopIfTrue="1">
      <formula>I$71="NA"</formula>
    </cfRule>
    <cfRule type="expression" dxfId="2084" priority="115" stopIfTrue="1">
      <formula>I$71="NG"</formula>
    </cfRule>
  </conditionalFormatting>
  <conditionalFormatting sqref="I18:J18">
    <cfRule type="expression" dxfId="2083" priority="111" stopIfTrue="1">
      <formula>#REF!="NG"</formula>
    </cfRule>
    <cfRule type="expression" dxfId="2082" priority="112" stopIfTrue="1">
      <formula>I$28="NA"</formula>
    </cfRule>
    <cfRule type="expression" dxfId="2081" priority="113" stopIfTrue="1">
      <formula>I$28="NG"</formula>
    </cfRule>
  </conditionalFormatting>
  <conditionalFormatting sqref="I18:J18">
    <cfRule type="expression" dxfId="2080" priority="109" stopIfTrue="1">
      <formula>I$27="NA"</formula>
    </cfRule>
    <cfRule type="expression" dxfId="2079" priority="110" stopIfTrue="1">
      <formula>I$27="NG"</formula>
    </cfRule>
  </conditionalFormatting>
  <conditionalFormatting sqref="I18:J18">
    <cfRule type="expression" dxfId="2078" priority="107" stopIfTrue="1">
      <formula>I$71="NA"</formula>
    </cfRule>
    <cfRule type="expression" dxfId="2077" priority="108" stopIfTrue="1">
      <formula>I$71="NG"</formula>
    </cfRule>
  </conditionalFormatting>
  <conditionalFormatting sqref="I18:J18">
    <cfRule type="expression" dxfId="2076" priority="104" stopIfTrue="1">
      <formula>#REF!="NG"</formula>
    </cfRule>
    <cfRule type="expression" dxfId="2075" priority="105" stopIfTrue="1">
      <formula>I$28="NA"</formula>
    </cfRule>
    <cfRule type="expression" dxfId="2074" priority="106" stopIfTrue="1">
      <formula>I$28="NG"</formula>
    </cfRule>
  </conditionalFormatting>
  <conditionalFormatting sqref="I18:J18">
    <cfRule type="expression" dxfId="2073" priority="102" stopIfTrue="1">
      <formula>I$27="NA"</formula>
    </cfRule>
    <cfRule type="expression" dxfId="2072" priority="103" stopIfTrue="1">
      <formula>I$27="NG"</formula>
    </cfRule>
  </conditionalFormatting>
  <conditionalFormatting sqref="I18:J18">
    <cfRule type="expression" dxfId="2071" priority="100" stopIfTrue="1">
      <formula>I$71="NA"</formula>
    </cfRule>
    <cfRule type="expression" dxfId="2070" priority="101" stopIfTrue="1">
      <formula>I$71="NG"</formula>
    </cfRule>
  </conditionalFormatting>
  <conditionalFormatting sqref="I18:J18 I20">
    <cfRule type="expression" dxfId="2069" priority="97" stopIfTrue="1">
      <formula>#REF!="NG"</formula>
    </cfRule>
    <cfRule type="expression" dxfId="2068" priority="98" stopIfTrue="1">
      <formula>I$29="NA"</formula>
    </cfRule>
    <cfRule type="expression" dxfId="2067" priority="99" stopIfTrue="1">
      <formula>I$29="NG"</formula>
    </cfRule>
  </conditionalFormatting>
  <conditionalFormatting sqref="I18:J18 I20">
    <cfRule type="expression" dxfId="2066" priority="95" stopIfTrue="1">
      <formula>I$16="NA"</formula>
    </cfRule>
    <cfRule type="expression" dxfId="2065" priority="96" stopIfTrue="1">
      <formula>I$16="NG"</formula>
    </cfRule>
  </conditionalFormatting>
  <conditionalFormatting sqref="I18:J18 I20">
    <cfRule type="expression" dxfId="2064" priority="92" stopIfTrue="1">
      <formula>#REF!="NG"</formula>
    </cfRule>
    <cfRule type="expression" dxfId="2063" priority="93" stopIfTrue="1">
      <formula>I$28="NA"</formula>
    </cfRule>
    <cfRule type="expression" dxfId="2062" priority="94" stopIfTrue="1">
      <formula>I$28="NG"</formula>
    </cfRule>
  </conditionalFormatting>
  <conditionalFormatting sqref="I18:J18 I20">
    <cfRule type="expression" dxfId="2061" priority="90" stopIfTrue="1">
      <formula>I$27="NA"</formula>
    </cfRule>
    <cfRule type="expression" dxfId="2060" priority="91" stopIfTrue="1">
      <formula>I$27="NG"</formula>
    </cfRule>
  </conditionalFormatting>
  <conditionalFormatting sqref="I18:J18 I20">
    <cfRule type="expression" dxfId="2059" priority="88" stopIfTrue="1">
      <formula>I$71="NA"</formula>
    </cfRule>
    <cfRule type="expression" dxfId="2058" priority="89" stopIfTrue="1">
      <formula>I$71="NG"</formula>
    </cfRule>
  </conditionalFormatting>
  <conditionalFormatting sqref="I18:J18 I20">
    <cfRule type="expression" dxfId="2057" priority="85" stopIfTrue="1">
      <formula>#REF!="NG"</formula>
    </cfRule>
    <cfRule type="expression" dxfId="2056" priority="86" stopIfTrue="1">
      <formula>I$28="NA"</formula>
    </cfRule>
    <cfRule type="expression" dxfId="2055" priority="87" stopIfTrue="1">
      <formula>I$28="NG"</formula>
    </cfRule>
  </conditionalFormatting>
  <conditionalFormatting sqref="I18:J18 I20">
    <cfRule type="expression" dxfId="2054" priority="83" stopIfTrue="1">
      <formula>I$27="NA"</formula>
    </cfRule>
    <cfRule type="expression" dxfId="2053" priority="84" stopIfTrue="1">
      <formula>I$27="NG"</formula>
    </cfRule>
  </conditionalFormatting>
  <conditionalFormatting sqref="I18:J18 I20">
    <cfRule type="expression" dxfId="2052" priority="81" stopIfTrue="1">
      <formula>I$71="NA"</formula>
    </cfRule>
    <cfRule type="expression" dxfId="2051" priority="82" stopIfTrue="1">
      <formula>I$71="NG"</formula>
    </cfRule>
  </conditionalFormatting>
  <conditionalFormatting sqref="I18:J18 I20">
    <cfRule type="expression" dxfId="2050" priority="78" stopIfTrue="1">
      <formula>#REF!="NG"</formula>
    </cfRule>
    <cfRule type="expression" dxfId="2049" priority="79" stopIfTrue="1">
      <formula>I$28="NA"</formula>
    </cfRule>
    <cfRule type="expression" dxfId="2048" priority="80" stopIfTrue="1">
      <formula>I$28="NG"</formula>
    </cfRule>
  </conditionalFormatting>
  <conditionalFormatting sqref="I18:J18 I20">
    <cfRule type="expression" dxfId="2047" priority="76" stopIfTrue="1">
      <formula>I$27="NA"</formula>
    </cfRule>
    <cfRule type="expression" dxfId="2046" priority="77" stopIfTrue="1">
      <formula>I$27="NG"</formula>
    </cfRule>
  </conditionalFormatting>
  <conditionalFormatting sqref="I18:J18 I20">
    <cfRule type="expression" dxfId="2045" priority="74" stopIfTrue="1">
      <formula>I$71="NA"</formula>
    </cfRule>
    <cfRule type="expression" dxfId="2044" priority="75" stopIfTrue="1">
      <formula>I$71="NG"</formula>
    </cfRule>
  </conditionalFormatting>
  <conditionalFormatting sqref="I18:J18 I20">
    <cfRule type="expression" dxfId="2043" priority="71" stopIfTrue="1">
      <formula>#REF!="NG"</formula>
    </cfRule>
    <cfRule type="expression" dxfId="2042" priority="72" stopIfTrue="1">
      <formula>I$28="NA"</formula>
    </cfRule>
    <cfRule type="expression" dxfId="2041" priority="73" stopIfTrue="1">
      <formula>I$28="NG"</formula>
    </cfRule>
  </conditionalFormatting>
  <conditionalFormatting sqref="I18:J18 I20">
    <cfRule type="expression" dxfId="2040" priority="69" stopIfTrue="1">
      <formula>I$27="NA"</formula>
    </cfRule>
    <cfRule type="expression" dxfId="2039" priority="70" stopIfTrue="1">
      <formula>I$27="NG"</formula>
    </cfRule>
  </conditionalFormatting>
  <conditionalFormatting sqref="I18:J18 I20">
    <cfRule type="expression" dxfId="2038" priority="67" stopIfTrue="1">
      <formula>I$71="NA"</formula>
    </cfRule>
    <cfRule type="expression" dxfId="2037" priority="68" stopIfTrue="1">
      <formula>I$71="NG"</formula>
    </cfRule>
  </conditionalFormatting>
  <conditionalFormatting sqref="I18:J18 I20 J22">
    <cfRule type="expression" dxfId="2036" priority="64" stopIfTrue="1">
      <formula>#REF!="NG"</formula>
    </cfRule>
    <cfRule type="expression" dxfId="2035" priority="65" stopIfTrue="1">
      <formula>I$29="NA"</formula>
    </cfRule>
    <cfRule type="expression" dxfId="2034" priority="66" stopIfTrue="1">
      <formula>I$29="NG"</formula>
    </cfRule>
  </conditionalFormatting>
  <conditionalFormatting sqref="I18:J18 I20 J22">
    <cfRule type="expression" dxfId="2033" priority="62" stopIfTrue="1">
      <formula>I$16="NA"</formula>
    </cfRule>
    <cfRule type="expression" dxfId="2032" priority="63" stopIfTrue="1">
      <formula>I$16="NG"</formula>
    </cfRule>
  </conditionalFormatting>
  <conditionalFormatting sqref="I18:J18 I20 J22">
    <cfRule type="expression" dxfId="2031" priority="59" stopIfTrue="1">
      <formula>#REF!="NG"</formula>
    </cfRule>
    <cfRule type="expression" dxfId="2030" priority="60" stopIfTrue="1">
      <formula>I$28="NA"</formula>
    </cfRule>
    <cfRule type="expression" dxfId="2029" priority="61" stopIfTrue="1">
      <formula>I$28="NG"</formula>
    </cfRule>
  </conditionalFormatting>
  <conditionalFormatting sqref="I18:J18 I20 J22">
    <cfRule type="expression" dxfId="2028" priority="57" stopIfTrue="1">
      <formula>I$27="NA"</formula>
    </cfRule>
    <cfRule type="expression" dxfId="2027" priority="58" stopIfTrue="1">
      <formula>I$27="NG"</formula>
    </cfRule>
  </conditionalFormatting>
  <conditionalFormatting sqref="I18:J18 I20 J22">
    <cfRule type="expression" dxfId="2026" priority="55" stopIfTrue="1">
      <formula>I$71="NA"</formula>
    </cfRule>
    <cfRule type="expression" dxfId="2025" priority="56" stopIfTrue="1">
      <formula>I$71="NG"</formula>
    </cfRule>
  </conditionalFormatting>
  <conditionalFormatting sqref="I18:J18 I20 J22">
    <cfRule type="expression" dxfId="2024" priority="52" stopIfTrue="1">
      <formula>#REF!="NG"</formula>
    </cfRule>
    <cfRule type="expression" dxfId="2023" priority="53" stopIfTrue="1">
      <formula>I$28="NA"</formula>
    </cfRule>
    <cfRule type="expression" dxfId="2022" priority="54" stopIfTrue="1">
      <formula>I$28="NG"</formula>
    </cfRule>
  </conditionalFormatting>
  <conditionalFormatting sqref="I18:J18 I20 J22">
    <cfRule type="expression" dxfId="2021" priority="50" stopIfTrue="1">
      <formula>I$27="NA"</formula>
    </cfRule>
    <cfRule type="expression" dxfId="2020" priority="51" stopIfTrue="1">
      <formula>I$27="NG"</formula>
    </cfRule>
  </conditionalFormatting>
  <conditionalFormatting sqref="I18:J18 I20 J22">
    <cfRule type="expression" dxfId="2019" priority="48" stopIfTrue="1">
      <formula>I$71="NA"</formula>
    </cfRule>
    <cfRule type="expression" dxfId="2018" priority="49" stopIfTrue="1">
      <formula>I$71="NG"</formula>
    </cfRule>
  </conditionalFormatting>
  <conditionalFormatting sqref="I18:J18 I20 J22">
    <cfRule type="expression" dxfId="2017" priority="45" stopIfTrue="1">
      <formula>#REF!="NG"</formula>
    </cfRule>
    <cfRule type="expression" dxfId="2016" priority="46" stopIfTrue="1">
      <formula>I$28="NA"</formula>
    </cfRule>
    <cfRule type="expression" dxfId="2015" priority="47" stopIfTrue="1">
      <formula>I$28="NG"</formula>
    </cfRule>
  </conditionalFormatting>
  <conditionalFormatting sqref="I18:J18 I20 J22">
    <cfRule type="expression" dxfId="2014" priority="43" stopIfTrue="1">
      <formula>I$27="NA"</formula>
    </cfRule>
    <cfRule type="expression" dxfId="2013" priority="44" stopIfTrue="1">
      <formula>I$27="NG"</formula>
    </cfRule>
  </conditionalFormatting>
  <conditionalFormatting sqref="I18:J18 I20 J22">
    <cfRule type="expression" dxfId="2012" priority="41" stopIfTrue="1">
      <formula>I$71="NA"</formula>
    </cfRule>
    <cfRule type="expression" dxfId="2011" priority="42" stopIfTrue="1">
      <formula>I$71="NG"</formula>
    </cfRule>
  </conditionalFormatting>
  <conditionalFormatting sqref="I18:J18 I20 J22">
    <cfRule type="expression" dxfId="2010" priority="38" stopIfTrue="1">
      <formula>#REF!="NG"</formula>
    </cfRule>
    <cfRule type="expression" dxfId="2009" priority="39" stopIfTrue="1">
      <formula>I$28="NA"</formula>
    </cfRule>
    <cfRule type="expression" dxfId="2008" priority="40" stopIfTrue="1">
      <formula>I$28="NG"</formula>
    </cfRule>
  </conditionalFormatting>
  <conditionalFormatting sqref="I18:J18 I20 J22">
    <cfRule type="expression" dxfId="2007" priority="36" stopIfTrue="1">
      <formula>I$27="NA"</formula>
    </cfRule>
    <cfRule type="expression" dxfId="2006" priority="37" stopIfTrue="1">
      <formula>I$27="NG"</formula>
    </cfRule>
  </conditionalFormatting>
  <conditionalFormatting sqref="I18:J18 I20 J22">
    <cfRule type="expression" dxfId="2005" priority="34" stopIfTrue="1">
      <formula>I$71="NA"</formula>
    </cfRule>
    <cfRule type="expression" dxfId="2004" priority="35" stopIfTrue="1">
      <formula>I$71="NG"</formula>
    </cfRule>
  </conditionalFormatting>
  <conditionalFormatting sqref="I18:J18 I20 J22 K23">
    <cfRule type="expression" dxfId="2003" priority="31" stopIfTrue="1">
      <formula>#REF!="NG"</formula>
    </cfRule>
    <cfRule type="expression" dxfId="2002" priority="32" stopIfTrue="1">
      <formula>I$29="NA"</formula>
    </cfRule>
    <cfRule type="expression" dxfId="2001" priority="33" stopIfTrue="1">
      <formula>I$29="NG"</formula>
    </cfRule>
  </conditionalFormatting>
  <conditionalFormatting sqref="I18:J18 I20 J22 K23">
    <cfRule type="expression" dxfId="2000" priority="29" stopIfTrue="1">
      <formula>I$16="NA"</formula>
    </cfRule>
    <cfRule type="expression" dxfId="1999" priority="30" stopIfTrue="1">
      <formula>I$16="NG"</formula>
    </cfRule>
  </conditionalFormatting>
  <conditionalFormatting sqref="I18:J18 I20 J22 K23">
    <cfRule type="expression" dxfId="1998" priority="26" stopIfTrue="1">
      <formula>#REF!="NG"</formula>
    </cfRule>
    <cfRule type="expression" dxfId="1997" priority="27" stopIfTrue="1">
      <formula>I$28="NA"</formula>
    </cfRule>
    <cfRule type="expression" dxfId="1996" priority="28" stopIfTrue="1">
      <formula>I$28="NG"</formula>
    </cfRule>
  </conditionalFormatting>
  <conditionalFormatting sqref="I18:J18 I20 J22 K23">
    <cfRule type="expression" dxfId="1995" priority="24" stopIfTrue="1">
      <formula>I$27="NA"</formula>
    </cfRule>
    <cfRule type="expression" dxfId="1994" priority="25" stopIfTrue="1">
      <formula>I$27="NG"</formula>
    </cfRule>
  </conditionalFormatting>
  <conditionalFormatting sqref="I18:J18 I20 J22 K23">
    <cfRule type="expression" dxfId="1993" priority="22" stopIfTrue="1">
      <formula>I$71="NA"</formula>
    </cfRule>
    <cfRule type="expression" dxfId="1992" priority="23" stopIfTrue="1">
      <formula>I$71="NG"</formula>
    </cfRule>
  </conditionalFormatting>
  <conditionalFormatting sqref="I18:J18 I20 J22 K23">
    <cfRule type="expression" dxfId="1991" priority="19" stopIfTrue="1">
      <formula>#REF!="NG"</formula>
    </cfRule>
    <cfRule type="expression" dxfId="1990" priority="20" stopIfTrue="1">
      <formula>I$28="NA"</formula>
    </cfRule>
    <cfRule type="expression" dxfId="1989" priority="21" stopIfTrue="1">
      <formula>I$28="NG"</formula>
    </cfRule>
  </conditionalFormatting>
  <conditionalFormatting sqref="I18:J18 I20 J22 K23">
    <cfRule type="expression" dxfId="1988" priority="17" stopIfTrue="1">
      <formula>I$27="NA"</formula>
    </cfRule>
    <cfRule type="expression" dxfId="1987" priority="18" stopIfTrue="1">
      <formula>I$27="NG"</formula>
    </cfRule>
  </conditionalFormatting>
  <conditionalFormatting sqref="I18:J18 I20 J22 K23">
    <cfRule type="expression" dxfId="1986" priority="15" stopIfTrue="1">
      <formula>I$71="NA"</formula>
    </cfRule>
    <cfRule type="expression" dxfId="1985" priority="16" stopIfTrue="1">
      <formula>I$71="NG"</formula>
    </cfRule>
  </conditionalFormatting>
  <conditionalFormatting sqref="I18:J18 I20 J22 K23">
    <cfRule type="expression" dxfId="1984" priority="12" stopIfTrue="1">
      <formula>#REF!="NG"</formula>
    </cfRule>
    <cfRule type="expression" dxfId="1983" priority="13" stopIfTrue="1">
      <formula>I$28="NA"</formula>
    </cfRule>
    <cfRule type="expression" dxfId="1982" priority="14" stopIfTrue="1">
      <formula>I$28="NG"</formula>
    </cfRule>
  </conditionalFormatting>
  <conditionalFormatting sqref="I18:J18 I20 J22 K23">
    <cfRule type="expression" dxfId="1981" priority="10" stopIfTrue="1">
      <formula>I$27="NA"</formula>
    </cfRule>
    <cfRule type="expression" dxfId="1980" priority="11" stopIfTrue="1">
      <formula>I$27="NG"</formula>
    </cfRule>
  </conditionalFormatting>
  <conditionalFormatting sqref="I18:J18 I20 J22 K23">
    <cfRule type="expression" dxfId="1979" priority="8" stopIfTrue="1">
      <formula>I$71="NA"</formula>
    </cfRule>
    <cfRule type="expression" dxfId="1978" priority="9" stopIfTrue="1">
      <formula>I$71="NG"</formula>
    </cfRule>
  </conditionalFormatting>
  <conditionalFormatting sqref="I18:J18 I20 J22 K23">
    <cfRule type="expression" dxfId="1977" priority="5" stopIfTrue="1">
      <formula>#REF!="NG"</formula>
    </cfRule>
    <cfRule type="expression" dxfId="1976" priority="6" stopIfTrue="1">
      <formula>I$28="NA"</formula>
    </cfRule>
    <cfRule type="expression" dxfId="1975" priority="7" stopIfTrue="1">
      <formula>I$28="NG"</formula>
    </cfRule>
  </conditionalFormatting>
  <conditionalFormatting sqref="I18:J18 I20 J22 K23">
    <cfRule type="expression" dxfId="1974" priority="3" stopIfTrue="1">
      <formula>I$27="NA"</formula>
    </cfRule>
    <cfRule type="expression" dxfId="1973" priority="4" stopIfTrue="1">
      <formula>I$27="NG"</formula>
    </cfRule>
  </conditionalFormatting>
  <conditionalFormatting sqref="I18:J18 I20 J22 K23">
    <cfRule type="expression" dxfId="1972" priority="1" stopIfTrue="1">
      <formula>I$71="NA"</formula>
    </cfRule>
    <cfRule type="expression" dxfId="1971" priority="2" stopIfTrue="1">
      <formula>I$71="NG"</formula>
    </cfRule>
  </conditionalFormatting>
  <dataValidations count="10">
    <dataValidation allowBlank="1" showInputMessage="1" showErrorMessage="1" promptTitle="Condition Type" prompt="N : Normal _x000a_A : Abnormal _x000a_B : Boundary" sqref="G24"/>
    <dataValidation allowBlank="1" showInputMessage="1" showErrorMessage="1" promptTitle="Enter" prompt="Name of the person who performed the test" sqref="G25"/>
    <dataValidation allowBlank="1" showInputMessage="1" showErrorMessage="1" promptTitle="Testing Date" prompt="Date on which test was performed in yyyy/mm/dd format" sqref="G26"/>
    <dataValidation allowBlank="1" showInputMessage="1" showErrorMessage="1" promptTitle="Test Result" prompt="OK : Result is OK      _x000a_NG : Result is not as expected_x000a_NA : Not Applicable      _x000a_PT : Testing Pending (as Data not available/ cannot be generated currently)" sqref="G27"/>
    <dataValidation allowBlank="1" showInputMessage="1" showErrorMessage="1" promptTitle="Bug ID" prompt="Unique ID throughout the project._x000a_For every Bug found during Test as well as Re-Test, a new Bug ID needs to be entered here (as a comma seperated value)" sqref="B28:E28"/>
    <dataValidation allowBlank="1" showInputMessage="1" showErrorMessage="1" promptTitle="PCL sheet name" prompt=" " sqref="F28:G28"/>
    <dataValidation type="list" allowBlank="1" showInputMessage="1" showErrorMessage="1" sqref="H27:AF27">
      <formula1>"OK, NG, NA, PT"</formula1>
    </dataValidation>
    <dataValidation type="list" allowBlank="1" showInputMessage="1" showErrorMessage="1" sqref="H24:AF24">
      <formula1>"N, A, B"</formula1>
    </dataValidation>
    <dataValidation allowBlank="1" showInputMessage="1" showErrorMessage="1" promptTitle="Check points" prompt="that need / need not be executed" sqref="A16:A23"/>
    <dataValidation allowBlank="1" showInputMessage="1" showErrorMessage="1" promptTitle="Input conditions" prompt="that need to be checked." sqref="A4:A15"/>
  </dataValidations>
  <printOptions horizontalCentered="1"/>
  <pageMargins left="0.55118110236220474" right="0.46" top="0.98425196850393704" bottom="0.98425196850393704" header="0.51181102362204722" footer="0.51181102362204722"/>
  <pageSetup paperSize="9" scale="66" orientation="portrait" r:id="rId1"/>
  <headerFooter alignWithMargins="0">
    <oddHeader>&amp;LUKS-FMT-GBL-211-02.03&amp;C&amp;F:&amp;A&amp;R&amp;"Arial,Regular"&amp;10UKS-REC-XXX-XXX</oddHeader>
    <oddFooter>&amp;L&amp;"Arial,Regular"&amp;10Unikaihatsu Software Pvt.Ltd.&amp;C&amp;10This document is uncontrolled after printed.&amp;R&amp;"Arial,Regular"&amp;10Page &amp;P of &amp;N</oddFooter>
  </headerFooter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6"/>
  <dimension ref="A1:AF20"/>
  <sheetViews>
    <sheetView view="pageBreakPreview" zoomScale="85" zoomScaleNormal="70" workbookViewId="0">
      <pane xSplit="7" ySplit="3" topLeftCell="H4" activePane="bottomRight" state="frozen"/>
      <selection activeCell="A5" sqref="A5"/>
      <selection pane="topRight" activeCell="A5" sqref="A5"/>
      <selection pane="bottomLeft" activeCell="A5" sqref="A5"/>
      <selection pane="bottomRight" activeCell="I2" sqref="I2:O2"/>
    </sheetView>
  </sheetViews>
  <sheetFormatPr defaultColWidth="3.625" defaultRowHeight="12"/>
  <cols>
    <col min="1" max="1" width="9.75" style="9" customWidth="1"/>
    <col min="2" max="3" width="2.625" style="9" customWidth="1"/>
    <col min="4" max="5" width="2.625" style="50" customWidth="1"/>
    <col min="6" max="7" width="15.625" style="50" customWidth="1"/>
    <col min="8" max="22" width="3.625" style="51" customWidth="1"/>
    <col min="23" max="16384" width="3.625" style="1"/>
  </cols>
  <sheetData>
    <row r="1" spans="1:32" ht="20.100000000000001" customHeight="1">
      <c r="A1" s="63" t="s">
        <v>5</v>
      </c>
      <c r="B1" s="200" t="s">
        <v>70</v>
      </c>
      <c r="C1" s="201"/>
      <c r="D1" s="201"/>
      <c r="E1" s="202"/>
      <c r="F1" s="200" t="s">
        <v>173</v>
      </c>
      <c r="G1" s="201"/>
      <c r="H1" s="201"/>
      <c r="I1" s="201"/>
      <c r="J1" s="201"/>
      <c r="K1" s="201"/>
      <c r="L1" s="201"/>
      <c r="M1" s="201"/>
      <c r="N1" s="201"/>
      <c r="O1" s="202"/>
      <c r="P1" s="181" t="s">
        <v>0</v>
      </c>
      <c r="Q1" s="182"/>
      <c r="R1" s="182"/>
      <c r="S1" s="183"/>
      <c r="T1" s="200" t="s">
        <v>72</v>
      </c>
      <c r="U1" s="201"/>
      <c r="V1" s="201"/>
      <c r="W1" s="201"/>
      <c r="X1" s="201"/>
      <c r="Y1" s="201"/>
      <c r="Z1" s="202"/>
      <c r="AA1" s="203" t="s">
        <v>11</v>
      </c>
      <c r="AB1" s="203"/>
      <c r="AC1" s="204">
        <v>43722</v>
      </c>
      <c r="AD1" s="204"/>
      <c r="AE1" s="204"/>
      <c r="AF1" s="205"/>
    </row>
    <row r="2" spans="1:32" ht="20.100000000000001" customHeight="1" thickBot="1">
      <c r="A2" s="64" t="s">
        <v>4</v>
      </c>
      <c r="B2" s="194" t="s">
        <v>142</v>
      </c>
      <c r="C2" s="195"/>
      <c r="D2" s="195"/>
      <c r="E2" s="196"/>
      <c r="F2" s="194" t="s">
        <v>174</v>
      </c>
      <c r="G2" s="195"/>
      <c r="H2" s="196"/>
      <c r="I2" s="189" t="s">
        <v>142</v>
      </c>
      <c r="J2" s="190"/>
      <c r="K2" s="190"/>
      <c r="L2" s="190"/>
      <c r="M2" s="190"/>
      <c r="N2" s="190"/>
      <c r="O2" s="191"/>
      <c r="P2" s="194"/>
      <c r="Q2" s="195"/>
      <c r="R2" s="195"/>
      <c r="S2" s="195"/>
      <c r="T2" s="195"/>
      <c r="U2" s="195"/>
      <c r="V2" s="195"/>
      <c r="W2" s="195"/>
      <c r="X2" s="195"/>
      <c r="Y2" s="195"/>
      <c r="Z2" s="196"/>
      <c r="AA2" s="197" t="s">
        <v>13</v>
      </c>
      <c r="AB2" s="198"/>
      <c r="AC2" s="194" t="s">
        <v>14</v>
      </c>
      <c r="AD2" s="195"/>
      <c r="AE2" s="195"/>
      <c r="AF2" s="214"/>
    </row>
    <row r="3" spans="1:32" ht="37.5" customHeight="1" thickBot="1">
      <c r="A3" s="66" t="s">
        <v>50</v>
      </c>
      <c r="B3" s="10"/>
      <c r="C3" s="10"/>
      <c r="D3" s="10"/>
      <c r="E3" s="10"/>
      <c r="F3" s="10"/>
      <c r="G3" s="65" t="s">
        <v>51</v>
      </c>
      <c r="H3" s="11">
        <f>IF(COUNTA(H4:H14)&gt;0,1,"")</f>
        <v>1</v>
      </c>
      <c r="I3" s="12" t="str">
        <f t="shared" ref="I3:AF3" si="0">IF(COUNTA(I4:I14)&gt;0,IF(H3&gt;0,H3+1,""),"")</f>
        <v/>
      </c>
      <c r="J3" s="12" t="str">
        <f t="shared" si="0"/>
        <v/>
      </c>
      <c r="K3" s="12" t="str">
        <f t="shared" si="0"/>
        <v/>
      </c>
      <c r="L3" s="12" t="str">
        <f t="shared" si="0"/>
        <v/>
      </c>
      <c r="M3" s="12" t="str">
        <f t="shared" si="0"/>
        <v/>
      </c>
      <c r="N3" s="12" t="str">
        <f t="shared" si="0"/>
        <v/>
      </c>
      <c r="O3" s="12" t="str">
        <f t="shared" si="0"/>
        <v/>
      </c>
      <c r="P3" s="12" t="str">
        <f t="shared" si="0"/>
        <v/>
      </c>
      <c r="Q3" s="12" t="str">
        <f t="shared" si="0"/>
        <v/>
      </c>
      <c r="R3" s="12" t="str">
        <f t="shared" si="0"/>
        <v/>
      </c>
      <c r="S3" s="12" t="str">
        <f t="shared" si="0"/>
        <v/>
      </c>
      <c r="T3" s="12" t="str">
        <f t="shared" si="0"/>
        <v/>
      </c>
      <c r="U3" s="12" t="str">
        <f t="shared" si="0"/>
        <v/>
      </c>
      <c r="V3" s="12" t="str">
        <f t="shared" si="0"/>
        <v/>
      </c>
      <c r="W3" s="12" t="str">
        <f t="shared" si="0"/>
        <v/>
      </c>
      <c r="X3" s="12" t="str">
        <f t="shared" si="0"/>
        <v/>
      </c>
      <c r="Y3" s="12" t="str">
        <f t="shared" si="0"/>
        <v/>
      </c>
      <c r="Z3" s="12" t="str">
        <f t="shared" si="0"/>
        <v/>
      </c>
      <c r="AA3" s="12" t="str">
        <f t="shared" si="0"/>
        <v/>
      </c>
      <c r="AB3" s="12" t="str">
        <f t="shared" si="0"/>
        <v/>
      </c>
      <c r="AC3" s="12" t="str">
        <f t="shared" si="0"/>
        <v/>
      </c>
      <c r="AD3" s="12" t="str">
        <f t="shared" si="0"/>
        <v/>
      </c>
      <c r="AE3" s="12" t="str">
        <f t="shared" si="0"/>
        <v/>
      </c>
      <c r="AF3" s="13" t="str">
        <f t="shared" si="0"/>
        <v/>
      </c>
    </row>
    <row r="4" spans="1:32" s="17" customFormat="1" ht="13.5" customHeight="1">
      <c r="A4" s="215" t="s">
        <v>52</v>
      </c>
      <c r="B4" s="299" t="s">
        <v>169</v>
      </c>
      <c r="C4" s="299"/>
      <c r="D4" s="299"/>
      <c r="E4" s="299"/>
      <c r="F4" s="299"/>
      <c r="G4" s="299"/>
      <c r="H4" s="14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6"/>
    </row>
    <row r="5" spans="1:32" s="17" customFormat="1" ht="13.5" customHeight="1">
      <c r="A5" s="216"/>
      <c r="B5" s="300" t="s">
        <v>167</v>
      </c>
      <c r="C5" s="300"/>
      <c r="D5" s="300"/>
      <c r="E5" s="300"/>
      <c r="F5" s="300"/>
      <c r="G5" s="300"/>
      <c r="H5" s="18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19"/>
      <c r="U5" s="19"/>
      <c r="V5" s="19"/>
      <c r="W5" s="19"/>
      <c r="X5" s="19"/>
      <c r="Y5" s="19"/>
      <c r="Z5" s="19"/>
      <c r="AA5" s="19"/>
      <c r="AB5" s="19"/>
      <c r="AC5" s="19"/>
      <c r="AD5" s="19"/>
      <c r="AE5" s="19"/>
      <c r="AF5" s="20"/>
    </row>
    <row r="6" spans="1:32" s="17" customFormat="1" ht="13.5" customHeight="1" thickBot="1">
      <c r="A6" s="216"/>
      <c r="B6" s="116"/>
      <c r="C6" s="291" t="s">
        <v>168</v>
      </c>
      <c r="D6" s="291"/>
      <c r="E6" s="291"/>
      <c r="F6" s="291"/>
      <c r="G6" s="291"/>
      <c r="H6" s="120" t="s">
        <v>121</v>
      </c>
      <c r="I6" s="19"/>
      <c r="J6" s="112"/>
      <c r="K6" s="19"/>
      <c r="L6" s="19"/>
      <c r="M6" s="19"/>
      <c r="N6" s="19"/>
      <c r="O6" s="19"/>
      <c r="P6" s="19"/>
      <c r="Q6" s="19"/>
      <c r="R6" s="19"/>
      <c r="S6" s="19"/>
      <c r="T6" s="19"/>
      <c r="U6" s="19"/>
      <c r="V6" s="19"/>
      <c r="W6" s="19"/>
      <c r="X6" s="19"/>
      <c r="Y6" s="19"/>
      <c r="Z6" s="19"/>
      <c r="AA6" s="19"/>
      <c r="AB6" s="19"/>
      <c r="AC6" s="19"/>
      <c r="AD6" s="19"/>
      <c r="AE6" s="19"/>
      <c r="AF6" s="20"/>
    </row>
    <row r="7" spans="1:32" s="17" customFormat="1" ht="13.5" customHeight="1">
      <c r="A7" s="220" t="s">
        <v>53</v>
      </c>
      <c r="B7" s="223" t="s">
        <v>26</v>
      </c>
      <c r="C7" s="217"/>
      <c r="D7" s="217"/>
      <c r="E7" s="217"/>
      <c r="F7" s="217"/>
      <c r="G7" s="217"/>
      <c r="H7" s="121"/>
      <c r="I7" s="26"/>
      <c r="J7" s="26"/>
      <c r="K7" s="67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  <c r="AB7" s="26"/>
      <c r="AC7" s="26"/>
      <c r="AD7" s="26"/>
      <c r="AE7" s="26"/>
      <c r="AF7" s="27"/>
    </row>
    <row r="8" spans="1:32" s="17" customFormat="1" ht="13.5" customHeight="1">
      <c r="A8" s="221"/>
      <c r="B8" s="28"/>
      <c r="C8" s="297" t="s">
        <v>170</v>
      </c>
      <c r="D8" s="298"/>
      <c r="E8" s="298"/>
      <c r="F8" s="298"/>
      <c r="G8" s="298"/>
      <c r="H8" s="111" t="s">
        <v>121</v>
      </c>
      <c r="I8" s="23"/>
      <c r="J8" s="112"/>
      <c r="K8" s="62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3"/>
      <c r="AE8" s="23"/>
      <c r="AF8" s="24"/>
    </row>
    <row r="9" spans="1:32" s="17" customFormat="1" ht="13.5" customHeight="1">
      <c r="A9" s="221"/>
      <c r="B9" s="224"/>
      <c r="C9" s="295" t="s">
        <v>146</v>
      </c>
      <c r="D9" s="295"/>
      <c r="E9" s="295"/>
      <c r="F9" s="295"/>
      <c r="G9" s="295"/>
      <c r="H9" s="119"/>
      <c r="I9" s="23"/>
      <c r="J9" s="23"/>
      <c r="K9" s="62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3"/>
      <c r="AE9" s="23"/>
      <c r="AF9" s="24"/>
    </row>
    <row r="10" spans="1:32" s="17" customFormat="1" ht="13.5" customHeight="1">
      <c r="A10" s="221"/>
      <c r="B10" s="224"/>
      <c r="C10" s="117"/>
      <c r="D10" s="292" t="s">
        <v>171</v>
      </c>
      <c r="E10" s="292"/>
      <c r="F10" s="292"/>
      <c r="G10" s="292"/>
      <c r="H10" s="111" t="s">
        <v>121</v>
      </c>
      <c r="I10" s="23"/>
      <c r="J10" s="112"/>
      <c r="K10" s="62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3"/>
      <c r="AE10" s="23"/>
      <c r="AF10" s="24"/>
    </row>
    <row r="11" spans="1:32" s="17" customFormat="1" ht="13.5" customHeight="1">
      <c r="A11" s="221"/>
      <c r="B11" s="224"/>
      <c r="C11" s="295" t="s">
        <v>148</v>
      </c>
      <c r="D11" s="295"/>
      <c r="E11" s="295"/>
      <c r="F11" s="295"/>
      <c r="G11" s="295"/>
      <c r="H11" s="119"/>
      <c r="I11" s="23"/>
      <c r="J11" s="23"/>
      <c r="K11" s="62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  <c r="AD11" s="23"/>
      <c r="AE11" s="23"/>
      <c r="AF11" s="24"/>
    </row>
    <row r="12" spans="1:32" s="17" customFormat="1" ht="13.5" customHeight="1">
      <c r="A12" s="221"/>
      <c r="B12" s="224"/>
      <c r="C12" s="118"/>
      <c r="D12" s="293" t="s">
        <v>171</v>
      </c>
      <c r="E12" s="293"/>
      <c r="F12" s="293"/>
      <c r="G12" s="294"/>
      <c r="H12" s="111" t="s">
        <v>121</v>
      </c>
      <c r="I12" s="30"/>
      <c r="J12" s="112"/>
      <c r="K12" s="68"/>
      <c r="L12" s="30"/>
      <c r="M12" s="30"/>
      <c r="N12" s="30"/>
      <c r="O12" s="30"/>
      <c r="P12" s="30"/>
      <c r="Q12" s="30"/>
      <c r="R12" s="30"/>
      <c r="S12" s="30"/>
      <c r="T12" s="30"/>
      <c r="U12" s="30"/>
      <c r="V12" s="30"/>
      <c r="W12" s="30"/>
      <c r="X12" s="30"/>
      <c r="Y12" s="30"/>
      <c r="Z12" s="30"/>
      <c r="AA12" s="30"/>
      <c r="AB12" s="30"/>
      <c r="AC12" s="30"/>
      <c r="AD12" s="30"/>
      <c r="AE12" s="30"/>
      <c r="AF12" s="31"/>
    </row>
    <row r="13" spans="1:32" s="17" customFormat="1" ht="13.5" customHeight="1" thickBot="1">
      <c r="A13" s="221"/>
      <c r="B13" s="224"/>
      <c r="C13" s="296" t="s">
        <v>172</v>
      </c>
      <c r="D13" s="296"/>
      <c r="E13" s="296"/>
      <c r="F13" s="296"/>
      <c r="G13" s="295"/>
      <c r="H13" s="120" t="s">
        <v>121</v>
      </c>
      <c r="I13" s="30"/>
      <c r="J13" s="112"/>
      <c r="K13" s="68"/>
      <c r="L13" s="30"/>
      <c r="M13" s="30"/>
      <c r="N13" s="30"/>
      <c r="O13" s="30"/>
      <c r="P13" s="30"/>
      <c r="Q13" s="30"/>
      <c r="R13" s="30"/>
      <c r="S13" s="30"/>
      <c r="T13" s="30"/>
      <c r="U13" s="30"/>
      <c r="V13" s="30"/>
      <c r="W13" s="30"/>
      <c r="X13" s="30"/>
      <c r="Y13" s="30"/>
      <c r="Z13" s="30"/>
      <c r="AA13" s="30"/>
      <c r="AB13" s="30"/>
      <c r="AC13" s="30"/>
      <c r="AD13" s="30"/>
      <c r="AE13" s="30"/>
      <c r="AF13" s="31"/>
    </row>
    <row r="14" spans="1:32" s="17" customFormat="1" ht="24" customHeight="1">
      <c r="A14" s="206" t="s">
        <v>54</v>
      </c>
      <c r="B14" s="208"/>
      <c r="C14" s="209"/>
      <c r="D14" s="209"/>
      <c r="E14" s="209"/>
      <c r="F14" s="210"/>
      <c r="G14" s="35" t="s">
        <v>43</v>
      </c>
      <c r="H14" s="36" t="s">
        <v>122</v>
      </c>
      <c r="I14" s="37"/>
      <c r="J14" s="37"/>
      <c r="K14" s="37"/>
      <c r="L14" s="37"/>
      <c r="M14" s="37"/>
      <c r="N14" s="37"/>
      <c r="O14" s="37"/>
      <c r="P14" s="37"/>
      <c r="Q14" s="37"/>
      <c r="R14" s="37"/>
      <c r="S14" s="37"/>
      <c r="T14" s="37"/>
      <c r="U14" s="37"/>
      <c r="V14" s="37"/>
      <c r="W14" s="37"/>
      <c r="X14" s="37"/>
      <c r="Y14" s="37"/>
      <c r="Z14" s="37"/>
      <c r="AA14" s="37"/>
      <c r="AB14" s="37"/>
      <c r="AC14" s="37"/>
      <c r="AD14" s="37"/>
      <c r="AE14" s="37"/>
      <c r="AF14" s="38"/>
    </row>
    <row r="15" spans="1:32" s="17" customFormat="1" ht="27" customHeight="1">
      <c r="A15" s="207"/>
      <c r="B15" s="211"/>
      <c r="C15" s="212"/>
      <c r="D15" s="212"/>
      <c r="E15" s="212"/>
      <c r="F15" s="213"/>
      <c r="G15" s="39" t="s">
        <v>44</v>
      </c>
      <c r="H15" s="40" t="s">
        <v>124</v>
      </c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1"/>
      <c r="Y15" s="41"/>
      <c r="Z15" s="41"/>
      <c r="AA15" s="41"/>
      <c r="AB15" s="41"/>
      <c r="AC15" s="41"/>
      <c r="AD15" s="41"/>
      <c r="AE15" s="41"/>
      <c r="AF15" s="42"/>
    </row>
    <row r="16" spans="1:32" s="17" customFormat="1" ht="27" customHeight="1">
      <c r="A16" s="207"/>
      <c r="B16" s="211"/>
      <c r="C16" s="212"/>
      <c r="D16" s="212"/>
      <c r="E16" s="212"/>
      <c r="F16" s="213"/>
      <c r="G16" s="39" t="s">
        <v>45</v>
      </c>
      <c r="H16" s="43">
        <v>43722</v>
      </c>
      <c r="I16" s="44"/>
      <c r="J16" s="44"/>
      <c r="K16" s="44"/>
      <c r="L16" s="44"/>
      <c r="M16" s="44"/>
      <c r="N16" s="44"/>
      <c r="O16" s="44"/>
      <c r="P16" s="44"/>
      <c r="Q16" s="44"/>
      <c r="R16" s="44"/>
      <c r="S16" s="44"/>
      <c r="T16" s="44"/>
      <c r="U16" s="44"/>
      <c r="V16" s="44"/>
      <c r="W16" s="44"/>
      <c r="X16" s="44"/>
      <c r="Y16" s="44"/>
      <c r="Z16" s="44"/>
      <c r="AA16" s="44"/>
      <c r="AB16" s="44"/>
      <c r="AC16" s="44"/>
      <c r="AD16" s="44"/>
      <c r="AE16" s="44"/>
      <c r="AF16" s="45"/>
    </row>
    <row r="17" spans="1:32" s="17" customFormat="1" ht="24.75" customHeight="1">
      <c r="A17" s="207"/>
      <c r="B17" s="211" t="s">
        <v>127</v>
      </c>
      <c r="C17" s="212"/>
      <c r="D17" s="212"/>
      <c r="E17" s="212"/>
      <c r="F17" s="213"/>
      <c r="G17" s="46" t="s">
        <v>1</v>
      </c>
      <c r="H17" s="40" t="s">
        <v>125</v>
      </c>
      <c r="I17" s="41"/>
      <c r="J17" s="41"/>
      <c r="K17" s="41"/>
      <c r="L17" s="41"/>
      <c r="M17" s="41"/>
      <c r="N17" s="69"/>
      <c r="O17" s="41"/>
      <c r="P17" s="41"/>
      <c r="Q17" s="41"/>
      <c r="R17" s="41"/>
      <c r="S17" s="41"/>
      <c r="T17" s="41"/>
      <c r="U17" s="41"/>
      <c r="V17" s="41"/>
      <c r="W17" s="41"/>
      <c r="X17" s="41"/>
      <c r="Y17" s="41"/>
      <c r="Z17" s="41"/>
      <c r="AA17" s="41"/>
      <c r="AB17" s="41"/>
      <c r="AC17" s="41"/>
      <c r="AD17" s="41"/>
      <c r="AE17" s="41"/>
      <c r="AF17" s="42"/>
    </row>
    <row r="18" spans="1:32" s="17" customFormat="1" ht="24.75" customHeight="1">
      <c r="A18" s="184" t="s">
        <v>55</v>
      </c>
      <c r="B18" s="186" t="s">
        <v>47</v>
      </c>
      <c r="C18" s="186"/>
      <c r="D18" s="186"/>
      <c r="E18" s="186"/>
      <c r="F18" s="187" t="e">
        <f ca="1">GetBugSheetName()</f>
        <v>#NAME?</v>
      </c>
      <c r="G18" s="188"/>
      <c r="H18" s="60"/>
      <c r="I18" s="53"/>
      <c r="J18" s="53"/>
      <c r="K18" s="53"/>
      <c r="L18" s="53"/>
      <c r="M18" s="53"/>
      <c r="N18" s="53"/>
      <c r="O18" s="53"/>
      <c r="P18" s="53"/>
      <c r="Q18" s="53"/>
      <c r="R18" s="53"/>
      <c r="S18" s="53"/>
      <c r="T18" s="53"/>
      <c r="U18" s="53"/>
      <c r="V18" s="53"/>
      <c r="W18" s="53"/>
      <c r="X18" s="53"/>
      <c r="Y18" s="53"/>
      <c r="Z18" s="53"/>
      <c r="AA18" s="53"/>
      <c r="AB18" s="53"/>
      <c r="AC18" s="53"/>
      <c r="AD18" s="53"/>
      <c r="AE18" s="53"/>
      <c r="AF18" s="54"/>
    </row>
    <row r="19" spans="1:32" s="17" customFormat="1" ht="36" customHeight="1" thickBot="1">
      <c r="A19" s="185"/>
      <c r="B19" s="189" t="s">
        <v>31</v>
      </c>
      <c r="C19" s="190"/>
      <c r="D19" s="190"/>
      <c r="E19" s="191"/>
      <c r="F19" s="189"/>
      <c r="G19" s="192"/>
      <c r="H19" s="61"/>
      <c r="I19" s="55"/>
      <c r="J19" s="55"/>
      <c r="K19" s="55"/>
      <c r="L19" s="55"/>
      <c r="M19" s="55"/>
      <c r="N19" s="55"/>
      <c r="O19" s="55"/>
      <c r="P19" s="55"/>
      <c r="Q19" s="55"/>
      <c r="R19" s="55"/>
      <c r="S19" s="55" t="str">
        <f t="shared" ref="S19:AF19" si="1">IF(S18="","",(SUM(LEN(S18)-LEN(SUBSTITUTE(S18,",","")))/LEN(",")) + 1 )</f>
        <v/>
      </c>
      <c r="T19" s="55" t="str">
        <f t="shared" si="1"/>
        <v/>
      </c>
      <c r="U19" s="55" t="str">
        <f t="shared" si="1"/>
        <v/>
      </c>
      <c r="V19" s="55" t="str">
        <f t="shared" si="1"/>
        <v/>
      </c>
      <c r="W19" s="55" t="str">
        <f t="shared" si="1"/>
        <v/>
      </c>
      <c r="X19" s="55" t="str">
        <f t="shared" si="1"/>
        <v/>
      </c>
      <c r="Y19" s="55" t="str">
        <f t="shared" si="1"/>
        <v/>
      </c>
      <c r="Z19" s="55" t="str">
        <f t="shared" si="1"/>
        <v/>
      </c>
      <c r="AA19" s="55" t="str">
        <f t="shared" si="1"/>
        <v/>
      </c>
      <c r="AB19" s="55" t="str">
        <f t="shared" si="1"/>
        <v/>
      </c>
      <c r="AC19" s="55" t="str">
        <f t="shared" si="1"/>
        <v/>
      </c>
      <c r="AD19" s="55" t="str">
        <f t="shared" si="1"/>
        <v/>
      </c>
      <c r="AE19" s="55" t="str">
        <f t="shared" si="1"/>
        <v/>
      </c>
      <c r="AF19" s="56" t="str">
        <f t="shared" si="1"/>
        <v/>
      </c>
    </row>
    <row r="20" spans="1:32" s="17" customFormat="1">
      <c r="H20" s="47"/>
      <c r="I20" s="47"/>
      <c r="J20" s="47"/>
      <c r="K20" s="47"/>
      <c r="L20" s="47"/>
      <c r="M20" s="47"/>
      <c r="N20" s="48"/>
      <c r="O20" s="49"/>
      <c r="P20" s="47"/>
      <c r="Q20" s="47"/>
      <c r="R20" s="47"/>
      <c r="S20" s="47"/>
      <c r="T20" s="47"/>
      <c r="U20" s="47"/>
      <c r="V20" s="47"/>
    </row>
  </sheetData>
  <sheetProtection insertRows="0"/>
  <protectedRanges>
    <protectedRange sqref="B7:G7 B8:B13" name="Range2_1"/>
    <protectedRange sqref="B1:O2 P2 T1 AC1:AF2" name="Range1_1"/>
    <protectedRange sqref="H14:AF18" name="Range3_1_1"/>
    <protectedRange sqref="H4:AF5 H7:AF7 I6 K6:AF6 H9:AF9 I8 K8:AF8 H11:AF11 I10 K10:AF10 K12:AF13 I12:I13" name="Range2_1_1"/>
    <protectedRange sqref="B4:G6" name="Range2_1_2"/>
    <protectedRange sqref="C8:G13" name="Range2_1_3"/>
    <protectedRange sqref="J6 H6 H8 H10 H12:H13" name="Range2_1_1_99_6_10"/>
    <protectedRange sqref="J8" name="Range2_1_1_99_6_11"/>
    <protectedRange sqref="J10" name="Range2_1_1_99_6_12"/>
    <protectedRange sqref="J12" name="Range2_1_1_99_6_13"/>
    <protectedRange sqref="J13" name="Range2_1_1_99_6_14"/>
  </protectedRanges>
  <mergeCells count="35">
    <mergeCell ref="P2:Z2"/>
    <mergeCell ref="AA2:AB2"/>
    <mergeCell ref="AC2:AF2"/>
    <mergeCell ref="B1:E1"/>
    <mergeCell ref="F1:O1"/>
    <mergeCell ref="P1:S1"/>
    <mergeCell ref="T1:Z1"/>
    <mergeCell ref="AA1:AB1"/>
    <mergeCell ref="AC1:AF1"/>
    <mergeCell ref="B4:G4"/>
    <mergeCell ref="B5:G5"/>
    <mergeCell ref="B2:E2"/>
    <mergeCell ref="F2:H2"/>
    <mergeCell ref="I2:O2"/>
    <mergeCell ref="A18:A19"/>
    <mergeCell ref="B18:E18"/>
    <mergeCell ref="F18:G18"/>
    <mergeCell ref="B19:E19"/>
    <mergeCell ref="F19:G19"/>
    <mergeCell ref="C6:G6"/>
    <mergeCell ref="D10:G10"/>
    <mergeCell ref="D12:G12"/>
    <mergeCell ref="A14:A17"/>
    <mergeCell ref="B14:F14"/>
    <mergeCell ref="B15:F15"/>
    <mergeCell ref="B16:F16"/>
    <mergeCell ref="B17:F17"/>
    <mergeCell ref="C11:G11"/>
    <mergeCell ref="C13:G13"/>
    <mergeCell ref="A7:A13"/>
    <mergeCell ref="B7:G7"/>
    <mergeCell ref="C8:G8"/>
    <mergeCell ref="B9:B13"/>
    <mergeCell ref="C9:G9"/>
    <mergeCell ref="A4:A6"/>
  </mergeCells>
  <phoneticPr fontId="3"/>
  <conditionalFormatting sqref="J6 J8 J10 J12:J13">
    <cfRule type="expression" dxfId="1970" priority="1899" stopIfTrue="1">
      <formula>J$25="NA"</formula>
    </cfRule>
    <cfRule type="expression" dxfId="1969" priority="1900" stopIfTrue="1">
      <formula>J$25="NG"</formula>
    </cfRule>
  </conditionalFormatting>
  <conditionalFormatting sqref="J6 J8 J10 J12:J13">
    <cfRule type="expression" dxfId="1968" priority="1896" stopIfTrue="1">
      <formula>#REF!="NG"</formula>
    </cfRule>
    <cfRule type="expression" dxfId="1967" priority="1897" stopIfTrue="1">
      <formula>J$27="NA"</formula>
    </cfRule>
    <cfRule type="expression" dxfId="1966" priority="1898" stopIfTrue="1">
      <formula>J$27="NG"</formula>
    </cfRule>
  </conditionalFormatting>
  <conditionalFormatting sqref="J6">
    <cfRule type="expression" dxfId="1965" priority="1893" stopIfTrue="1">
      <formula>#REF!="NG"</formula>
    </cfRule>
    <cfRule type="expression" dxfId="1964" priority="1894" stopIfTrue="1">
      <formula>J$27="NA"</formula>
    </cfRule>
    <cfRule type="expression" dxfId="1963" priority="1895" stopIfTrue="1">
      <formula>J$27="NG"</formula>
    </cfRule>
  </conditionalFormatting>
  <conditionalFormatting sqref="J6 J8 J10 J12:J13">
    <cfRule type="expression" dxfId="1962" priority="1891" stopIfTrue="1">
      <formula>J$14="NA"</formula>
    </cfRule>
    <cfRule type="expression" dxfId="1961" priority="1892" stopIfTrue="1">
      <formula>J$14="NG"</formula>
    </cfRule>
  </conditionalFormatting>
  <conditionalFormatting sqref="J6 J8 J10 J12:J13">
    <cfRule type="expression" dxfId="1960" priority="1888" stopIfTrue="1">
      <formula>#REF!="NG"</formula>
    </cfRule>
    <cfRule type="expression" dxfId="1959" priority="1889" stopIfTrue="1">
      <formula>J$26="NA"</formula>
    </cfRule>
    <cfRule type="expression" dxfId="1958" priority="1890" stopIfTrue="1">
      <formula>J$26="NG"</formula>
    </cfRule>
  </conditionalFormatting>
  <conditionalFormatting sqref="J6">
    <cfRule type="expression" dxfId="1957" priority="1886" stopIfTrue="1">
      <formula>J$25="NA"</formula>
    </cfRule>
    <cfRule type="expression" dxfId="1956" priority="1887" stopIfTrue="1">
      <formula>J$25="NG"</formula>
    </cfRule>
  </conditionalFormatting>
  <conditionalFormatting sqref="J6 J8 J10 J12:J13">
    <cfRule type="expression" dxfId="1955" priority="1884" stopIfTrue="1">
      <formula>J$69="NA"</formula>
    </cfRule>
    <cfRule type="expression" dxfId="1954" priority="1885" stopIfTrue="1">
      <formula>J$69="NG"</formula>
    </cfRule>
  </conditionalFormatting>
  <conditionalFormatting sqref="J6">
    <cfRule type="expression" dxfId="1953" priority="1881" stopIfTrue="1">
      <formula>#REF!="NG"</formula>
    </cfRule>
    <cfRule type="expression" dxfId="1952" priority="1882" stopIfTrue="1">
      <formula>J$26="NA"</formula>
    </cfRule>
    <cfRule type="expression" dxfId="1951" priority="1883" stopIfTrue="1">
      <formula>J$26="NG"</formula>
    </cfRule>
  </conditionalFormatting>
  <conditionalFormatting sqref="J6">
    <cfRule type="expression" dxfId="1950" priority="1879" stopIfTrue="1">
      <formula>J$25="NA"</formula>
    </cfRule>
    <cfRule type="expression" dxfId="1949" priority="1880" stopIfTrue="1">
      <formula>J$25="NG"</formula>
    </cfRule>
  </conditionalFormatting>
  <conditionalFormatting sqref="J6">
    <cfRule type="expression" dxfId="1948" priority="1877" stopIfTrue="1">
      <formula>J$69="NA"</formula>
    </cfRule>
    <cfRule type="expression" dxfId="1947" priority="1878" stopIfTrue="1">
      <formula>J$69="NG"</formula>
    </cfRule>
  </conditionalFormatting>
  <conditionalFormatting sqref="J6">
    <cfRule type="expression" dxfId="1946" priority="1874" stopIfTrue="1">
      <formula>#REF!="NG"</formula>
    </cfRule>
    <cfRule type="expression" dxfId="1945" priority="1875" stopIfTrue="1">
      <formula>J$26="NA"</formula>
    </cfRule>
    <cfRule type="expression" dxfId="1944" priority="1876" stopIfTrue="1">
      <formula>J$26="NG"</formula>
    </cfRule>
  </conditionalFormatting>
  <conditionalFormatting sqref="J6">
    <cfRule type="expression" dxfId="1943" priority="1872" stopIfTrue="1">
      <formula>J$25="NA"</formula>
    </cfRule>
    <cfRule type="expression" dxfId="1942" priority="1873" stopIfTrue="1">
      <formula>J$25="NG"</formula>
    </cfRule>
  </conditionalFormatting>
  <conditionalFormatting sqref="J6">
    <cfRule type="expression" dxfId="1941" priority="1870" stopIfTrue="1">
      <formula>J$69="NA"</formula>
    </cfRule>
    <cfRule type="expression" dxfId="1940" priority="1871" stopIfTrue="1">
      <formula>J$69="NG"</formula>
    </cfRule>
  </conditionalFormatting>
  <conditionalFormatting sqref="J6">
    <cfRule type="expression" dxfId="1939" priority="1867" stopIfTrue="1">
      <formula>#REF!="NG"</formula>
    </cfRule>
    <cfRule type="expression" dxfId="1938" priority="1868" stopIfTrue="1">
      <formula>J$26="NA"</formula>
    </cfRule>
    <cfRule type="expression" dxfId="1937" priority="1869" stopIfTrue="1">
      <formula>J$26="NG"</formula>
    </cfRule>
  </conditionalFormatting>
  <conditionalFormatting sqref="J6">
    <cfRule type="expression" dxfId="1936" priority="1865" stopIfTrue="1">
      <formula>J$25="NA"</formula>
    </cfRule>
    <cfRule type="expression" dxfId="1935" priority="1866" stopIfTrue="1">
      <formula>J$25="NG"</formula>
    </cfRule>
  </conditionalFormatting>
  <conditionalFormatting sqref="J6">
    <cfRule type="expression" dxfId="1934" priority="1863" stopIfTrue="1">
      <formula>J$69="NA"</formula>
    </cfRule>
    <cfRule type="expression" dxfId="1933" priority="1864" stopIfTrue="1">
      <formula>J$69="NG"</formula>
    </cfRule>
  </conditionalFormatting>
  <conditionalFormatting sqref="J6">
    <cfRule type="expression" dxfId="1932" priority="1861" stopIfTrue="1">
      <formula>J$25="NA"</formula>
    </cfRule>
    <cfRule type="expression" dxfId="1931" priority="1862" stopIfTrue="1">
      <formula>J$25="NG"</formula>
    </cfRule>
  </conditionalFormatting>
  <conditionalFormatting sqref="J6">
    <cfRule type="expression" dxfId="1930" priority="1858" stopIfTrue="1">
      <formula>#REF!="NG"</formula>
    </cfRule>
    <cfRule type="expression" dxfId="1929" priority="1859" stopIfTrue="1">
      <formula>J$27="NA"</formula>
    </cfRule>
    <cfRule type="expression" dxfId="1928" priority="1860" stopIfTrue="1">
      <formula>J$27="NG"</formula>
    </cfRule>
  </conditionalFormatting>
  <conditionalFormatting sqref="J6">
    <cfRule type="expression" dxfId="1927" priority="1855" stopIfTrue="1">
      <formula>#REF!="NG"</formula>
    </cfRule>
    <cfRule type="expression" dxfId="1926" priority="1856" stopIfTrue="1">
      <formula>J$27="NA"</formula>
    </cfRule>
    <cfRule type="expression" dxfId="1925" priority="1857" stopIfTrue="1">
      <formula>J$27="NG"</formula>
    </cfRule>
  </conditionalFormatting>
  <conditionalFormatting sqref="J6">
    <cfRule type="expression" dxfId="1924" priority="1853" stopIfTrue="1">
      <formula>J$14="NA"</formula>
    </cfRule>
    <cfRule type="expression" dxfId="1923" priority="1854" stopIfTrue="1">
      <formula>J$14="NG"</formula>
    </cfRule>
  </conditionalFormatting>
  <conditionalFormatting sqref="J6">
    <cfRule type="expression" dxfId="1922" priority="1850" stopIfTrue="1">
      <formula>#REF!="NG"</formula>
    </cfRule>
    <cfRule type="expression" dxfId="1921" priority="1851" stopIfTrue="1">
      <formula>J$26="NA"</formula>
    </cfRule>
    <cfRule type="expression" dxfId="1920" priority="1852" stopIfTrue="1">
      <formula>J$26="NG"</formula>
    </cfRule>
  </conditionalFormatting>
  <conditionalFormatting sqref="J6">
    <cfRule type="expression" dxfId="1919" priority="1848" stopIfTrue="1">
      <formula>J$25="NA"</formula>
    </cfRule>
    <cfRule type="expression" dxfId="1918" priority="1849" stopIfTrue="1">
      <formula>J$25="NG"</formula>
    </cfRule>
  </conditionalFormatting>
  <conditionalFormatting sqref="J6">
    <cfRule type="expression" dxfId="1917" priority="1846" stopIfTrue="1">
      <formula>J$69="NA"</formula>
    </cfRule>
    <cfRule type="expression" dxfId="1916" priority="1847" stopIfTrue="1">
      <formula>J$69="NG"</formula>
    </cfRule>
  </conditionalFormatting>
  <conditionalFormatting sqref="J6">
    <cfRule type="expression" dxfId="1915" priority="1843" stopIfTrue="1">
      <formula>#REF!="NG"</formula>
    </cfRule>
    <cfRule type="expression" dxfId="1914" priority="1844" stopIfTrue="1">
      <formula>J$26="NA"</formula>
    </cfRule>
    <cfRule type="expression" dxfId="1913" priority="1845" stopIfTrue="1">
      <formula>J$26="NG"</formula>
    </cfRule>
  </conditionalFormatting>
  <conditionalFormatting sqref="J6">
    <cfRule type="expression" dxfId="1912" priority="1841" stopIfTrue="1">
      <formula>J$25="NA"</formula>
    </cfRule>
    <cfRule type="expression" dxfId="1911" priority="1842" stopIfTrue="1">
      <formula>J$25="NG"</formula>
    </cfRule>
  </conditionalFormatting>
  <conditionalFormatting sqref="J6">
    <cfRule type="expression" dxfId="1910" priority="1839" stopIfTrue="1">
      <formula>J$69="NA"</formula>
    </cfRule>
    <cfRule type="expression" dxfId="1909" priority="1840" stopIfTrue="1">
      <formula>J$69="NG"</formula>
    </cfRule>
  </conditionalFormatting>
  <conditionalFormatting sqref="J6">
    <cfRule type="expression" dxfId="1908" priority="1836" stopIfTrue="1">
      <formula>#REF!="NG"</formula>
    </cfRule>
    <cfRule type="expression" dxfId="1907" priority="1837" stopIfTrue="1">
      <formula>J$26="NA"</formula>
    </cfRule>
    <cfRule type="expression" dxfId="1906" priority="1838" stopIfTrue="1">
      <formula>J$26="NG"</formula>
    </cfRule>
  </conditionalFormatting>
  <conditionalFormatting sqref="J6">
    <cfRule type="expression" dxfId="1905" priority="1834" stopIfTrue="1">
      <formula>J$25="NA"</formula>
    </cfRule>
    <cfRule type="expression" dxfId="1904" priority="1835" stopIfTrue="1">
      <formula>J$25="NG"</formula>
    </cfRule>
  </conditionalFormatting>
  <conditionalFormatting sqref="J6">
    <cfRule type="expression" dxfId="1903" priority="1832" stopIfTrue="1">
      <formula>J$69="NA"</formula>
    </cfRule>
    <cfRule type="expression" dxfId="1902" priority="1833" stopIfTrue="1">
      <formula>J$69="NG"</formula>
    </cfRule>
  </conditionalFormatting>
  <conditionalFormatting sqref="J6">
    <cfRule type="expression" dxfId="1901" priority="1829" stopIfTrue="1">
      <formula>#REF!="NG"</formula>
    </cfRule>
    <cfRule type="expression" dxfId="1900" priority="1830" stopIfTrue="1">
      <formula>J$26="NA"</formula>
    </cfRule>
    <cfRule type="expression" dxfId="1899" priority="1831" stopIfTrue="1">
      <formula>J$26="NG"</formula>
    </cfRule>
  </conditionalFormatting>
  <conditionalFormatting sqref="J6">
    <cfRule type="expression" dxfId="1898" priority="1827" stopIfTrue="1">
      <formula>J$25="NA"</formula>
    </cfRule>
    <cfRule type="expression" dxfId="1897" priority="1828" stopIfTrue="1">
      <formula>J$25="NG"</formula>
    </cfRule>
  </conditionalFormatting>
  <conditionalFormatting sqref="J6">
    <cfRule type="expression" dxfId="1896" priority="1825" stopIfTrue="1">
      <formula>J$69="NA"</formula>
    </cfRule>
    <cfRule type="expression" dxfId="1895" priority="1826" stopIfTrue="1">
      <formula>J$69="NG"</formula>
    </cfRule>
  </conditionalFormatting>
  <conditionalFormatting sqref="J6">
    <cfRule type="expression" dxfId="1894" priority="1823" stopIfTrue="1">
      <formula>J$25="NA"</formula>
    </cfRule>
    <cfRule type="expression" dxfId="1893" priority="1824" stopIfTrue="1">
      <formula>J$25="NG"</formula>
    </cfRule>
  </conditionalFormatting>
  <conditionalFormatting sqref="J6">
    <cfRule type="expression" dxfId="1892" priority="1820" stopIfTrue="1">
      <formula>#REF!="NG"</formula>
    </cfRule>
    <cfRule type="expression" dxfId="1891" priority="1821" stopIfTrue="1">
      <formula>J$27="NA"</formula>
    </cfRule>
    <cfRule type="expression" dxfId="1890" priority="1822" stopIfTrue="1">
      <formula>J$27="NG"</formula>
    </cfRule>
  </conditionalFormatting>
  <conditionalFormatting sqref="J6">
    <cfRule type="expression" dxfId="1889" priority="1817" stopIfTrue="1">
      <formula>#REF!="NG"</formula>
    </cfRule>
    <cfRule type="expression" dxfId="1888" priority="1818" stopIfTrue="1">
      <formula>J$27="NA"</formula>
    </cfRule>
    <cfRule type="expression" dxfId="1887" priority="1819" stopIfTrue="1">
      <formula>J$27="NG"</formula>
    </cfRule>
  </conditionalFormatting>
  <conditionalFormatting sqref="J6">
    <cfRule type="expression" dxfId="1886" priority="1815" stopIfTrue="1">
      <formula>J$14="NA"</formula>
    </cfRule>
    <cfRule type="expression" dxfId="1885" priority="1816" stopIfTrue="1">
      <formula>J$14="NG"</formula>
    </cfRule>
  </conditionalFormatting>
  <conditionalFormatting sqref="J6">
    <cfRule type="expression" dxfId="1884" priority="1812" stopIfTrue="1">
      <formula>#REF!="NG"</formula>
    </cfRule>
    <cfRule type="expression" dxfId="1883" priority="1813" stopIfTrue="1">
      <formula>J$26="NA"</formula>
    </cfRule>
    <cfRule type="expression" dxfId="1882" priority="1814" stopIfTrue="1">
      <formula>J$26="NG"</formula>
    </cfRule>
  </conditionalFormatting>
  <conditionalFormatting sqref="J6">
    <cfRule type="expression" dxfId="1881" priority="1810" stopIfTrue="1">
      <formula>J$25="NA"</formula>
    </cfRule>
    <cfRule type="expression" dxfId="1880" priority="1811" stopIfTrue="1">
      <formula>J$25="NG"</formula>
    </cfRule>
  </conditionalFormatting>
  <conditionalFormatting sqref="J6">
    <cfRule type="expression" dxfId="1879" priority="1808" stopIfTrue="1">
      <formula>J$69="NA"</formula>
    </cfRule>
    <cfRule type="expression" dxfId="1878" priority="1809" stopIfTrue="1">
      <formula>J$69="NG"</formula>
    </cfRule>
  </conditionalFormatting>
  <conditionalFormatting sqref="J6">
    <cfRule type="expression" dxfId="1877" priority="1805" stopIfTrue="1">
      <formula>#REF!="NG"</formula>
    </cfRule>
    <cfRule type="expression" dxfId="1876" priority="1806" stopIfTrue="1">
      <formula>J$26="NA"</formula>
    </cfRule>
    <cfRule type="expression" dxfId="1875" priority="1807" stopIfTrue="1">
      <formula>J$26="NG"</formula>
    </cfRule>
  </conditionalFormatting>
  <conditionalFormatting sqref="J6">
    <cfRule type="expression" dxfId="1874" priority="1803" stopIfTrue="1">
      <formula>J$25="NA"</formula>
    </cfRule>
    <cfRule type="expression" dxfId="1873" priority="1804" stopIfTrue="1">
      <formula>J$25="NG"</formula>
    </cfRule>
  </conditionalFormatting>
  <conditionalFormatting sqref="J6">
    <cfRule type="expression" dxfId="1872" priority="1801" stopIfTrue="1">
      <formula>J$69="NA"</formula>
    </cfRule>
    <cfRule type="expression" dxfId="1871" priority="1802" stopIfTrue="1">
      <formula>J$69="NG"</formula>
    </cfRule>
  </conditionalFormatting>
  <conditionalFormatting sqref="J6">
    <cfRule type="expression" dxfId="1870" priority="1798" stopIfTrue="1">
      <formula>#REF!="NG"</formula>
    </cfRule>
    <cfRule type="expression" dxfId="1869" priority="1799" stopIfTrue="1">
      <formula>J$26="NA"</formula>
    </cfRule>
    <cfRule type="expression" dxfId="1868" priority="1800" stopIfTrue="1">
      <formula>J$26="NG"</formula>
    </cfRule>
  </conditionalFormatting>
  <conditionalFormatting sqref="J6">
    <cfRule type="expression" dxfId="1867" priority="1796" stopIfTrue="1">
      <formula>J$25="NA"</formula>
    </cfRule>
    <cfRule type="expression" dxfId="1866" priority="1797" stopIfTrue="1">
      <formula>J$25="NG"</formula>
    </cfRule>
  </conditionalFormatting>
  <conditionalFormatting sqref="J6">
    <cfRule type="expression" dxfId="1865" priority="1794" stopIfTrue="1">
      <formula>J$69="NA"</formula>
    </cfRule>
    <cfRule type="expression" dxfId="1864" priority="1795" stopIfTrue="1">
      <formula>J$69="NG"</formula>
    </cfRule>
  </conditionalFormatting>
  <conditionalFormatting sqref="J6">
    <cfRule type="expression" dxfId="1863" priority="1791" stopIfTrue="1">
      <formula>#REF!="NG"</formula>
    </cfRule>
    <cfRule type="expression" dxfId="1862" priority="1792" stopIfTrue="1">
      <formula>J$26="NA"</formula>
    </cfRule>
    <cfRule type="expression" dxfId="1861" priority="1793" stopIfTrue="1">
      <formula>J$26="NG"</formula>
    </cfRule>
  </conditionalFormatting>
  <conditionalFormatting sqref="J6">
    <cfRule type="expression" dxfId="1860" priority="1789" stopIfTrue="1">
      <formula>J$25="NA"</formula>
    </cfRule>
    <cfRule type="expression" dxfId="1859" priority="1790" stopIfTrue="1">
      <formula>J$25="NG"</formula>
    </cfRule>
  </conditionalFormatting>
  <conditionalFormatting sqref="J6">
    <cfRule type="expression" dxfId="1858" priority="1787" stopIfTrue="1">
      <formula>J$69="NA"</formula>
    </cfRule>
    <cfRule type="expression" dxfId="1857" priority="1788" stopIfTrue="1">
      <formula>J$69="NG"</formula>
    </cfRule>
  </conditionalFormatting>
  <conditionalFormatting sqref="J6">
    <cfRule type="expression" dxfId="1856" priority="1785" stopIfTrue="1">
      <formula>J$25="NA"</formula>
    </cfRule>
    <cfRule type="expression" dxfId="1855" priority="1786" stopIfTrue="1">
      <formula>J$25="NG"</formula>
    </cfRule>
  </conditionalFormatting>
  <conditionalFormatting sqref="J6">
    <cfRule type="expression" dxfId="1854" priority="1782" stopIfTrue="1">
      <formula>#REF!="NG"</formula>
    </cfRule>
    <cfRule type="expression" dxfId="1853" priority="1783" stopIfTrue="1">
      <formula>J$27="NA"</formula>
    </cfRule>
    <cfRule type="expression" dxfId="1852" priority="1784" stopIfTrue="1">
      <formula>J$27="NG"</formula>
    </cfRule>
  </conditionalFormatting>
  <conditionalFormatting sqref="J6">
    <cfRule type="expression" dxfId="1851" priority="1779" stopIfTrue="1">
      <formula>#REF!="NG"</formula>
    </cfRule>
    <cfRule type="expression" dxfId="1850" priority="1780" stopIfTrue="1">
      <formula>J$27="NA"</formula>
    </cfRule>
    <cfRule type="expression" dxfId="1849" priority="1781" stopIfTrue="1">
      <formula>J$27="NG"</formula>
    </cfRule>
  </conditionalFormatting>
  <conditionalFormatting sqref="J6">
    <cfRule type="expression" dxfId="1848" priority="1777" stopIfTrue="1">
      <formula>J$14="NA"</formula>
    </cfRule>
    <cfRule type="expression" dxfId="1847" priority="1778" stopIfTrue="1">
      <formula>J$14="NG"</formula>
    </cfRule>
  </conditionalFormatting>
  <conditionalFormatting sqref="J6">
    <cfRule type="expression" dxfId="1846" priority="1774" stopIfTrue="1">
      <formula>#REF!="NG"</formula>
    </cfRule>
    <cfRule type="expression" dxfId="1845" priority="1775" stopIfTrue="1">
      <formula>J$26="NA"</formula>
    </cfRule>
    <cfRule type="expression" dxfId="1844" priority="1776" stopIfTrue="1">
      <formula>J$26="NG"</formula>
    </cfRule>
  </conditionalFormatting>
  <conditionalFormatting sqref="J6">
    <cfRule type="expression" dxfId="1843" priority="1772" stopIfTrue="1">
      <formula>J$25="NA"</formula>
    </cfRule>
    <cfRule type="expression" dxfId="1842" priority="1773" stopIfTrue="1">
      <formula>J$25="NG"</formula>
    </cfRule>
  </conditionalFormatting>
  <conditionalFormatting sqref="J6">
    <cfRule type="expression" dxfId="1841" priority="1770" stopIfTrue="1">
      <formula>J$69="NA"</formula>
    </cfRule>
    <cfRule type="expression" dxfId="1840" priority="1771" stopIfTrue="1">
      <formula>J$69="NG"</formula>
    </cfRule>
  </conditionalFormatting>
  <conditionalFormatting sqref="J6">
    <cfRule type="expression" dxfId="1839" priority="1767" stopIfTrue="1">
      <formula>#REF!="NG"</formula>
    </cfRule>
    <cfRule type="expression" dxfId="1838" priority="1768" stopIfTrue="1">
      <formula>J$26="NA"</formula>
    </cfRule>
    <cfRule type="expression" dxfId="1837" priority="1769" stopIfTrue="1">
      <formula>J$26="NG"</formula>
    </cfRule>
  </conditionalFormatting>
  <conditionalFormatting sqref="J6">
    <cfRule type="expression" dxfId="1836" priority="1765" stopIfTrue="1">
      <formula>J$25="NA"</formula>
    </cfRule>
    <cfRule type="expression" dxfId="1835" priority="1766" stopIfTrue="1">
      <formula>J$25="NG"</formula>
    </cfRule>
  </conditionalFormatting>
  <conditionalFormatting sqref="J6">
    <cfRule type="expression" dxfId="1834" priority="1763" stopIfTrue="1">
      <formula>J$69="NA"</formula>
    </cfRule>
    <cfRule type="expression" dxfId="1833" priority="1764" stopIfTrue="1">
      <formula>J$69="NG"</formula>
    </cfRule>
  </conditionalFormatting>
  <conditionalFormatting sqref="J6">
    <cfRule type="expression" dxfId="1832" priority="1760" stopIfTrue="1">
      <formula>#REF!="NG"</formula>
    </cfRule>
    <cfRule type="expression" dxfId="1831" priority="1761" stopIfTrue="1">
      <formula>J$26="NA"</formula>
    </cfRule>
    <cfRule type="expression" dxfId="1830" priority="1762" stopIfTrue="1">
      <formula>J$26="NG"</formula>
    </cfRule>
  </conditionalFormatting>
  <conditionalFormatting sqref="J6">
    <cfRule type="expression" dxfId="1829" priority="1758" stopIfTrue="1">
      <formula>J$25="NA"</formula>
    </cfRule>
    <cfRule type="expression" dxfId="1828" priority="1759" stopIfTrue="1">
      <formula>J$25="NG"</formula>
    </cfRule>
  </conditionalFormatting>
  <conditionalFormatting sqref="J6">
    <cfRule type="expression" dxfId="1827" priority="1756" stopIfTrue="1">
      <formula>J$69="NA"</formula>
    </cfRule>
    <cfRule type="expression" dxfId="1826" priority="1757" stopIfTrue="1">
      <formula>J$69="NG"</formula>
    </cfRule>
  </conditionalFormatting>
  <conditionalFormatting sqref="J6">
    <cfRule type="expression" dxfId="1825" priority="1753" stopIfTrue="1">
      <formula>#REF!="NG"</formula>
    </cfRule>
    <cfRule type="expression" dxfId="1824" priority="1754" stopIfTrue="1">
      <formula>J$26="NA"</formula>
    </cfRule>
    <cfRule type="expression" dxfId="1823" priority="1755" stopIfTrue="1">
      <formula>J$26="NG"</formula>
    </cfRule>
  </conditionalFormatting>
  <conditionalFormatting sqref="J6">
    <cfRule type="expression" dxfId="1822" priority="1751" stopIfTrue="1">
      <formula>J$25="NA"</formula>
    </cfRule>
    <cfRule type="expression" dxfId="1821" priority="1752" stopIfTrue="1">
      <formula>J$25="NG"</formula>
    </cfRule>
  </conditionalFormatting>
  <conditionalFormatting sqref="J6">
    <cfRule type="expression" dxfId="1820" priority="1749" stopIfTrue="1">
      <formula>J$69="NA"</formula>
    </cfRule>
    <cfRule type="expression" dxfId="1819" priority="1750" stopIfTrue="1">
      <formula>J$69="NG"</formula>
    </cfRule>
  </conditionalFormatting>
  <conditionalFormatting sqref="J6">
    <cfRule type="expression" dxfId="1818" priority="1747" stopIfTrue="1">
      <formula>J$25="NA"</formula>
    </cfRule>
    <cfRule type="expression" dxfId="1817" priority="1748" stopIfTrue="1">
      <formula>J$25="NG"</formula>
    </cfRule>
  </conditionalFormatting>
  <conditionalFormatting sqref="J6">
    <cfRule type="expression" dxfId="1816" priority="1744" stopIfTrue="1">
      <formula>#REF!="NG"</formula>
    </cfRule>
    <cfRule type="expression" dxfId="1815" priority="1745" stopIfTrue="1">
      <formula>J$27="NA"</formula>
    </cfRule>
    <cfRule type="expression" dxfId="1814" priority="1746" stopIfTrue="1">
      <formula>J$27="NG"</formula>
    </cfRule>
  </conditionalFormatting>
  <conditionalFormatting sqref="J6">
    <cfRule type="expression" dxfId="1813" priority="1741" stopIfTrue="1">
      <formula>#REF!="NG"</formula>
    </cfRule>
    <cfRule type="expression" dxfId="1812" priority="1742" stopIfTrue="1">
      <formula>J$27="NA"</formula>
    </cfRule>
    <cfRule type="expression" dxfId="1811" priority="1743" stopIfTrue="1">
      <formula>J$27="NG"</formula>
    </cfRule>
  </conditionalFormatting>
  <conditionalFormatting sqref="J6">
    <cfRule type="expression" dxfId="1810" priority="1739" stopIfTrue="1">
      <formula>J$14="NA"</formula>
    </cfRule>
    <cfRule type="expression" dxfId="1809" priority="1740" stopIfTrue="1">
      <formula>J$14="NG"</formula>
    </cfRule>
  </conditionalFormatting>
  <conditionalFormatting sqref="J6">
    <cfRule type="expression" dxfId="1808" priority="1736" stopIfTrue="1">
      <formula>#REF!="NG"</formula>
    </cfRule>
    <cfRule type="expression" dxfId="1807" priority="1737" stopIfTrue="1">
      <formula>J$26="NA"</formula>
    </cfRule>
    <cfRule type="expression" dxfId="1806" priority="1738" stopIfTrue="1">
      <formula>J$26="NG"</formula>
    </cfRule>
  </conditionalFormatting>
  <conditionalFormatting sqref="J6">
    <cfRule type="expression" dxfId="1805" priority="1734" stopIfTrue="1">
      <formula>J$25="NA"</formula>
    </cfRule>
    <cfRule type="expression" dxfId="1804" priority="1735" stopIfTrue="1">
      <formula>J$25="NG"</formula>
    </cfRule>
  </conditionalFormatting>
  <conditionalFormatting sqref="J6">
    <cfRule type="expression" dxfId="1803" priority="1732" stopIfTrue="1">
      <formula>J$69="NA"</formula>
    </cfRule>
    <cfRule type="expression" dxfId="1802" priority="1733" stopIfTrue="1">
      <formula>J$69="NG"</formula>
    </cfRule>
  </conditionalFormatting>
  <conditionalFormatting sqref="J6">
    <cfRule type="expression" dxfId="1801" priority="1729" stopIfTrue="1">
      <formula>#REF!="NG"</formula>
    </cfRule>
    <cfRule type="expression" dxfId="1800" priority="1730" stopIfTrue="1">
      <formula>J$26="NA"</formula>
    </cfRule>
    <cfRule type="expression" dxfId="1799" priority="1731" stopIfTrue="1">
      <formula>J$26="NG"</formula>
    </cfRule>
  </conditionalFormatting>
  <conditionalFormatting sqref="J6">
    <cfRule type="expression" dxfId="1798" priority="1727" stopIfTrue="1">
      <formula>J$25="NA"</formula>
    </cfRule>
    <cfRule type="expression" dxfId="1797" priority="1728" stopIfTrue="1">
      <formula>J$25="NG"</formula>
    </cfRule>
  </conditionalFormatting>
  <conditionalFormatting sqref="J6">
    <cfRule type="expression" dxfId="1796" priority="1725" stopIfTrue="1">
      <formula>J$69="NA"</formula>
    </cfRule>
    <cfRule type="expression" dxfId="1795" priority="1726" stopIfTrue="1">
      <formula>J$69="NG"</formula>
    </cfRule>
  </conditionalFormatting>
  <conditionalFormatting sqref="J6">
    <cfRule type="expression" dxfId="1794" priority="1722" stopIfTrue="1">
      <formula>#REF!="NG"</formula>
    </cfRule>
    <cfRule type="expression" dxfId="1793" priority="1723" stopIfTrue="1">
      <formula>J$26="NA"</formula>
    </cfRule>
    <cfRule type="expression" dxfId="1792" priority="1724" stopIfTrue="1">
      <formula>J$26="NG"</formula>
    </cfRule>
  </conditionalFormatting>
  <conditionalFormatting sqref="J6">
    <cfRule type="expression" dxfId="1791" priority="1720" stopIfTrue="1">
      <formula>J$25="NA"</formula>
    </cfRule>
    <cfRule type="expression" dxfId="1790" priority="1721" stopIfTrue="1">
      <formula>J$25="NG"</formula>
    </cfRule>
  </conditionalFormatting>
  <conditionalFormatting sqref="J6">
    <cfRule type="expression" dxfId="1789" priority="1718" stopIfTrue="1">
      <formula>J$69="NA"</formula>
    </cfRule>
    <cfRule type="expression" dxfId="1788" priority="1719" stopIfTrue="1">
      <formula>J$69="NG"</formula>
    </cfRule>
  </conditionalFormatting>
  <conditionalFormatting sqref="J6">
    <cfRule type="expression" dxfId="1787" priority="1715" stopIfTrue="1">
      <formula>#REF!="NG"</formula>
    </cfRule>
    <cfRule type="expression" dxfId="1786" priority="1716" stopIfTrue="1">
      <formula>J$26="NA"</formula>
    </cfRule>
    <cfRule type="expression" dxfId="1785" priority="1717" stopIfTrue="1">
      <formula>J$26="NG"</formula>
    </cfRule>
  </conditionalFormatting>
  <conditionalFormatting sqref="J6">
    <cfRule type="expression" dxfId="1784" priority="1713" stopIfTrue="1">
      <formula>J$25="NA"</formula>
    </cfRule>
    <cfRule type="expression" dxfId="1783" priority="1714" stopIfTrue="1">
      <formula>J$25="NG"</formula>
    </cfRule>
  </conditionalFormatting>
  <conditionalFormatting sqref="J6">
    <cfRule type="expression" dxfId="1782" priority="1711" stopIfTrue="1">
      <formula>J$69="NA"</formula>
    </cfRule>
    <cfRule type="expression" dxfId="1781" priority="1712" stopIfTrue="1">
      <formula>J$69="NG"</formula>
    </cfRule>
  </conditionalFormatting>
  <conditionalFormatting sqref="H3:AF19">
    <cfRule type="expression" dxfId="1780" priority="1969" stopIfTrue="1">
      <formula>H$17="NA"</formula>
    </cfRule>
    <cfRule type="expression" dxfId="1779" priority="1970" stopIfTrue="1">
      <formula>H$17="NG"</formula>
    </cfRule>
  </conditionalFormatting>
  <conditionalFormatting sqref="H6">
    <cfRule type="expression" dxfId="1778" priority="1709" stopIfTrue="1">
      <formula>H$25="NA"</formula>
    </cfRule>
    <cfRule type="expression" dxfId="1777" priority="1710" stopIfTrue="1">
      <formula>H$25="NG"</formula>
    </cfRule>
  </conditionalFormatting>
  <conditionalFormatting sqref="H6">
    <cfRule type="expression" dxfId="1776" priority="1706" stopIfTrue="1">
      <formula>#REF!="NG"</formula>
    </cfRule>
    <cfRule type="expression" dxfId="1775" priority="1707" stopIfTrue="1">
      <formula>H$27="NA"</formula>
    </cfRule>
    <cfRule type="expression" dxfId="1774" priority="1708" stopIfTrue="1">
      <formula>H$27="NG"</formula>
    </cfRule>
  </conditionalFormatting>
  <conditionalFormatting sqref="H6">
    <cfRule type="expression" dxfId="1773" priority="1703" stopIfTrue="1">
      <formula>#REF!="NG"</formula>
    </cfRule>
    <cfRule type="expression" dxfId="1772" priority="1704" stopIfTrue="1">
      <formula>H$27="NA"</formula>
    </cfRule>
    <cfRule type="expression" dxfId="1771" priority="1705" stopIfTrue="1">
      <formula>H$27="NG"</formula>
    </cfRule>
  </conditionalFormatting>
  <conditionalFormatting sqref="H6">
    <cfRule type="expression" dxfId="1770" priority="1701" stopIfTrue="1">
      <formula>H$14="NA"</formula>
    </cfRule>
    <cfRule type="expression" dxfId="1769" priority="1702" stopIfTrue="1">
      <formula>H$14="NG"</formula>
    </cfRule>
  </conditionalFormatting>
  <conditionalFormatting sqref="H6">
    <cfRule type="expression" dxfId="1768" priority="1698" stopIfTrue="1">
      <formula>#REF!="NG"</formula>
    </cfRule>
    <cfRule type="expression" dxfId="1767" priority="1699" stopIfTrue="1">
      <formula>H$26="NA"</formula>
    </cfRule>
    <cfRule type="expression" dxfId="1766" priority="1700" stopIfTrue="1">
      <formula>H$26="NG"</formula>
    </cfRule>
  </conditionalFormatting>
  <conditionalFormatting sqref="H6">
    <cfRule type="expression" dxfId="1765" priority="1696" stopIfTrue="1">
      <formula>H$25="NA"</formula>
    </cfRule>
    <cfRule type="expression" dxfId="1764" priority="1697" stopIfTrue="1">
      <formula>H$25="NG"</formula>
    </cfRule>
  </conditionalFormatting>
  <conditionalFormatting sqref="H6">
    <cfRule type="expression" dxfId="1763" priority="1694" stopIfTrue="1">
      <formula>H$69="NA"</formula>
    </cfRule>
    <cfRule type="expression" dxfId="1762" priority="1695" stopIfTrue="1">
      <formula>H$69="NG"</formula>
    </cfRule>
  </conditionalFormatting>
  <conditionalFormatting sqref="H6">
    <cfRule type="expression" dxfId="1761" priority="1691" stopIfTrue="1">
      <formula>#REF!="NG"</formula>
    </cfRule>
    <cfRule type="expression" dxfId="1760" priority="1692" stopIfTrue="1">
      <formula>H$26="NA"</formula>
    </cfRule>
    <cfRule type="expression" dxfId="1759" priority="1693" stopIfTrue="1">
      <formula>H$26="NG"</formula>
    </cfRule>
  </conditionalFormatting>
  <conditionalFormatting sqref="H6">
    <cfRule type="expression" dxfId="1758" priority="1689" stopIfTrue="1">
      <formula>H$25="NA"</formula>
    </cfRule>
    <cfRule type="expression" dxfId="1757" priority="1690" stopIfTrue="1">
      <formula>H$25="NG"</formula>
    </cfRule>
  </conditionalFormatting>
  <conditionalFormatting sqref="H6">
    <cfRule type="expression" dxfId="1756" priority="1687" stopIfTrue="1">
      <formula>H$69="NA"</formula>
    </cfRule>
    <cfRule type="expression" dxfId="1755" priority="1688" stopIfTrue="1">
      <formula>H$69="NG"</formula>
    </cfRule>
  </conditionalFormatting>
  <conditionalFormatting sqref="H6">
    <cfRule type="expression" dxfId="1754" priority="1684" stopIfTrue="1">
      <formula>#REF!="NG"</formula>
    </cfRule>
    <cfRule type="expression" dxfId="1753" priority="1685" stopIfTrue="1">
      <formula>H$26="NA"</formula>
    </cfRule>
    <cfRule type="expression" dxfId="1752" priority="1686" stopIfTrue="1">
      <formula>H$26="NG"</formula>
    </cfRule>
  </conditionalFormatting>
  <conditionalFormatting sqref="H6">
    <cfRule type="expression" dxfId="1751" priority="1682" stopIfTrue="1">
      <formula>H$25="NA"</formula>
    </cfRule>
    <cfRule type="expression" dxfId="1750" priority="1683" stopIfTrue="1">
      <formula>H$25="NG"</formula>
    </cfRule>
  </conditionalFormatting>
  <conditionalFormatting sqref="H6">
    <cfRule type="expression" dxfId="1749" priority="1680" stopIfTrue="1">
      <formula>H$69="NA"</formula>
    </cfRule>
    <cfRule type="expression" dxfId="1748" priority="1681" stopIfTrue="1">
      <formula>H$69="NG"</formula>
    </cfRule>
  </conditionalFormatting>
  <conditionalFormatting sqref="H6">
    <cfRule type="expression" dxfId="1747" priority="1677" stopIfTrue="1">
      <formula>#REF!="NG"</formula>
    </cfRule>
    <cfRule type="expression" dxfId="1746" priority="1678" stopIfTrue="1">
      <formula>H$26="NA"</formula>
    </cfRule>
    <cfRule type="expression" dxfId="1745" priority="1679" stopIfTrue="1">
      <formula>H$26="NG"</formula>
    </cfRule>
  </conditionalFormatting>
  <conditionalFormatting sqref="H6">
    <cfRule type="expression" dxfId="1744" priority="1675" stopIfTrue="1">
      <formula>H$25="NA"</formula>
    </cfRule>
    <cfRule type="expression" dxfId="1743" priority="1676" stopIfTrue="1">
      <formula>H$25="NG"</formula>
    </cfRule>
  </conditionalFormatting>
  <conditionalFormatting sqref="H6">
    <cfRule type="expression" dxfId="1742" priority="1673" stopIfTrue="1">
      <formula>H$69="NA"</formula>
    </cfRule>
    <cfRule type="expression" dxfId="1741" priority="1674" stopIfTrue="1">
      <formula>H$69="NG"</formula>
    </cfRule>
  </conditionalFormatting>
  <conditionalFormatting sqref="H6">
    <cfRule type="expression" dxfId="1740" priority="1671" stopIfTrue="1">
      <formula>H$25="NA"</formula>
    </cfRule>
    <cfRule type="expression" dxfId="1739" priority="1672" stopIfTrue="1">
      <formula>H$25="NG"</formula>
    </cfRule>
  </conditionalFormatting>
  <conditionalFormatting sqref="H6">
    <cfRule type="expression" dxfId="1738" priority="1668" stopIfTrue="1">
      <formula>#REF!="NG"</formula>
    </cfRule>
    <cfRule type="expression" dxfId="1737" priority="1669" stopIfTrue="1">
      <formula>H$27="NA"</formula>
    </cfRule>
    <cfRule type="expression" dxfId="1736" priority="1670" stopIfTrue="1">
      <formula>H$27="NG"</formula>
    </cfRule>
  </conditionalFormatting>
  <conditionalFormatting sqref="H6">
    <cfRule type="expression" dxfId="1735" priority="1665" stopIfTrue="1">
      <formula>#REF!="NG"</formula>
    </cfRule>
    <cfRule type="expression" dxfId="1734" priority="1666" stopIfTrue="1">
      <formula>H$27="NA"</formula>
    </cfRule>
    <cfRule type="expression" dxfId="1733" priority="1667" stopIfTrue="1">
      <formula>H$27="NG"</formula>
    </cfRule>
  </conditionalFormatting>
  <conditionalFormatting sqref="H6">
    <cfRule type="expression" dxfId="1732" priority="1663" stopIfTrue="1">
      <formula>H$14="NA"</formula>
    </cfRule>
    <cfRule type="expression" dxfId="1731" priority="1664" stopIfTrue="1">
      <formula>H$14="NG"</formula>
    </cfRule>
  </conditionalFormatting>
  <conditionalFormatting sqref="H6">
    <cfRule type="expression" dxfId="1730" priority="1660" stopIfTrue="1">
      <formula>#REF!="NG"</formula>
    </cfRule>
    <cfRule type="expression" dxfId="1729" priority="1661" stopIfTrue="1">
      <formula>H$26="NA"</formula>
    </cfRule>
    <cfRule type="expression" dxfId="1728" priority="1662" stopIfTrue="1">
      <formula>H$26="NG"</formula>
    </cfRule>
  </conditionalFormatting>
  <conditionalFormatting sqref="H6">
    <cfRule type="expression" dxfId="1727" priority="1658" stopIfTrue="1">
      <formula>H$25="NA"</formula>
    </cfRule>
    <cfRule type="expression" dxfId="1726" priority="1659" stopIfTrue="1">
      <formula>H$25="NG"</formula>
    </cfRule>
  </conditionalFormatting>
  <conditionalFormatting sqref="H6">
    <cfRule type="expression" dxfId="1725" priority="1656" stopIfTrue="1">
      <formula>H$69="NA"</formula>
    </cfRule>
    <cfRule type="expression" dxfId="1724" priority="1657" stopIfTrue="1">
      <formula>H$69="NG"</formula>
    </cfRule>
  </conditionalFormatting>
  <conditionalFormatting sqref="H6">
    <cfRule type="expression" dxfId="1723" priority="1653" stopIfTrue="1">
      <formula>#REF!="NG"</formula>
    </cfRule>
    <cfRule type="expression" dxfId="1722" priority="1654" stopIfTrue="1">
      <formula>H$26="NA"</formula>
    </cfRule>
    <cfRule type="expression" dxfId="1721" priority="1655" stopIfTrue="1">
      <formula>H$26="NG"</formula>
    </cfRule>
  </conditionalFormatting>
  <conditionalFormatting sqref="H6">
    <cfRule type="expression" dxfId="1720" priority="1651" stopIfTrue="1">
      <formula>H$25="NA"</formula>
    </cfRule>
    <cfRule type="expression" dxfId="1719" priority="1652" stopIfTrue="1">
      <formula>H$25="NG"</formula>
    </cfRule>
  </conditionalFormatting>
  <conditionalFormatting sqref="H6">
    <cfRule type="expression" dxfId="1718" priority="1649" stopIfTrue="1">
      <formula>H$69="NA"</formula>
    </cfRule>
    <cfRule type="expression" dxfId="1717" priority="1650" stopIfTrue="1">
      <formula>H$69="NG"</formula>
    </cfRule>
  </conditionalFormatting>
  <conditionalFormatting sqref="H6">
    <cfRule type="expression" dxfId="1716" priority="1646" stopIfTrue="1">
      <formula>#REF!="NG"</formula>
    </cfRule>
    <cfRule type="expression" dxfId="1715" priority="1647" stopIfTrue="1">
      <formula>H$26="NA"</formula>
    </cfRule>
    <cfRule type="expression" dxfId="1714" priority="1648" stopIfTrue="1">
      <formula>H$26="NG"</formula>
    </cfRule>
  </conditionalFormatting>
  <conditionalFormatting sqref="H6">
    <cfRule type="expression" dxfId="1713" priority="1644" stopIfTrue="1">
      <formula>H$25="NA"</formula>
    </cfRule>
    <cfRule type="expression" dxfId="1712" priority="1645" stopIfTrue="1">
      <formula>H$25="NG"</formula>
    </cfRule>
  </conditionalFormatting>
  <conditionalFormatting sqref="H6">
    <cfRule type="expression" dxfId="1711" priority="1642" stopIfTrue="1">
      <formula>H$69="NA"</formula>
    </cfRule>
    <cfRule type="expression" dxfId="1710" priority="1643" stopIfTrue="1">
      <formula>H$69="NG"</formula>
    </cfRule>
  </conditionalFormatting>
  <conditionalFormatting sqref="H6">
    <cfRule type="expression" dxfId="1709" priority="1639" stopIfTrue="1">
      <formula>#REF!="NG"</formula>
    </cfRule>
    <cfRule type="expression" dxfId="1708" priority="1640" stopIfTrue="1">
      <formula>H$26="NA"</formula>
    </cfRule>
    <cfRule type="expression" dxfId="1707" priority="1641" stopIfTrue="1">
      <formula>H$26="NG"</formula>
    </cfRule>
  </conditionalFormatting>
  <conditionalFormatting sqref="H6">
    <cfRule type="expression" dxfId="1706" priority="1637" stopIfTrue="1">
      <formula>H$25="NA"</formula>
    </cfRule>
    <cfRule type="expression" dxfId="1705" priority="1638" stopIfTrue="1">
      <formula>H$25="NG"</formula>
    </cfRule>
  </conditionalFormatting>
  <conditionalFormatting sqref="H6">
    <cfRule type="expression" dxfId="1704" priority="1635" stopIfTrue="1">
      <formula>H$69="NA"</formula>
    </cfRule>
    <cfRule type="expression" dxfId="1703" priority="1636" stopIfTrue="1">
      <formula>H$69="NG"</formula>
    </cfRule>
  </conditionalFormatting>
  <conditionalFormatting sqref="H6">
    <cfRule type="expression" dxfId="1702" priority="1633" stopIfTrue="1">
      <formula>H$25="NA"</formula>
    </cfRule>
    <cfRule type="expression" dxfId="1701" priority="1634" stopIfTrue="1">
      <formula>H$25="NG"</formula>
    </cfRule>
  </conditionalFormatting>
  <conditionalFormatting sqref="H6">
    <cfRule type="expression" dxfId="1700" priority="1630" stopIfTrue="1">
      <formula>#REF!="NG"</formula>
    </cfRule>
    <cfRule type="expression" dxfId="1699" priority="1631" stopIfTrue="1">
      <formula>H$27="NA"</formula>
    </cfRule>
    <cfRule type="expression" dxfId="1698" priority="1632" stopIfTrue="1">
      <formula>H$27="NG"</formula>
    </cfRule>
  </conditionalFormatting>
  <conditionalFormatting sqref="H6">
    <cfRule type="expression" dxfId="1697" priority="1627" stopIfTrue="1">
      <formula>#REF!="NG"</formula>
    </cfRule>
    <cfRule type="expression" dxfId="1696" priority="1628" stopIfTrue="1">
      <formula>H$27="NA"</formula>
    </cfRule>
    <cfRule type="expression" dxfId="1695" priority="1629" stopIfTrue="1">
      <formula>H$27="NG"</formula>
    </cfRule>
  </conditionalFormatting>
  <conditionalFormatting sqref="H6">
    <cfRule type="expression" dxfId="1694" priority="1625" stopIfTrue="1">
      <formula>H$14="NA"</formula>
    </cfRule>
    <cfRule type="expression" dxfId="1693" priority="1626" stopIfTrue="1">
      <formula>H$14="NG"</formula>
    </cfRule>
  </conditionalFormatting>
  <conditionalFormatting sqref="H6">
    <cfRule type="expression" dxfId="1692" priority="1622" stopIfTrue="1">
      <formula>#REF!="NG"</formula>
    </cfRule>
    <cfRule type="expression" dxfId="1691" priority="1623" stopIfTrue="1">
      <formula>H$26="NA"</formula>
    </cfRule>
    <cfRule type="expression" dxfId="1690" priority="1624" stopIfTrue="1">
      <formula>H$26="NG"</formula>
    </cfRule>
  </conditionalFormatting>
  <conditionalFormatting sqref="H6">
    <cfRule type="expression" dxfId="1689" priority="1620" stopIfTrue="1">
      <formula>H$25="NA"</formula>
    </cfRule>
    <cfRule type="expression" dxfId="1688" priority="1621" stopIfTrue="1">
      <formula>H$25="NG"</formula>
    </cfRule>
  </conditionalFormatting>
  <conditionalFormatting sqref="H6">
    <cfRule type="expression" dxfId="1687" priority="1618" stopIfTrue="1">
      <formula>H$69="NA"</formula>
    </cfRule>
    <cfRule type="expression" dxfId="1686" priority="1619" stopIfTrue="1">
      <formula>H$69="NG"</formula>
    </cfRule>
  </conditionalFormatting>
  <conditionalFormatting sqref="H6">
    <cfRule type="expression" dxfId="1685" priority="1615" stopIfTrue="1">
      <formula>#REF!="NG"</formula>
    </cfRule>
    <cfRule type="expression" dxfId="1684" priority="1616" stopIfTrue="1">
      <formula>H$26="NA"</formula>
    </cfRule>
    <cfRule type="expression" dxfId="1683" priority="1617" stopIfTrue="1">
      <formula>H$26="NG"</formula>
    </cfRule>
  </conditionalFormatting>
  <conditionalFormatting sqref="H6">
    <cfRule type="expression" dxfId="1682" priority="1613" stopIfTrue="1">
      <formula>H$25="NA"</formula>
    </cfRule>
    <cfRule type="expression" dxfId="1681" priority="1614" stopIfTrue="1">
      <formula>H$25="NG"</formula>
    </cfRule>
  </conditionalFormatting>
  <conditionalFormatting sqref="H6">
    <cfRule type="expression" dxfId="1680" priority="1611" stopIfTrue="1">
      <formula>H$69="NA"</formula>
    </cfRule>
    <cfRule type="expression" dxfId="1679" priority="1612" stopIfTrue="1">
      <formula>H$69="NG"</formula>
    </cfRule>
  </conditionalFormatting>
  <conditionalFormatting sqref="H6">
    <cfRule type="expression" dxfId="1678" priority="1608" stopIfTrue="1">
      <formula>#REF!="NG"</formula>
    </cfRule>
    <cfRule type="expression" dxfId="1677" priority="1609" stopIfTrue="1">
      <formula>H$26="NA"</formula>
    </cfRule>
    <cfRule type="expression" dxfId="1676" priority="1610" stopIfTrue="1">
      <formula>H$26="NG"</formula>
    </cfRule>
  </conditionalFormatting>
  <conditionalFormatting sqref="H6">
    <cfRule type="expression" dxfId="1675" priority="1606" stopIfTrue="1">
      <formula>H$25="NA"</formula>
    </cfRule>
    <cfRule type="expression" dxfId="1674" priority="1607" stopIfTrue="1">
      <formula>H$25="NG"</formula>
    </cfRule>
  </conditionalFormatting>
  <conditionalFormatting sqref="H6">
    <cfRule type="expression" dxfId="1673" priority="1604" stopIfTrue="1">
      <formula>H$69="NA"</formula>
    </cfRule>
    <cfRule type="expression" dxfId="1672" priority="1605" stopIfTrue="1">
      <formula>H$69="NG"</formula>
    </cfRule>
  </conditionalFormatting>
  <conditionalFormatting sqref="H6">
    <cfRule type="expression" dxfId="1671" priority="1601" stopIfTrue="1">
      <formula>#REF!="NG"</formula>
    </cfRule>
    <cfRule type="expression" dxfId="1670" priority="1602" stopIfTrue="1">
      <formula>H$26="NA"</formula>
    </cfRule>
    <cfRule type="expression" dxfId="1669" priority="1603" stopIfTrue="1">
      <formula>H$26="NG"</formula>
    </cfRule>
  </conditionalFormatting>
  <conditionalFormatting sqref="H6">
    <cfRule type="expression" dxfId="1668" priority="1599" stopIfTrue="1">
      <formula>H$25="NA"</formula>
    </cfRule>
    <cfRule type="expression" dxfId="1667" priority="1600" stopIfTrue="1">
      <formula>H$25="NG"</formula>
    </cfRule>
  </conditionalFormatting>
  <conditionalFormatting sqref="H6">
    <cfRule type="expression" dxfId="1666" priority="1597" stopIfTrue="1">
      <formula>H$69="NA"</formula>
    </cfRule>
    <cfRule type="expression" dxfId="1665" priority="1598" stopIfTrue="1">
      <formula>H$69="NG"</formula>
    </cfRule>
  </conditionalFormatting>
  <conditionalFormatting sqref="H6">
    <cfRule type="expression" dxfId="1664" priority="1595" stopIfTrue="1">
      <formula>H$25="NA"</formula>
    </cfRule>
    <cfRule type="expression" dxfId="1663" priority="1596" stopIfTrue="1">
      <formula>H$25="NG"</formula>
    </cfRule>
  </conditionalFormatting>
  <conditionalFormatting sqref="H6">
    <cfRule type="expression" dxfId="1662" priority="1592" stopIfTrue="1">
      <formula>#REF!="NG"</formula>
    </cfRule>
    <cfRule type="expression" dxfId="1661" priority="1593" stopIfTrue="1">
      <formula>H$27="NA"</formula>
    </cfRule>
    <cfRule type="expression" dxfId="1660" priority="1594" stopIfTrue="1">
      <formula>H$27="NG"</formula>
    </cfRule>
  </conditionalFormatting>
  <conditionalFormatting sqref="H6">
    <cfRule type="expression" dxfId="1659" priority="1589" stopIfTrue="1">
      <formula>#REF!="NG"</formula>
    </cfRule>
    <cfRule type="expression" dxfId="1658" priority="1590" stopIfTrue="1">
      <formula>H$27="NA"</formula>
    </cfRule>
    <cfRule type="expression" dxfId="1657" priority="1591" stopIfTrue="1">
      <formula>H$27="NG"</formula>
    </cfRule>
  </conditionalFormatting>
  <conditionalFormatting sqref="H6">
    <cfRule type="expression" dxfId="1656" priority="1587" stopIfTrue="1">
      <formula>H$14="NA"</formula>
    </cfRule>
    <cfRule type="expression" dxfId="1655" priority="1588" stopIfTrue="1">
      <formula>H$14="NG"</formula>
    </cfRule>
  </conditionalFormatting>
  <conditionalFormatting sqref="H6">
    <cfRule type="expression" dxfId="1654" priority="1584" stopIfTrue="1">
      <formula>#REF!="NG"</formula>
    </cfRule>
    <cfRule type="expression" dxfId="1653" priority="1585" stopIfTrue="1">
      <formula>H$26="NA"</formula>
    </cfRule>
    <cfRule type="expression" dxfId="1652" priority="1586" stopIfTrue="1">
      <formula>H$26="NG"</formula>
    </cfRule>
  </conditionalFormatting>
  <conditionalFormatting sqref="H6">
    <cfRule type="expression" dxfId="1651" priority="1582" stopIfTrue="1">
      <formula>H$25="NA"</formula>
    </cfRule>
    <cfRule type="expression" dxfId="1650" priority="1583" stopIfTrue="1">
      <formula>H$25="NG"</formula>
    </cfRule>
  </conditionalFormatting>
  <conditionalFormatting sqref="H6">
    <cfRule type="expression" dxfId="1649" priority="1580" stopIfTrue="1">
      <formula>H$69="NA"</formula>
    </cfRule>
    <cfRule type="expression" dxfId="1648" priority="1581" stopIfTrue="1">
      <formula>H$69="NG"</formula>
    </cfRule>
  </conditionalFormatting>
  <conditionalFormatting sqref="H6">
    <cfRule type="expression" dxfId="1647" priority="1577" stopIfTrue="1">
      <formula>#REF!="NG"</formula>
    </cfRule>
    <cfRule type="expression" dxfId="1646" priority="1578" stopIfTrue="1">
      <formula>H$26="NA"</formula>
    </cfRule>
    <cfRule type="expression" dxfId="1645" priority="1579" stopIfTrue="1">
      <formula>H$26="NG"</formula>
    </cfRule>
  </conditionalFormatting>
  <conditionalFormatting sqref="H6">
    <cfRule type="expression" dxfId="1644" priority="1575" stopIfTrue="1">
      <formula>H$25="NA"</formula>
    </cfRule>
    <cfRule type="expression" dxfId="1643" priority="1576" stopIfTrue="1">
      <formula>H$25="NG"</formula>
    </cfRule>
  </conditionalFormatting>
  <conditionalFormatting sqref="H6">
    <cfRule type="expression" dxfId="1642" priority="1573" stopIfTrue="1">
      <formula>H$69="NA"</formula>
    </cfRule>
    <cfRule type="expression" dxfId="1641" priority="1574" stopIfTrue="1">
      <formula>H$69="NG"</formula>
    </cfRule>
  </conditionalFormatting>
  <conditionalFormatting sqref="H6">
    <cfRule type="expression" dxfId="1640" priority="1570" stopIfTrue="1">
      <formula>#REF!="NG"</formula>
    </cfRule>
    <cfRule type="expression" dxfId="1639" priority="1571" stopIfTrue="1">
      <formula>H$26="NA"</formula>
    </cfRule>
    <cfRule type="expression" dxfId="1638" priority="1572" stopIfTrue="1">
      <formula>H$26="NG"</formula>
    </cfRule>
  </conditionalFormatting>
  <conditionalFormatting sqref="H6">
    <cfRule type="expression" dxfId="1637" priority="1568" stopIfTrue="1">
      <formula>H$25="NA"</formula>
    </cfRule>
    <cfRule type="expression" dxfId="1636" priority="1569" stopIfTrue="1">
      <formula>H$25="NG"</formula>
    </cfRule>
  </conditionalFormatting>
  <conditionalFormatting sqref="H6">
    <cfRule type="expression" dxfId="1635" priority="1566" stopIfTrue="1">
      <formula>H$69="NA"</formula>
    </cfRule>
    <cfRule type="expression" dxfId="1634" priority="1567" stopIfTrue="1">
      <formula>H$69="NG"</formula>
    </cfRule>
  </conditionalFormatting>
  <conditionalFormatting sqref="H6">
    <cfRule type="expression" dxfId="1633" priority="1563" stopIfTrue="1">
      <formula>#REF!="NG"</formula>
    </cfRule>
    <cfRule type="expression" dxfId="1632" priority="1564" stopIfTrue="1">
      <formula>H$26="NA"</formula>
    </cfRule>
    <cfRule type="expression" dxfId="1631" priority="1565" stopIfTrue="1">
      <formula>H$26="NG"</formula>
    </cfRule>
  </conditionalFormatting>
  <conditionalFormatting sqref="H6">
    <cfRule type="expression" dxfId="1630" priority="1561" stopIfTrue="1">
      <formula>H$25="NA"</formula>
    </cfRule>
    <cfRule type="expression" dxfId="1629" priority="1562" stopIfTrue="1">
      <formula>H$25="NG"</formula>
    </cfRule>
  </conditionalFormatting>
  <conditionalFormatting sqref="H6">
    <cfRule type="expression" dxfId="1628" priority="1559" stopIfTrue="1">
      <formula>H$69="NA"</formula>
    </cfRule>
    <cfRule type="expression" dxfId="1627" priority="1560" stopIfTrue="1">
      <formula>H$69="NG"</formula>
    </cfRule>
  </conditionalFormatting>
  <conditionalFormatting sqref="H6">
    <cfRule type="expression" dxfId="1626" priority="1557" stopIfTrue="1">
      <formula>H$25="NA"</formula>
    </cfRule>
    <cfRule type="expression" dxfId="1625" priority="1558" stopIfTrue="1">
      <formula>H$25="NG"</formula>
    </cfRule>
  </conditionalFormatting>
  <conditionalFormatting sqref="H6">
    <cfRule type="expression" dxfId="1624" priority="1554" stopIfTrue="1">
      <formula>#REF!="NG"</formula>
    </cfRule>
    <cfRule type="expression" dxfId="1623" priority="1555" stopIfTrue="1">
      <formula>H$27="NA"</formula>
    </cfRule>
    <cfRule type="expression" dxfId="1622" priority="1556" stopIfTrue="1">
      <formula>H$27="NG"</formula>
    </cfRule>
  </conditionalFormatting>
  <conditionalFormatting sqref="H6">
    <cfRule type="expression" dxfId="1621" priority="1551" stopIfTrue="1">
      <formula>#REF!="NG"</formula>
    </cfRule>
    <cfRule type="expression" dxfId="1620" priority="1552" stopIfTrue="1">
      <formula>H$27="NA"</formula>
    </cfRule>
    <cfRule type="expression" dxfId="1619" priority="1553" stopIfTrue="1">
      <formula>H$27="NG"</formula>
    </cfRule>
  </conditionalFormatting>
  <conditionalFormatting sqref="H6">
    <cfRule type="expression" dxfId="1618" priority="1549" stopIfTrue="1">
      <formula>H$14="NA"</formula>
    </cfRule>
    <cfRule type="expression" dxfId="1617" priority="1550" stopIfTrue="1">
      <formula>H$14="NG"</formula>
    </cfRule>
  </conditionalFormatting>
  <conditionalFormatting sqref="H6">
    <cfRule type="expression" dxfId="1616" priority="1546" stopIfTrue="1">
      <formula>#REF!="NG"</formula>
    </cfRule>
    <cfRule type="expression" dxfId="1615" priority="1547" stopIfTrue="1">
      <formula>H$26="NA"</formula>
    </cfRule>
    <cfRule type="expression" dxfId="1614" priority="1548" stopIfTrue="1">
      <formula>H$26="NG"</formula>
    </cfRule>
  </conditionalFormatting>
  <conditionalFormatting sqref="H6">
    <cfRule type="expression" dxfId="1613" priority="1544" stopIfTrue="1">
      <formula>H$25="NA"</formula>
    </cfRule>
    <cfRule type="expression" dxfId="1612" priority="1545" stopIfTrue="1">
      <formula>H$25="NG"</formula>
    </cfRule>
  </conditionalFormatting>
  <conditionalFormatting sqref="H6">
    <cfRule type="expression" dxfId="1611" priority="1542" stopIfTrue="1">
      <formula>H$69="NA"</formula>
    </cfRule>
    <cfRule type="expression" dxfId="1610" priority="1543" stopIfTrue="1">
      <formula>H$69="NG"</formula>
    </cfRule>
  </conditionalFormatting>
  <conditionalFormatting sqref="H6">
    <cfRule type="expression" dxfId="1609" priority="1539" stopIfTrue="1">
      <formula>#REF!="NG"</formula>
    </cfRule>
    <cfRule type="expression" dxfId="1608" priority="1540" stopIfTrue="1">
      <formula>H$26="NA"</formula>
    </cfRule>
    <cfRule type="expression" dxfId="1607" priority="1541" stopIfTrue="1">
      <formula>H$26="NG"</formula>
    </cfRule>
  </conditionalFormatting>
  <conditionalFormatting sqref="H6">
    <cfRule type="expression" dxfId="1606" priority="1537" stopIfTrue="1">
      <formula>H$25="NA"</formula>
    </cfRule>
    <cfRule type="expression" dxfId="1605" priority="1538" stopIfTrue="1">
      <formula>H$25="NG"</formula>
    </cfRule>
  </conditionalFormatting>
  <conditionalFormatting sqref="H6">
    <cfRule type="expression" dxfId="1604" priority="1535" stopIfTrue="1">
      <formula>H$69="NA"</formula>
    </cfRule>
    <cfRule type="expression" dxfId="1603" priority="1536" stopIfTrue="1">
      <formula>H$69="NG"</formula>
    </cfRule>
  </conditionalFormatting>
  <conditionalFormatting sqref="H6">
    <cfRule type="expression" dxfId="1602" priority="1532" stopIfTrue="1">
      <formula>#REF!="NG"</formula>
    </cfRule>
    <cfRule type="expression" dxfId="1601" priority="1533" stopIfTrue="1">
      <formula>H$26="NA"</formula>
    </cfRule>
    <cfRule type="expression" dxfId="1600" priority="1534" stopIfTrue="1">
      <formula>H$26="NG"</formula>
    </cfRule>
  </conditionalFormatting>
  <conditionalFormatting sqref="H6">
    <cfRule type="expression" dxfId="1599" priority="1530" stopIfTrue="1">
      <formula>H$25="NA"</formula>
    </cfRule>
    <cfRule type="expression" dxfId="1598" priority="1531" stopIfTrue="1">
      <formula>H$25="NG"</formula>
    </cfRule>
  </conditionalFormatting>
  <conditionalFormatting sqref="H6">
    <cfRule type="expression" dxfId="1597" priority="1528" stopIfTrue="1">
      <formula>H$69="NA"</formula>
    </cfRule>
    <cfRule type="expression" dxfId="1596" priority="1529" stopIfTrue="1">
      <formula>H$69="NG"</formula>
    </cfRule>
  </conditionalFormatting>
  <conditionalFormatting sqref="H6">
    <cfRule type="expression" dxfId="1595" priority="1525" stopIfTrue="1">
      <formula>#REF!="NG"</formula>
    </cfRule>
    <cfRule type="expression" dxfId="1594" priority="1526" stopIfTrue="1">
      <formula>H$26="NA"</formula>
    </cfRule>
    <cfRule type="expression" dxfId="1593" priority="1527" stopIfTrue="1">
      <formula>H$26="NG"</formula>
    </cfRule>
  </conditionalFormatting>
  <conditionalFormatting sqref="H6">
    <cfRule type="expression" dxfId="1592" priority="1523" stopIfTrue="1">
      <formula>H$25="NA"</formula>
    </cfRule>
    <cfRule type="expression" dxfId="1591" priority="1524" stopIfTrue="1">
      <formula>H$25="NG"</formula>
    </cfRule>
  </conditionalFormatting>
  <conditionalFormatting sqref="H6">
    <cfRule type="expression" dxfId="1590" priority="1521" stopIfTrue="1">
      <formula>H$69="NA"</formula>
    </cfRule>
    <cfRule type="expression" dxfId="1589" priority="1522" stopIfTrue="1">
      <formula>H$69="NG"</formula>
    </cfRule>
  </conditionalFormatting>
  <conditionalFormatting sqref="H8">
    <cfRule type="expression" dxfId="1588" priority="1519" stopIfTrue="1">
      <formula>H$25="NA"</formula>
    </cfRule>
    <cfRule type="expression" dxfId="1587" priority="1520" stopIfTrue="1">
      <formula>H$25="NG"</formula>
    </cfRule>
  </conditionalFormatting>
  <conditionalFormatting sqref="H8">
    <cfRule type="expression" dxfId="1586" priority="1516" stopIfTrue="1">
      <formula>#REF!="NG"</formula>
    </cfRule>
    <cfRule type="expression" dxfId="1585" priority="1517" stopIfTrue="1">
      <formula>H$27="NA"</formula>
    </cfRule>
    <cfRule type="expression" dxfId="1584" priority="1518" stopIfTrue="1">
      <formula>H$27="NG"</formula>
    </cfRule>
  </conditionalFormatting>
  <conditionalFormatting sqref="H8">
    <cfRule type="expression" dxfId="1583" priority="1513" stopIfTrue="1">
      <formula>#REF!="NG"</formula>
    </cfRule>
    <cfRule type="expression" dxfId="1582" priority="1514" stopIfTrue="1">
      <formula>H$27="NA"</formula>
    </cfRule>
    <cfRule type="expression" dxfId="1581" priority="1515" stopIfTrue="1">
      <formula>H$27="NG"</formula>
    </cfRule>
  </conditionalFormatting>
  <conditionalFormatting sqref="H8">
    <cfRule type="expression" dxfId="1580" priority="1511" stopIfTrue="1">
      <formula>H$14="NA"</formula>
    </cfRule>
    <cfRule type="expression" dxfId="1579" priority="1512" stopIfTrue="1">
      <formula>H$14="NG"</formula>
    </cfRule>
  </conditionalFormatting>
  <conditionalFormatting sqref="H8">
    <cfRule type="expression" dxfId="1578" priority="1508" stopIfTrue="1">
      <formula>#REF!="NG"</formula>
    </cfRule>
    <cfRule type="expression" dxfId="1577" priority="1509" stopIfTrue="1">
      <formula>H$26="NA"</formula>
    </cfRule>
    <cfRule type="expression" dxfId="1576" priority="1510" stopIfTrue="1">
      <formula>H$26="NG"</formula>
    </cfRule>
  </conditionalFormatting>
  <conditionalFormatting sqref="H8">
    <cfRule type="expression" dxfId="1575" priority="1506" stopIfTrue="1">
      <formula>H$25="NA"</formula>
    </cfRule>
    <cfRule type="expression" dxfId="1574" priority="1507" stopIfTrue="1">
      <formula>H$25="NG"</formula>
    </cfRule>
  </conditionalFormatting>
  <conditionalFormatting sqref="H8">
    <cfRule type="expression" dxfId="1573" priority="1504" stopIfTrue="1">
      <formula>H$69="NA"</formula>
    </cfRule>
    <cfRule type="expression" dxfId="1572" priority="1505" stopIfTrue="1">
      <formula>H$69="NG"</formula>
    </cfRule>
  </conditionalFormatting>
  <conditionalFormatting sqref="H8">
    <cfRule type="expression" dxfId="1571" priority="1501" stopIfTrue="1">
      <formula>#REF!="NG"</formula>
    </cfRule>
    <cfRule type="expression" dxfId="1570" priority="1502" stopIfTrue="1">
      <formula>H$26="NA"</formula>
    </cfRule>
    <cfRule type="expression" dxfId="1569" priority="1503" stopIfTrue="1">
      <formula>H$26="NG"</formula>
    </cfRule>
  </conditionalFormatting>
  <conditionalFormatting sqref="H8">
    <cfRule type="expression" dxfId="1568" priority="1499" stopIfTrue="1">
      <formula>H$25="NA"</formula>
    </cfRule>
    <cfRule type="expression" dxfId="1567" priority="1500" stopIfTrue="1">
      <formula>H$25="NG"</formula>
    </cfRule>
  </conditionalFormatting>
  <conditionalFormatting sqref="H8">
    <cfRule type="expression" dxfId="1566" priority="1497" stopIfTrue="1">
      <formula>H$69="NA"</formula>
    </cfRule>
    <cfRule type="expression" dxfId="1565" priority="1498" stopIfTrue="1">
      <formula>H$69="NG"</formula>
    </cfRule>
  </conditionalFormatting>
  <conditionalFormatting sqref="H8">
    <cfRule type="expression" dxfId="1564" priority="1494" stopIfTrue="1">
      <formula>#REF!="NG"</formula>
    </cfRule>
    <cfRule type="expression" dxfId="1563" priority="1495" stopIfTrue="1">
      <formula>H$26="NA"</formula>
    </cfRule>
    <cfRule type="expression" dxfId="1562" priority="1496" stopIfTrue="1">
      <formula>H$26="NG"</formula>
    </cfRule>
  </conditionalFormatting>
  <conditionalFormatting sqref="H8">
    <cfRule type="expression" dxfId="1561" priority="1492" stopIfTrue="1">
      <formula>H$25="NA"</formula>
    </cfRule>
    <cfRule type="expression" dxfId="1560" priority="1493" stopIfTrue="1">
      <formula>H$25="NG"</formula>
    </cfRule>
  </conditionalFormatting>
  <conditionalFormatting sqref="H8">
    <cfRule type="expression" dxfId="1559" priority="1490" stopIfTrue="1">
      <formula>H$69="NA"</formula>
    </cfRule>
    <cfRule type="expression" dxfId="1558" priority="1491" stopIfTrue="1">
      <formula>H$69="NG"</formula>
    </cfRule>
  </conditionalFormatting>
  <conditionalFormatting sqref="H8">
    <cfRule type="expression" dxfId="1557" priority="1487" stopIfTrue="1">
      <formula>#REF!="NG"</formula>
    </cfRule>
    <cfRule type="expression" dxfId="1556" priority="1488" stopIfTrue="1">
      <formula>H$26="NA"</formula>
    </cfRule>
    <cfRule type="expression" dxfId="1555" priority="1489" stopIfTrue="1">
      <formula>H$26="NG"</formula>
    </cfRule>
  </conditionalFormatting>
  <conditionalFormatting sqref="H8">
    <cfRule type="expression" dxfId="1554" priority="1485" stopIfTrue="1">
      <formula>H$25="NA"</formula>
    </cfRule>
    <cfRule type="expression" dxfId="1553" priority="1486" stopIfTrue="1">
      <formula>H$25="NG"</formula>
    </cfRule>
  </conditionalFormatting>
  <conditionalFormatting sqref="H8">
    <cfRule type="expression" dxfId="1552" priority="1483" stopIfTrue="1">
      <formula>H$69="NA"</formula>
    </cfRule>
    <cfRule type="expression" dxfId="1551" priority="1484" stopIfTrue="1">
      <formula>H$69="NG"</formula>
    </cfRule>
  </conditionalFormatting>
  <conditionalFormatting sqref="H8">
    <cfRule type="expression" dxfId="1550" priority="1481" stopIfTrue="1">
      <formula>H$25="NA"</formula>
    </cfRule>
    <cfRule type="expression" dxfId="1549" priority="1482" stopIfTrue="1">
      <formula>H$25="NG"</formula>
    </cfRule>
  </conditionalFormatting>
  <conditionalFormatting sqref="H8">
    <cfRule type="expression" dxfId="1548" priority="1478" stopIfTrue="1">
      <formula>#REF!="NG"</formula>
    </cfRule>
    <cfRule type="expression" dxfId="1547" priority="1479" stopIfTrue="1">
      <formula>H$27="NA"</formula>
    </cfRule>
    <cfRule type="expression" dxfId="1546" priority="1480" stopIfTrue="1">
      <formula>H$27="NG"</formula>
    </cfRule>
  </conditionalFormatting>
  <conditionalFormatting sqref="H8">
    <cfRule type="expression" dxfId="1545" priority="1475" stopIfTrue="1">
      <formula>#REF!="NG"</formula>
    </cfRule>
    <cfRule type="expression" dxfId="1544" priority="1476" stopIfTrue="1">
      <formula>H$27="NA"</formula>
    </cfRule>
    <cfRule type="expression" dxfId="1543" priority="1477" stopIfTrue="1">
      <formula>H$27="NG"</formula>
    </cfRule>
  </conditionalFormatting>
  <conditionalFormatting sqref="H8">
    <cfRule type="expression" dxfId="1542" priority="1473" stopIfTrue="1">
      <formula>H$14="NA"</formula>
    </cfRule>
    <cfRule type="expression" dxfId="1541" priority="1474" stopIfTrue="1">
      <formula>H$14="NG"</formula>
    </cfRule>
  </conditionalFormatting>
  <conditionalFormatting sqref="H8">
    <cfRule type="expression" dxfId="1540" priority="1470" stopIfTrue="1">
      <formula>#REF!="NG"</formula>
    </cfRule>
    <cfRule type="expression" dxfId="1539" priority="1471" stopIfTrue="1">
      <formula>H$26="NA"</formula>
    </cfRule>
    <cfRule type="expression" dxfId="1538" priority="1472" stopIfTrue="1">
      <formula>H$26="NG"</formula>
    </cfRule>
  </conditionalFormatting>
  <conditionalFormatting sqref="H8">
    <cfRule type="expression" dxfId="1537" priority="1468" stopIfTrue="1">
      <formula>H$25="NA"</formula>
    </cfRule>
    <cfRule type="expression" dxfId="1536" priority="1469" stopIfTrue="1">
      <formula>H$25="NG"</formula>
    </cfRule>
  </conditionalFormatting>
  <conditionalFormatting sqref="H8">
    <cfRule type="expression" dxfId="1535" priority="1466" stopIfTrue="1">
      <formula>H$69="NA"</formula>
    </cfRule>
    <cfRule type="expression" dxfId="1534" priority="1467" stopIfTrue="1">
      <formula>H$69="NG"</formula>
    </cfRule>
  </conditionalFormatting>
  <conditionalFormatting sqref="H8">
    <cfRule type="expression" dxfId="1533" priority="1463" stopIfTrue="1">
      <formula>#REF!="NG"</formula>
    </cfRule>
    <cfRule type="expression" dxfId="1532" priority="1464" stopIfTrue="1">
      <formula>H$26="NA"</formula>
    </cfRule>
    <cfRule type="expression" dxfId="1531" priority="1465" stopIfTrue="1">
      <formula>H$26="NG"</formula>
    </cfRule>
  </conditionalFormatting>
  <conditionalFormatting sqref="H8">
    <cfRule type="expression" dxfId="1530" priority="1461" stopIfTrue="1">
      <formula>H$25="NA"</formula>
    </cfRule>
    <cfRule type="expression" dxfId="1529" priority="1462" stopIfTrue="1">
      <formula>H$25="NG"</formula>
    </cfRule>
  </conditionalFormatting>
  <conditionalFormatting sqref="H8">
    <cfRule type="expression" dxfId="1528" priority="1459" stopIfTrue="1">
      <formula>H$69="NA"</formula>
    </cfRule>
    <cfRule type="expression" dxfId="1527" priority="1460" stopIfTrue="1">
      <formula>H$69="NG"</formula>
    </cfRule>
  </conditionalFormatting>
  <conditionalFormatting sqref="H8">
    <cfRule type="expression" dxfId="1526" priority="1456" stopIfTrue="1">
      <formula>#REF!="NG"</formula>
    </cfRule>
    <cfRule type="expression" dxfId="1525" priority="1457" stopIfTrue="1">
      <formula>H$26="NA"</formula>
    </cfRule>
    <cfRule type="expression" dxfId="1524" priority="1458" stopIfTrue="1">
      <formula>H$26="NG"</formula>
    </cfRule>
  </conditionalFormatting>
  <conditionalFormatting sqref="H8">
    <cfRule type="expression" dxfId="1523" priority="1454" stopIfTrue="1">
      <formula>H$25="NA"</formula>
    </cfRule>
    <cfRule type="expression" dxfId="1522" priority="1455" stopIfTrue="1">
      <formula>H$25="NG"</formula>
    </cfRule>
  </conditionalFormatting>
  <conditionalFormatting sqref="H8">
    <cfRule type="expression" dxfId="1521" priority="1452" stopIfTrue="1">
      <formula>H$69="NA"</formula>
    </cfRule>
    <cfRule type="expression" dxfId="1520" priority="1453" stopIfTrue="1">
      <formula>H$69="NG"</formula>
    </cfRule>
  </conditionalFormatting>
  <conditionalFormatting sqref="H8">
    <cfRule type="expression" dxfId="1519" priority="1449" stopIfTrue="1">
      <formula>#REF!="NG"</formula>
    </cfRule>
    <cfRule type="expression" dxfId="1518" priority="1450" stopIfTrue="1">
      <formula>H$26="NA"</formula>
    </cfRule>
    <cfRule type="expression" dxfId="1517" priority="1451" stopIfTrue="1">
      <formula>H$26="NG"</formula>
    </cfRule>
  </conditionalFormatting>
  <conditionalFormatting sqref="H8">
    <cfRule type="expression" dxfId="1516" priority="1447" stopIfTrue="1">
      <formula>H$25="NA"</formula>
    </cfRule>
    <cfRule type="expression" dxfId="1515" priority="1448" stopIfTrue="1">
      <formula>H$25="NG"</formula>
    </cfRule>
  </conditionalFormatting>
  <conditionalFormatting sqref="H8">
    <cfRule type="expression" dxfId="1514" priority="1445" stopIfTrue="1">
      <formula>H$69="NA"</formula>
    </cfRule>
    <cfRule type="expression" dxfId="1513" priority="1446" stopIfTrue="1">
      <formula>H$69="NG"</formula>
    </cfRule>
  </conditionalFormatting>
  <conditionalFormatting sqref="H8">
    <cfRule type="expression" dxfId="1512" priority="1443" stopIfTrue="1">
      <formula>H$25="NA"</formula>
    </cfRule>
    <cfRule type="expression" dxfId="1511" priority="1444" stopIfTrue="1">
      <formula>H$25="NG"</formula>
    </cfRule>
  </conditionalFormatting>
  <conditionalFormatting sqref="H8">
    <cfRule type="expression" dxfId="1510" priority="1440" stopIfTrue="1">
      <formula>#REF!="NG"</formula>
    </cfRule>
    <cfRule type="expression" dxfId="1509" priority="1441" stopIfTrue="1">
      <formula>H$27="NA"</formula>
    </cfRule>
    <cfRule type="expression" dxfId="1508" priority="1442" stopIfTrue="1">
      <formula>H$27="NG"</formula>
    </cfRule>
  </conditionalFormatting>
  <conditionalFormatting sqref="H8">
    <cfRule type="expression" dxfId="1507" priority="1437" stopIfTrue="1">
      <formula>#REF!="NG"</formula>
    </cfRule>
    <cfRule type="expression" dxfId="1506" priority="1438" stopIfTrue="1">
      <formula>H$27="NA"</formula>
    </cfRule>
    <cfRule type="expression" dxfId="1505" priority="1439" stopIfTrue="1">
      <formula>H$27="NG"</formula>
    </cfRule>
  </conditionalFormatting>
  <conditionalFormatting sqref="H8">
    <cfRule type="expression" dxfId="1504" priority="1435" stopIfTrue="1">
      <formula>H$14="NA"</formula>
    </cfRule>
    <cfRule type="expression" dxfId="1503" priority="1436" stopIfTrue="1">
      <formula>H$14="NG"</formula>
    </cfRule>
  </conditionalFormatting>
  <conditionalFormatting sqref="H8">
    <cfRule type="expression" dxfId="1502" priority="1432" stopIfTrue="1">
      <formula>#REF!="NG"</formula>
    </cfRule>
    <cfRule type="expression" dxfId="1501" priority="1433" stopIfTrue="1">
      <formula>H$26="NA"</formula>
    </cfRule>
    <cfRule type="expression" dxfId="1500" priority="1434" stopIfTrue="1">
      <formula>H$26="NG"</formula>
    </cfRule>
  </conditionalFormatting>
  <conditionalFormatting sqref="H8">
    <cfRule type="expression" dxfId="1499" priority="1430" stopIfTrue="1">
      <formula>H$25="NA"</formula>
    </cfRule>
    <cfRule type="expression" dxfId="1498" priority="1431" stopIfTrue="1">
      <formula>H$25="NG"</formula>
    </cfRule>
  </conditionalFormatting>
  <conditionalFormatting sqref="H8">
    <cfRule type="expression" dxfId="1497" priority="1428" stopIfTrue="1">
      <formula>H$69="NA"</formula>
    </cfRule>
    <cfRule type="expression" dxfId="1496" priority="1429" stopIfTrue="1">
      <formula>H$69="NG"</formula>
    </cfRule>
  </conditionalFormatting>
  <conditionalFormatting sqref="H8">
    <cfRule type="expression" dxfId="1495" priority="1425" stopIfTrue="1">
      <formula>#REF!="NG"</formula>
    </cfRule>
    <cfRule type="expression" dxfId="1494" priority="1426" stopIfTrue="1">
      <formula>H$26="NA"</formula>
    </cfRule>
    <cfRule type="expression" dxfId="1493" priority="1427" stopIfTrue="1">
      <formula>H$26="NG"</formula>
    </cfRule>
  </conditionalFormatting>
  <conditionalFormatting sqref="H8">
    <cfRule type="expression" dxfId="1492" priority="1423" stopIfTrue="1">
      <formula>H$25="NA"</formula>
    </cfRule>
    <cfRule type="expression" dxfId="1491" priority="1424" stopIfTrue="1">
      <formula>H$25="NG"</formula>
    </cfRule>
  </conditionalFormatting>
  <conditionalFormatting sqref="H8">
    <cfRule type="expression" dxfId="1490" priority="1421" stopIfTrue="1">
      <formula>H$69="NA"</formula>
    </cfRule>
    <cfRule type="expression" dxfId="1489" priority="1422" stopIfTrue="1">
      <formula>H$69="NG"</formula>
    </cfRule>
  </conditionalFormatting>
  <conditionalFormatting sqref="H8">
    <cfRule type="expression" dxfId="1488" priority="1418" stopIfTrue="1">
      <formula>#REF!="NG"</formula>
    </cfRule>
    <cfRule type="expression" dxfId="1487" priority="1419" stopIfTrue="1">
      <formula>H$26="NA"</formula>
    </cfRule>
    <cfRule type="expression" dxfId="1486" priority="1420" stopIfTrue="1">
      <formula>H$26="NG"</formula>
    </cfRule>
  </conditionalFormatting>
  <conditionalFormatting sqref="H8">
    <cfRule type="expression" dxfId="1485" priority="1416" stopIfTrue="1">
      <formula>H$25="NA"</formula>
    </cfRule>
    <cfRule type="expression" dxfId="1484" priority="1417" stopIfTrue="1">
      <formula>H$25="NG"</formula>
    </cfRule>
  </conditionalFormatting>
  <conditionalFormatting sqref="H8">
    <cfRule type="expression" dxfId="1483" priority="1414" stopIfTrue="1">
      <formula>H$69="NA"</formula>
    </cfRule>
    <cfRule type="expression" dxfId="1482" priority="1415" stopIfTrue="1">
      <formula>H$69="NG"</formula>
    </cfRule>
  </conditionalFormatting>
  <conditionalFormatting sqref="H8">
    <cfRule type="expression" dxfId="1481" priority="1411" stopIfTrue="1">
      <formula>#REF!="NG"</formula>
    </cfRule>
    <cfRule type="expression" dxfId="1480" priority="1412" stopIfTrue="1">
      <formula>H$26="NA"</formula>
    </cfRule>
    <cfRule type="expression" dxfId="1479" priority="1413" stopIfTrue="1">
      <formula>H$26="NG"</formula>
    </cfRule>
  </conditionalFormatting>
  <conditionalFormatting sqref="H8">
    <cfRule type="expression" dxfId="1478" priority="1409" stopIfTrue="1">
      <formula>H$25="NA"</formula>
    </cfRule>
    <cfRule type="expression" dxfId="1477" priority="1410" stopIfTrue="1">
      <formula>H$25="NG"</formula>
    </cfRule>
  </conditionalFormatting>
  <conditionalFormatting sqref="H8">
    <cfRule type="expression" dxfId="1476" priority="1407" stopIfTrue="1">
      <formula>H$69="NA"</formula>
    </cfRule>
    <cfRule type="expression" dxfId="1475" priority="1408" stopIfTrue="1">
      <formula>H$69="NG"</formula>
    </cfRule>
  </conditionalFormatting>
  <conditionalFormatting sqref="H8">
    <cfRule type="expression" dxfId="1474" priority="1405" stopIfTrue="1">
      <formula>H$25="NA"</formula>
    </cfRule>
    <cfRule type="expression" dxfId="1473" priority="1406" stopIfTrue="1">
      <formula>H$25="NG"</formula>
    </cfRule>
  </conditionalFormatting>
  <conditionalFormatting sqref="H8">
    <cfRule type="expression" dxfId="1472" priority="1402" stopIfTrue="1">
      <formula>#REF!="NG"</formula>
    </cfRule>
    <cfRule type="expression" dxfId="1471" priority="1403" stopIfTrue="1">
      <formula>H$27="NA"</formula>
    </cfRule>
    <cfRule type="expression" dxfId="1470" priority="1404" stopIfTrue="1">
      <formula>H$27="NG"</formula>
    </cfRule>
  </conditionalFormatting>
  <conditionalFormatting sqref="H8">
    <cfRule type="expression" dxfId="1469" priority="1399" stopIfTrue="1">
      <formula>#REF!="NG"</formula>
    </cfRule>
    <cfRule type="expression" dxfId="1468" priority="1400" stopIfTrue="1">
      <formula>H$27="NA"</formula>
    </cfRule>
    <cfRule type="expression" dxfId="1467" priority="1401" stopIfTrue="1">
      <formula>H$27="NG"</formula>
    </cfRule>
  </conditionalFormatting>
  <conditionalFormatting sqref="H8">
    <cfRule type="expression" dxfId="1466" priority="1397" stopIfTrue="1">
      <formula>H$14="NA"</formula>
    </cfRule>
    <cfRule type="expression" dxfId="1465" priority="1398" stopIfTrue="1">
      <formula>H$14="NG"</formula>
    </cfRule>
  </conditionalFormatting>
  <conditionalFormatting sqref="H8">
    <cfRule type="expression" dxfId="1464" priority="1394" stopIfTrue="1">
      <formula>#REF!="NG"</formula>
    </cfRule>
    <cfRule type="expression" dxfId="1463" priority="1395" stopIfTrue="1">
      <formula>H$26="NA"</formula>
    </cfRule>
    <cfRule type="expression" dxfId="1462" priority="1396" stopIfTrue="1">
      <formula>H$26="NG"</formula>
    </cfRule>
  </conditionalFormatting>
  <conditionalFormatting sqref="H8">
    <cfRule type="expression" dxfId="1461" priority="1392" stopIfTrue="1">
      <formula>H$25="NA"</formula>
    </cfRule>
    <cfRule type="expression" dxfId="1460" priority="1393" stopIfTrue="1">
      <formula>H$25="NG"</formula>
    </cfRule>
  </conditionalFormatting>
  <conditionalFormatting sqref="H8">
    <cfRule type="expression" dxfId="1459" priority="1390" stopIfTrue="1">
      <formula>H$69="NA"</formula>
    </cfRule>
    <cfRule type="expression" dxfId="1458" priority="1391" stopIfTrue="1">
      <formula>H$69="NG"</formula>
    </cfRule>
  </conditionalFormatting>
  <conditionalFormatting sqref="H8">
    <cfRule type="expression" dxfId="1457" priority="1387" stopIfTrue="1">
      <formula>#REF!="NG"</formula>
    </cfRule>
    <cfRule type="expression" dxfId="1456" priority="1388" stopIfTrue="1">
      <formula>H$26="NA"</formula>
    </cfRule>
    <cfRule type="expression" dxfId="1455" priority="1389" stopIfTrue="1">
      <formula>H$26="NG"</formula>
    </cfRule>
  </conditionalFormatting>
  <conditionalFormatting sqref="H8">
    <cfRule type="expression" dxfId="1454" priority="1385" stopIfTrue="1">
      <formula>H$25="NA"</formula>
    </cfRule>
    <cfRule type="expression" dxfId="1453" priority="1386" stopIfTrue="1">
      <formula>H$25="NG"</formula>
    </cfRule>
  </conditionalFormatting>
  <conditionalFormatting sqref="H8">
    <cfRule type="expression" dxfId="1452" priority="1383" stopIfTrue="1">
      <formula>H$69="NA"</formula>
    </cfRule>
    <cfRule type="expression" dxfId="1451" priority="1384" stopIfTrue="1">
      <formula>H$69="NG"</formula>
    </cfRule>
  </conditionalFormatting>
  <conditionalFormatting sqref="H8">
    <cfRule type="expression" dxfId="1450" priority="1380" stopIfTrue="1">
      <formula>#REF!="NG"</formula>
    </cfRule>
    <cfRule type="expression" dxfId="1449" priority="1381" stopIfTrue="1">
      <formula>H$26="NA"</formula>
    </cfRule>
    <cfRule type="expression" dxfId="1448" priority="1382" stopIfTrue="1">
      <formula>H$26="NG"</formula>
    </cfRule>
  </conditionalFormatting>
  <conditionalFormatting sqref="H8">
    <cfRule type="expression" dxfId="1447" priority="1378" stopIfTrue="1">
      <formula>H$25="NA"</formula>
    </cfRule>
    <cfRule type="expression" dxfId="1446" priority="1379" stopIfTrue="1">
      <formula>H$25="NG"</formula>
    </cfRule>
  </conditionalFormatting>
  <conditionalFormatting sqref="H8">
    <cfRule type="expression" dxfId="1445" priority="1376" stopIfTrue="1">
      <formula>H$69="NA"</formula>
    </cfRule>
    <cfRule type="expression" dxfId="1444" priority="1377" stopIfTrue="1">
      <formula>H$69="NG"</formula>
    </cfRule>
  </conditionalFormatting>
  <conditionalFormatting sqref="H8">
    <cfRule type="expression" dxfId="1443" priority="1373" stopIfTrue="1">
      <formula>#REF!="NG"</formula>
    </cfRule>
    <cfRule type="expression" dxfId="1442" priority="1374" stopIfTrue="1">
      <formula>H$26="NA"</formula>
    </cfRule>
    <cfRule type="expression" dxfId="1441" priority="1375" stopIfTrue="1">
      <formula>H$26="NG"</formula>
    </cfRule>
  </conditionalFormatting>
  <conditionalFormatting sqref="H8">
    <cfRule type="expression" dxfId="1440" priority="1371" stopIfTrue="1">
      <formula>H$25="NA"</formula>
    </cfRule>
    <cfRule type="expression" dxfId="1439" priority="1372" stopIfTrue="1">
      <formula>H$25="NG"</formula>
    </cfRule>
  </conditionalFormatting>
  <conditionalFormatting sqref="H8">
    <cfRule type="expression" dxfId="1438" priority="1369" stopIfTrue="1">
      <formula>H$69="NA"</formula>
    </cfRule>
    <cfRule type="expression" dxfId="1437" priority="1370" stopIfTrue="1">
      <formula>H$69="NG"</formula>
    </cfRule>
  </conditionalFormatting>
  <conditionalFormatting sqref="H8">
    <cfRule type="expression" dxfId="1436" priority="1367" stopIfTrue="1">
      <formula>H$25="NA"</formula>
    </cfRule>
    <cfRule type="expression" dxfId="1435" priority="1368" stopIfTrue="1">
      <formula>H$25="NG"</formula>
    </cfRule>
  </conditionalFormatting>
  <conditionalFormatting sqref="H8">
    <cfRule type="expression" dxfId="1434" priority="1364" stopIfTrue="1">
      <formula>#REF!="NG"</formula>
    </cfRule>
    <cfRule type="expression" dxfId="1433" priority="1365" stopIfTrue="1">
      <formula>H$27="NA"</formula>
    </cfRule>
    <cfRule type="expression" dxfId="1432" priority="1366" stopIfTrue="1">
      <formula>H$27="NG"</formula>
    </cfRule>
  </conditionalFormatting>
  <conditionalFormatting sqref="H8">
    <cfRule type="expression" dxfId="1431" priority="1361" stopIfTrue="1">
      <formula>#REF!="NG"</formula>
    </cfRule>
    <cfRule type="expression" dxfId="1430" priority="1362" stopIfTrue="1">
      <formula>H$27="NA"</formula>
    </cfRule>
    <cfRule type="expression" dxfId="1429" priority="1363" stopIfTrue="1">
      <formula>H$27="NG"</formula>
    </cfRule>
  </conditionalFormatting>
  <conditionalFormatting sqref="H8">
    <cfRule type="expression" dxfId="1428" priority="1359" stopIfTrue="1">
      <formula>H$14="NA"</formula>
    </cfRule>
    <cfRule type="expression" dxfId="1427" priority="1360" stopIfTrue="1">
      <formula>H$14="NG"</formula>
    </cfRule>
  </conditionalFormatting>
  <conditionalFormatting sqref="H8">
    <cfRule type="expression" dxfId="1426" priority="1356" stopIfTrue="1">
      <formula>#REF!="NG"</formula>
    </cfRule>
    <cfRule type="expression" dxfId="1425" priority="1357" stopIfTrue="1">
      <formula>H$26="NA"</formula>
    </cfRule>
    <cfRule type="expression" dxfId="1424" priority="1358" stopIfTrue="1">
      <formula>H$26="NG"</formula>
    </cfRule>
  </conditionalFormatting>
  <conditionalFormatting sqref="H8">
    <cfRule type="expression" dxfId="1423" priority="1354" stopIfTrue="1">
      <formula>H$25="NA"</formula>
    </cfRule>
    <cfRule type="expression" dxfId="1422" priority="1355" stopIfTrue="1">
      <formula>H$25="NG"</formula>
    </cfRule>
  </conditionalFormatting>
  <conditionalFormatting sqref="H8">
    <cfRule type="expression" dxfId="1421" priority="1352" stopIfTrue="1">
      <formula>H$69="NA"</formula>
    </cfRule>
    <cfRule type="expression" dxfId="1420" priority="1353" stopIfTrue="1">
      <formula>H$69="NG"</formula>
    </cfRule>
  </conditionalFormatting>
  <conditionalFormatting sqref="H8">
    <cfRule type="expression" dxfId="1419" priority="1349" stopIfTrue="1">
      <formula>#REF!="NG"</formula>
    </cfRule>
    <cfRule type="expression" dxfId="1418" priority="1350" stopIfTrue="1">
      <formula>H$26="NA"</formula>
    </cfRule>
    <cfRule type="expression" dxfId="1417" priority="1351" stopIfTrue="1">
      <formula>H$26="NG"</formula>
    </cfRule>
  </conditionalFormatting>
  <conditionalFormatting sqref="H8">
    <cfRule type="expression" dxfId="1416" priority="1347" stopIfTrue="1">
      <formula>H$25="NA"</formula>
    </cfRule>
    <cfRule type="expression" dxfId="1415" priority="1348" stopIfTrue="1">
      <formula>H$25="NG"</formula>
    </cfRule>
  </conditionalFormatting>
  <conditionalFormatting sqref="H8">
    <cfRule type="expression" dxfId="1414" priority="1345" stopIfTrue="1">
      <formula>H$69="NA"</formula>
    </cfRule>
    <cfRule type="expression" dxfId="1413" priority="1346" stopIfTrue="1">
      <formula>H$69="NG"</formula>
    </cfRule>
  </conditionalFormatting>
  <conditionalFormatting sqref="H8">
    <cfRule type="expression" dxfId="1412" priority="1342" stopIfTrue="1">
      <formula>#REF!="NG"</formula>
    </cfRule>
    <cfRule type="expression" dxfId="1411" priority="1343" stopIfTrue="1">
      <formula>H$26="NA"</formula>
    </cfRule>
    <cfRule type="expression" dxfId="1410" priority="1344" stopIfTrue="1">
      <formula>H$26="NG"</formula>
    </cfRule>
  </conditionalFormatting>
  <conditionalFormatting sqref="H8">
    <cfRule type="expression" dxfId="1409" priority="1340" stopIfTrue="1">
      <formula>H$25="NA"</formula>
    </cfRule>
    <cfRule type="expression" dxfId="1408" priority="1341" stopIfTrue="1">
      <formula>H$25="NG"</formula>
    </cfRule>
  </conditionalFormatting>
  <conditionalFormatting sqref="H8">
    <cfRule type="expression" dxfId="1407" priority="1338" stopIfTrue="1">
      <formula>H$69="NA"</formula>
    </cfRule>
    <cfRule type="expression" dxfId="1406" priority="1339" stopIfTrue="1">
      <formula>H$69="NG"</formula>
    </cfRule>
  </conditionalFormatting>
  <conditionalFormatting sqref="H8">
    <cfRule type="expression" dxfId="1405" priority="1335" stopIfTrue="1">
      <formula>#REF!="NG"</formula>
    </cfRule>
    <cfRule type="expression" dxfId="1404" priority="1336" stopIfTrue="1">
      <formula>H$26="NA"</formula>
    </cfRule>
    <cfRule type="expression" dxfId="1403" priority="1337" stopIfTrue="1">
      <formula>H$26="NG"</formula>
    </cfRule>
  </conditionalFormatting>
  <conditionalFormatting sqref="H8">
    <cfRule type="expression" dxfId="1402" priority="1333" stopIfTrue="1">
      <formula>H$25="NA"</formula>
    </cfRule>
    <cfRule type="expression" dxfId="1401" priority="1334" stopIfTrue="1">
      <formula>H$25="NG"</formula>
    </cfRule>
  </conditionalFormatting>
  <conditionalFormatting sqref="H8">
    <cfRule type="expression" dxfId="1400" priority="1331" stopIfTrue="1">
      <formula>H$69="NA"</formula>
    </cfRule>
    <cfRule type="expression" dxfId="1399" priority="1332" stopIfTrue="1">
      <formula>H$69="NG"</formula>
    </cfRule>
  </conditionalFormatting>
  <conditionalFormatting sqref="H8 H10">
    <cfRule type="expression" dxfId="1398" priority="1329" stopIfTrue="1">
      <formula>H$25="NA"</formula>
    </cfRule>
    <cfRule type="expression" dxfId="1397" priority="1330" stopIfTrue="1">
      <formula>H$25="NG"</formula>
    </cfRule>
  </conditionalFormatting>
  <conditionalFormatting sqref="H8 H10">
    <cfRule type="expression" dxfId="1396" priority="1326" stopIfTrue="1">
      <formula>#REF!="NG"</formula>
    </cfRule>
    <cfRule type="expression" dxfId="1395" priority="1327" stopIfTrue="1">
      <formula>H$27="NA"</formula>
    </cfRule>
    <cfRule type="expression" dxfId="1394" priority="1328" stopIfTrue="1">
      <formula>H$27="NG"</formula>
    </cfRule>
  </conditionalFormatting>
  <conditionalFormatting sqref="H8 H10">
    <cfRule type="expression" dxfId="1393" priority="1323" stopIfTrue="1">
      <formula>#REF!="NG"</formula>
    </cfRule>
    <cfRule type="expression" dxfId="1392" priority="1324" stopIfTrue="1">
      <formula>H$27="NA"</formula>
    </cfRule>
    <cfRule type="expression" dxfId="1391" priority="1325" stopIfTrue="1">
      <formula>H$27="NG"</formula>
    </cfRule>
  </conditionalFormatting>
  <conditionalFormatting sqref="H8 H10">
    <cfRule type="expression" dxfId="1390" priority="1321" stopIfTrue="1">
      <formula>H$14="NA"</formula>
    </cfRule>
    <cfRule type="expression" dxfId="1389" priority="1322" stopIfTrue="1">
      <formula>H$14="NG"</formula>
    </cfRule>
  </conditionalFormatting>
  <conditionalFormatting sqref="H8 H10">
    <cfRule type="expression" dxfId="1388" priority="1318" stopIfTrue="1">
      <formula>#REF!="NG"</formula>
    </cfRule>
    <cfRule type="expression" dxfId="1387" priority="1319" stopIfTrue="1">
      <formula>H$26="NA"</formula>
    </cfRule>
    <cfRule type="expression" dxfId="1386" priority="1320" stopIfTrue="1">
      <formula>H$26="NG"</formula>
    </cfRule>
  </conditionalFormatting>
  <conditionalFormatting sqref="H8 H10">
    <cfRule type="expression" dxfId="1385" priority="1316" stopIfTrue="1">
      <formula>H$25="NA"</formula>
    </cfRule>
    <cfRule type="expression" dxfId="1384" priority="1317" stopIfTrue="1">
      <formula>H$25="NG"</formula>
    </cfRule>
  </conditionalFormatting>
  <conditionalFormatting sqref="H8 H10">
    <cfRule type="expression" dxfId="1383" priority="1314" stopIfTrue="1">
      <formula>H$69="NA"</formula>
    </cfRule>
    <cfRule type="expression" dxfId="1382" priority="1315" stopIfTrue="1">
      <formula>H$69="NG"</formula>
    </cfRule>
  </conditionalFormatting>
  <conditionalFormatting sqref="H8 H10">
    <cfRule type="expression" dxfId="1381" priority="1311" stopIfTrue="1">
      <formula>#REF!="NG"</formula>
    </cfRule>
    <cfRule type="expression" dxfId="1380" priority="1312" stopIfTrue="1">
      <formula>H$26="NA"</formula>
    </cfRule>
    <cfRule type="expression" dxfId="1379" priority="1313" stopIfTrue="1">
      <formula>H$26="NG"</formula>
    </cfRule>
  </conditionalFormatting>
  <conditionalFormatting sqref="H8 H10">
    <cfRule type="expression" dxfId="1378" priority="1309" stopIfTrue="1">
      <formula>H$25="NA"</formula>
    </cfRule>
    <cfRule type="expression" dxfId="1377" priority="1310" stopIfTrue="1">
      <formula>H$25="NG"</formula>
    </cfRule>
  </conditionalFormatting>
  <conditionalFormatting sqref="H8 H10">
    <cfRule type="expression" dxfId="1376" priority="1307" stopIfTrue="1">
      <formula>H$69="NA"</formula>
    </cfRule>
    <cfRule type="expression" dxfId="1375" priority="1308" stopIfTrue="1">
      <formula>H$69="NG"</formula>
    </cfRule>
  </conditionalFormatting>
  <conditionalFormatting sqref="H8 H10">
    <cfRule type="expression" dxfId="1374" priority="1304" stopIfTrue="1">
      <formula>#REF!="NG"</formula>
    </cfRule>
    <cfRule type="expression" dxfId="1373" priority="1305" stopIfTrue="1">
      <formula>H$26="NA"</formula>
    </cfRule>
    <cfRule type="expression" dxfId="1372" priority="1306" stopIfTrue="1">
      <formula>H$26="NG"</formula>
    </cfRule>
  </conditionalFormatting>
  <conditionalFormatting sqref="H8 H10">
    <cfRule type="expression" dxfId="1371" priority="1302" stopIfTrue="1">
      <formula>H$25="NA"</formula>
    </cfRule>
    <cfRule type="expression" dxfId="1370" priority="1303" stopIfTrue="1">
      <formula>H$25="NG"</formula>
    </cfRule>
  </conditionalFormatting>
  <conditionalFormatting sqref="H8 H10">
    <cfRule type="expression" dxfId="1369" priority="1300" stopIfTrue="1">
      <formula>H$69="NA"</formula>
    </cfRule>
    <cfRule type="expression" dxfId="1368" priority="1301" stopIfTrue="1">
      <formula>H$69="NG"</formula>
    </cfRule>
  </conditionalFormatting>
  <conditionalFormatting sqref="H8 H10">
    <cfRule type="expression" dxfId="1367" priority="1297" stopIfTrue="1">
      <formula>#REF!="NG"</formula>
    </cfRule>
    <cfRule type="expression" dxfId="1366" priority="1298" stopIfTrue="1">
      <formula>H$26="NA"</formula>
    </cfRule>
    <cfRule type="expression" dxfId="1365" priority="1299" stopIfTrue="1">
      <formula>H$26="NG"</formula>
    </cfRule>
  </conditionalFormatting>
  <conditionalFormatting sqref="H8 H10">
    <cfRule type="expression" dxfId="1364" priority="1295" stopIfTrue="1">
      <formula>H$25="NA"</formula>
    </cfRule>
    <cfRule type="expression" dxfId="1363" priority="1296" stopIfTrue="1">
      <formula>H$25="NG"</formula>
    </cfRule>
  </conditionalFormatting>
  <conditionalFormatting sqref="H8 H10">
    <cfRule type="expression" dxfId="1362" priority="1293" stopIfTrue="1">
      <formula>H$69="NA"</formula>
    </cfRule>
    <cfRule type="expression" dxfId="1361" priority="1294" stopIfTrue="1">
      <formula>H$69="NG"</formula>
    </cfRule>
  </conditionalFormatting>
  <conditionalFormatting sqref="H8 H10">
    <cfRule type="expression" dxfId="1360" priority="1291" stopIfTrue="1">
      <formula>H$25="NA"</formula>
    </cfRule>
    <cfRule type="expression" dxfId="1359" priority="1292" stopIfTrue="1">
      <formula>H$25="NG"</formula>
    </cfRule>
  </conditionalFormatting>
  <conditionalFormatting sqref="H8 H10">
    <cfRule type="expression" dxfId="1358" priority="1288" stopIfTrue="1">
      <formula>#REF!="NG"</formula>
    </cfRule>
    <cfRule type="expression" dxfId="1357" priority="1289" stopIfTrue="1">
      <formula>H$27="NA"</formula>
    </cfRule>
    <cfRule type="expression" dxfId="1356" priority="1290" stopIfTrue="1">
      <formula>H$27="NG"</formula>
    </cfRule>
  </conditionalFormatting>
  <conditionalFormatting sqref="H8 H10">
    <cfRule type="expression" dxfId="1355" priority="1285" stopIfTrue="1">
      <formula>#REF!="NG"</formula>
    </cfRule>
    <cfRule type="expression" dxfId="1354" priority="1286" stopIfTrue="1">
      <formula>H$27="NA"</formula>
    </cfRule>
    <cfRule type="expression" dxfId="1353" priority="1287" stopIfTrue="1">
      <formula>H$27="NG"</formula>
    </cfRule>
  </conditionalFormatting>
  <conditionalFormatting sqref="H8 H10">
    <cfRule type="expression" dxfId="1352" priority="1283" stopIfTrue="1">
      <formula>H$14="NA"</formula>
    </cfRule>
    <cfRule type="expression" dxfId="1351" priority="1284" stopIfTrue="1">
      <formula>H$14="NG"</formula>
    </cfRule>
  </conditionalFormatting>
  <conditionalFormatting sqref="H8 H10">
    <cfRule type="expression" dxfId="1350" priority="1280" stopIfTrue="1">
      <formula>#REF!="NG"</formula>
    </cfRule>
    <cfRule type="expression" dxfId="1349" priority="1281" stopIfTrue="1">
      <formula>H$26="NA"</formula>
    </cfRule>
    <cfRule type="expression" dxfId="1348" priority="1282" stopIfTrue="1">
      <formula>H$26="NG"</formula>
    </cfRule>
  </conditionalFormatting>
  <conditionalFormatting sqref="H8 H10">
    <cfRule type="expression" dxfId="1347" priority="1278" stopIfTrue="1">
      <formula>H$25="NA"</formula>
    </cfRule>
    <cfRule type="expression" dxfId="1346" priority="1279" stopIfTrue="1">
      <formula>H$25="NG"</formula>
    </cfRule>
  </conditionalFormatting>
  <conditionalFormatting sqref="H8 H10">
    <cfRule type="expression" dxfId="1345" priority="1276" stopIfTrue="1">
      <formula>H$69="NA"</formula>
    </cfRule>
    <cfRule type="expression" dxfId="1344" priority="1277" stopIfTrue="1">
      <formula>H$69="NG"</formula>
    </cfRule>
  </conditionalFormatting>
  <conditionalFormatting sqref="H8 H10">
    <cfRule type="expression" dxfId="1343" priority="1273" stopIfTrue="1">
      <formula>#REF!="NG"</formula>
    </cfRule>
    <cfRule type="expression" dxfId="1342" priority="1274" stopIfTrue="1">
      <formula>H$26="NA"</formula>
    </cfRule>
    <cfRule type="expression" dxfId="1341" priority="1275" stopIfTrue="1">
      <formula>H$26="NG"</formula>
    </cfRule>
  </conditionalFormatting>
  <conditionalFormatting sqref="H8 H10">
    <cfRule type="expression" dxfId="1340" priority="1271" stopIfTrue="1">
      <formula>H$25="NA"</formula>
    </cfRule>
    <cfRule type="expression" dxfId="1339" priority="1272" stopIfTrue="1">
      <formula>H$25="NG"</formula>
    </cfRule>
  </conditionalFormatting>
  <conditionalFormatting sqref="H8 H10">
    <cfRule type="expression" dxfId="1338" priority="1269" stopIfTrue="1">
      <formula>H$69="NA"</formula>
    </cfRule>
    <cfRule type="expression" dxfId="1337" priority="1270" stopIfTrue="1">
      <formula>H$69="NG"</formula>
    </cfRule>
  </conditionalFormatting>
  <conditionalFormatting sqref="H8 H10">
    <cfRule type="expression" dxfId="1336" priority="1266" stopIfTrue="1">
      <formula>#REF!="NG"</formula>
    </cfRule>
    <cfRule type="expression" dxfId="1335" priority="1267" stopIfTrue="1">
      <formula>H$26="NA"</formula>
    </cfRule>
    <cfRule type="expression" dxfId="1334" priority="1268" stopIfTrue="1">
      <formula>H$26="NG"</formula>
    </cfRule>
  </conditionalFormatting>
  <conditionalFormatting sqref="H8 H10">
    <cfRule type="expression" dxfId="1333" priority="1264" stopIfTrue="1">
      <formula>H$25="NA"</formula>
    </cfRule>
    <cfRule type="expression" dxfId="1332" priority="1265" stopIfTrue="1">
      <formula>H$25="NG"</formula>
    </cfRule>
  </conditionalFormatting>
  <conditionalFormatting sqref="H8 H10">
    <cfRule type="expression" dxfId="1331" priority="1262" stopIfTrue="1">
      <formula>H$69="NA"</formula>
    </cfRule>
    <cfRule type="expression" dxfId="1330" priority="1263" stopIfTrue="1">
      <formula>H$69="NG"</formula>
    </cfRule>
  </conditionalFormatting>
  <conditionalFormatting sqref="H8 H10">
    <cfRule type="expression" dxfId="1329" priority="1259" stopIfTrue="1">
      <formula>#REF!="NG"</formula>
    </cfRule>
    <cfRule type="expression" dxfId="1328" priority="1260" stopIfTrue="1">
      <formula>H$26="NA"</formula>
    </cfRule>
    <cfRule type="expression" dxfId="1327" priority="1261" stopIfTrue="1">
      <formula>H$26="NG"</formula>
    </cfRule>
  </conditionalFormatting>
  <conditionalFormatting sqref="H8 H10">
    <cfRule type="expression" dxfId="1326" priority="1257" stopIfTrue="1">
      <formula>H$25="NA"</formula>
    </cfRule>
    <cfRule type="expression" dxfId="1325" priority="1258" stopIfTrue="1">
      <formula>H$25="NG"</formula>
    </cfRule>
  </conditionalFormatting>
  <conditionalFormatting sqref="H8 H10">
    <cfRule type="expression" dxfId="1324" priority="1255" stopIfTrue="1">
      <formula>H$69="NA"</formula>
    </cfRule>
    <cfRule type="expression" dxfId="1323" priority="1256" stopIfTrue="1">
      <formula>H$69="NG"</formula>
    </cfRule>
  </conditionalFormatting>
  <conditionalFormatting sqref="H8 H10">
    <cfRule type="expression" dxfId="1322" priority="1253" stopIfTrue="1">
      <formula>H$25="NA"</formula>
    </cfRule>
    <cfRule type="expression" dxfId="1321" priority="1254" stopIfTrue="1">
      <formula>H$25="NG"</formula>
    </cfRule>
  </conditionalFormatting>
  <conditionalFormatting sqref="H8 H10">
    <cfRule type="expression" dxfId="1320" priority="1250" stopIfTrue="1">
      <formula>#REF!="NG"</formula>
    </cfRule>
    <cfRule type="expression" dxfId="1319" priority="1251" stopIfTrue="1">
      <formula>H$27="NA"</formula>
    </cfRule>
    <cfRule type="expression" dxfId="1318" priority="1252" stopIfTrue="1">
      <formula>H$27="NG"</formula>
    </cfRule>
  </conditionalFormatting>
  <conditionalFormatting sqref="H8 H10">
    <cfRule type="expression" dxfId="1317" priority="1247" stopIfTrue="1">
      <formula>#REF!="NG"</formula>
    </cfRule>
    <cfRule type="expression" dxfId="1316" priority="1248" stopIfTrue="1">
      <formula>H$27="NA"</formula>
    </cfRule>
    <cfRule type="expression" dxfId="1315" priority="1249" stopIfTrue="1">
      <formula>H$27="NG"</formula>
    </cfRule>
  </conditionalFormatting>
  <conditionalFormatting sqref="H8 H10">
    <cfRule type="expression" dxfId="1314" priority="1245" stopIfTrue="1">
      <formula>H$14="NA"</formula>
    </cfRule>
    <cfRule type="expression" dxfId="1313" priority="1246" stopIfTrue="1">
      <formula>H$14="NG"</formula>
    </cfRule>
  </conditionalFormatting>
  <conditionalFormatting sqref="H8 H10">
    <cfRule type="expression" dxfId="1312" priority="1242" stopIfTrue="1">
      <formula>#REF!="NG"</formula>
    </cfRule>
    <cfRule type="expression" dxfId="1311" priority="1243" stopIfTrue="1">
      <formula>H$26="NA"</formula>
    </cfRule>
    <cfRule type="expression" dxfId="1310" priority="1244" stopIfTrue="1">
      <formula>H$26="NG"</formula>
    </cfRule>
  </conditionalFormatting>
  <conditionalFormatting sqref="H8 H10">
    <cfRule type="expression" dxfId="1309" priority="1240" stopIfTrue="1">
      <formula>H$25="NA"</formula>
    </cfRule>
    <cfRule type="expression" dxfId="1308" priority="1241" stopIfTrue="1">
      <formula>H$25="NG"</formula>
    </cfRule>
  </conditionalFormatting>
  <conditionalFormatting sqref="H8 H10">
    <cfRule type="expression" dxfId="1307" priority="1238" stopIfTrue="1">
      <formula>H$69="NA"</formula>
    </cfRule>
    <cfRule type="expression" dxfId="1306" priority="1239" stopIfTrue="1">
      <formula>H$69="NG"</formula>
    </cfRule>
  </conditionalFormatting>
  <conditionalFormatting sqref="H8 H10">
    <cfRule type="expression" dxfId="1305" priority="1235" stopIfTrue="1">
      <formula>#REF!="NG"</formula>
    </cfRule>
    <cfRule type="expression" dxfId="1304" priority="1236" stopIfTrue="1">
      <formula>H$26="NA"</formula>
    </cfRule>
    <cfRule type="expression" dxfId="1303" priority="1237" stopIfTrue="1">
      <formula>H$26="NG"</formula>
    </cfRule>
  </conditionalFormatting>
  <conditionalFormatting sqref="H8 H10">
    <cfRule type="expression" dxfId="1302" priority="1233" stopIfTrue="1">
      <formula>H$25="NA"</formula>
    </cfRule>
    <cfRule type="expression" dxfId="1301" priority="1234" stopIfTrue="1">
      <formula>H$25="NG"</formula>
    </cfRule>
  </conditionalFormatting>
  <conditionalFormatting sqref="H8 H10">
    <cfRule type="expression" dxfId="1300" priority="1231" stopIfTrue="1">
      <formula>H$69="NA"</formula>
    </cfRule>
    <cfRule type="expression" dxfId="1299" priority="1232" stopIfTrue="1">
      <formula>H$69="NG"</formula>
    </cfRule>
  </conditionalFormatting>
  <conditionalFormatting sqref="H8 H10">
    <cfRule type="expression" dxfId="1298" priority="1228" stopIfTrue="1">
      <formula>#REF!="NG"</formula>
    </cfRule>
    <cfRule type="expression" dxfId="1297" priority="1229" stopIfTrue="1">
      <formula>H$26="NA"</formula>
    </cfRule>
    <cfRule type="expression" dxfId="1296" priority="1230" stopIfTrue="1">
      <formula>H$26="NG"</formula>
    </cfRule>
  </conditionalFormatting>
  <conditionalFormatting sqref="H8 H10">
    <cfRule type="expression" dxfId="1295" priority="1226" stopIfTrue="1">
      <formula>H$25="NA"</formula>
    </cfRule>
    <cfRule type="expression" dxfId="1294" priority="1227" stopIfTrue="1">
      <formula>H$25="NG"</formula>
    </cfRule>
  </conditionalFormatting>
  <conditionalFormatting sqref="H8 H10">
    <cfRule type="expression" dxfId="1293" priority="1224" stopIfTrue="1">
      <formula>H$69="NA"</formula>
    </cfRule>
    <cfRule type="expression" dxfId="1292" priority="1225" stopIfTrue="1">
      <formula>H$69="NG"</formula>
    </cfRule>
  </conditionalFormatting>
  <conditionalFormatting sqref="H8 H10">
    <cfRule type="expression" dxfId="1291" priority="1221" stopIfTrue="1">
      <formula>#REF!="NG"</formula>
    </cfRule>
    <cfRule type="expression" dxfId="1290" priority="1222" stopIfTrue="1">
      <formula>H$26="NA"</formula>
    </cfRule>
    <cfRule type="expression" dxfId="1289" priority="1223" stopIfTrue="1">
      <formula>H$26="NG"</formula>
    </cfRule>
  </conditionalFormatting>
  <conditionalFormatting sqref="H8 H10">
    <cfRule type="expression" dxfId="1288" priority="1219" stopIfTrue="1">
      <formula>H$25="NA"</formula>
    </cfRule>
    <cfRule type="expression" dxfId="1287" priority="1220" stopIfTrue="1">
      <formula>H$25="NG"</formula>
    </cfRule>
  </conditionalFormatting>
  <conditionalFormatting sqref="H8 H10">
    <cfRule type="expression" dxfId="1286" priority="1217" stopIfTrue="1">
      <formula>H$69="NA"</formula>
    </cfRule>
    <cfRule type="expression" dxfId="1285" priority="1218" stopIfTrue="1">
      <formula>H$69="NG"</formula>
    </cfRule>
  </conditionalFormatting>
  <conditionalFormatting sqref="H8 H10">
    <cfRule type="expression" dxfId="1284" priority="1215" stopIfTrue="1">
      <formula>H$25="NA"</formula>
    </cfRule>
    <cfRule type="expression" dxfId="1283" priority="1216" stopIfTrue="1">
      <formula>H$25="NG"</formula>
    </cfRule>
  </conditionalFormatting>
  <conditionalFormatting sqref="H8 H10">
    <cfRule type="expression" dxfId="1282" priority="1212" stopIfTrue="1">
      <formula>#REF!="NG"</formula>
    </cfRule>
    <cfRule type="expression" dxfId="1281" priority="1213" stopIfTrue="1">
      <formula>H$27="NA"</formula>
    </cfRule>
    <cfRule type="expression" dxfId="1280" priority="1214" stopIfTrue="1">
      <formula>H$27="NG"</formula>
    </cfRule>
  </conditionalFormatting>
  <conditionalFormatting sqref="H8 H10">
    <cfRule type="expression" dxfId="1279" priority="1209" stopIfTrue="1">
      <formula>#REF!="NG"</formula>
    </cfRule>
    <cfRule type="expression" dxfId="1278" priority="1210" stopIfTrue="1">
      <formula>H$27="NA"</formula>
    </cfRule>
    <cfRule type="expression" dxfId="1277" priority="1211" stopIfTrue="1">
      <formula>H$27="NG"</formula>
    </cfRule>
  </conditionalFormatting>
  <conditionalFormatting sqref="H8 H10">
    <cfRule type="expression" dxfId="1276" priority="1207" stopIfTrue="1">
      <formula>H$14="NA"</formula>
    </cfRule>
    <cfRule type="expression" dxfId="1275" priority="1208" stopIfTrue="1">
      <formula>H$14="NG"</formula>
    </cfRule>
  </conditionalFormatting>
  <conditionalFormatting sqref="H8 H10">
    <cfRule type="expression" dxfId="1274" priority="1204" stopIfTrue="1">
      <formula>#REF!="NG"</formula>
    </cfRule>
    <cfRule type="expression" dxfId="1273" priority="1205" stopIfTrue="1">
      <formula>H$26="NA"</formula>
    </cfRule>
    <cfRule type="expression" dxfId="1272" priority="1206" stopIfTrue="1">
      <formula>H$26="NG"</formula>
    </cfRule>
  </conditionalFormatting>
  <conditionalFormatting sqref="H8 H10">
    <cfRule type="expression" dxfId="1271" priority="1202" stopIfTrue="1">
      <formula>H$25="NA"</formula>
    </cfRule>
    <cfRule type="expression" dxfId="1270" priority="1203" stopIfTrue="1">
      <formula>H$25="NG"</formula>
    </cfRule>
  </conditionalFormatting>
  <conditionalFormatting sqref="H8 H10">
    <cfRule type="expression" dxfId="1269" priority="1200" stopIfTrue="1">
      <formula>H$69="NA"</formula>
    </cfRule>
    <cfRule type="expression" dxfId="1268" priority="1201" stopIfTrue="1">
      <formula>H$69="NG"</formula>
    </cfRule>
  </conditionalFormatting>
  <conditionalFormatting sqref="H8 H10">
    <cfRule type="expression" dxfId="1267" priority="1197" stopIfTrue="1">
      <formula>#REF!="NG"</formula>
    </cfRule>
    <cfRule type="expression" dxfId="1266" priority="1198" stopIfTrue="1">
      <formula>H$26="NA"</formula>
    </cfRule>
    <cfRule type="expression" dxfId="1265" priority="1199" stopIfTrue="1">
      <formula>H$26="NG"</formula>
    </cfRule>
  </conditionalFormatting>
  <conditionalFormatting sqref="H8 H10">
    <cfRule type="expression" dxfId="1264" priority="1195" stopIfTrue="1">
      <formula>H$25="NA"</formula>
    </cfRule>
    <cfRule type="expression" dxfId="1263" priority="1196" stopIfTrue="1">
      <formula>H$25="NG"</formula>
    </cfRule>
  </conditionalFormatting>
  <conditionalFormatting sqref="H8 H10">
    <cfRule type="expression" dxfId="1262" priority="1193" stopIfTrue="1">
      <formula>H$69="NA"</formula>
    </cfRule>
    <cfRule type="expression" dxfId="1261" priority="1194" stopIfTrue="1">
      <formula>H$69="NG"</formula>
    </cfRule>
  </conditionalFormatting>
  <conditionalFormatting sqref="H8 H10">
    <cfRule type="expression" dxfId="1260" priority="1190" stopIfTrue="1">
      <formula>#REF!="NG"</formula>
    </cfRule>
    <cfRule type="expression" dxfId="1259" priority="1191" stopIfTrue="1">
      <formula>H$26="NA"</formula>
    </cfRule>
    <cfRule type="expression" dxfId="1258" priority="1192" stopIfTrue="1">
      <formula>H$26="NG"</formula>
    </cfRule>
  </conditionalFormatting>
  <conditionalFormatting sqref="H8 H10">
    <cfRule type="expression" dxfId="1257" priority="1188" stopIfTrue="1">
      <formula>H$25="NA"</formula>
    </cfRule>
    <cfRule type="expression" dxfId="1256" priority="1189" stopIfTrue="1">
      <formula>H$25="NG"</formula>
    </cfRule>
  </conditionalFormatting>
  <conditionalFormatting sqref="H8 H10">
    <cfRule type="expression" dxfId="1255" priority="1186" stopIfTrue="1">
      <formula>H$69="NA"</formula>
    </cfRule>
    <cfRule type="expression" dxfId="1254" priority="1187" stopIfTrue="1">
      <formula>H$69="NG"</formula>
    </cfRule>
  </conditionalFormatting>
  <conditionalFormatting sqref="H8 H10">
    <cfRule type="expression" dxfId="1253" priority="1183" stopIfTrue="1">
      <formula>#REF!="NG"</formula>
    </cfRule>
    <cfRule type="expression" dxfId="1252" priority="1184" stopIfTrue="1">
      <formula>H$26="NA"</formula>
    </cfRule>
    <cfRule type="expression" dxfId="1251" priority="1185" stopIfTrue="1">
      <formula>H$26="NG"</formula>
    </cfRule>
  </conditionalFormatting>
  <conditionalFormatting sqref="H8 H10">
    <cfRule type="expression" dxfId="1250" priority="1181" stopIfTrue="1">
      <formula>H$25="NA"</formula>
    </cfRule>
    <cfRule type="expression" dxfId="1249" priority="1182" stopIfTrue="1">
      <formula>H$25="NG"</formula>
    </cfRule>
  </conditionalFormatting>
  <conditionalFormatting sqref="H8 H10">
    <cfRule type="expression" dxfId="1248" priority="1179" stopIfTrue="1">
      <formula>H$69="NA"</formula>
    </cfRule>
    <cfRule type="expression" dxfId="1247" priority="1180" stopIfTrue="1">
      <formula>H$69="NG"</formula>
    </cfRule>
  </conditionalFormatting>
  <conditionalFormatting sqref="H8 H10">
    <cfRule type="expression" dxfId="1246" priority="1177" stopIfTrue="1">
      <formula>H$25="NA"</formula>
    </cfRule>
    <cfRule type="expression" dxfId="1245" priority="1178" stopIfTrue="1">
      <formula>H$25="NG"</formula>
    </cfRule>
  </conditionalFormatting>
  <conditionalFormatting sqref="H8 H10">
    <cfRule type="expression" dxfId="1244" priority="1174" stopIfTrue="1">
      <formula>#REF!="NG"</formula>
    </cfRule>
    <cfRule type="expression" dxfId="1243" priority="1175" stopIfTrue="1">
      <formula>H$27="NA"</formula>
    </cfRule>
    <cfRule type="expression" dxfId="1242" priority="1176" stopIfTrue="1">
      <formula>H$27="NG"</formula>
    </cfRule>
  </conditionalFormatting>
  <conditionalFormatting sqref="H8 H10">
    <cfRule type="expression" dxfId="1241" priority="1171" stopIfTrue="1">
      <formula>#REF!="NG"</formula>
    </cfRule>
    <cfRule type="expression" dxfId="1240" priority="1172" stopIfTrue="1">
      <formula>H$27="NA"</formula>
    </cfRule>
    <cfRule type="expression" dxfId="1239" priority="1173" stopIfTrue="1">
      <formula>H$27="NG"</formula>
    </cfRule>
  </conditionalFormatting>
  <conditionalFormatting sqref="H8 H10">
    <cfRule type="expression" dxfId="1238" priority="1169" stopIfTrue="1">
      <formula>H$14="NA"</formula>
    </cfRule>
    <cfRule type="expression" dxfId="1237" priority="1170" stopIfTrue="1">
      <formula>H$14="NG"</formula>
    </cfRule>
  </conditionalFormatting>
  <conditionalFormatting sqref="H8 H10">
    <cfRule type="expression" dxfId="1236" priority="1166" stopIfTrue="1">
      <formula>#REF!="NG"</formula>
    </cfRule>
    <cfRule type="expression" dxfId="1235" priority="1167" stopIfTrue="1">
      <formula>H$26="NA"</formula>
    </cfRule>
    <cfRule type="expression" dxfId="1234" priority="1168" stopIfTrue="1">
      <formula>H$26="NG"</formula>
    </cfRule>
  </conditionalFormatting>
  <conditionalFormatting sqref="H8 H10">
    <cfRule type="expression" dxfId="1233" priority="1164" stopIfTrue="1">
      <formula>H$25="NA"</formula>
    </cfRule>
    <cfRule type="expression" dxfId="1232" priority="1165" stopIfTrue="1">
      <formula>H$25="NG"</formula>
    </cfRule>
  </conditionalFormatting>
  <conditionalFormatting sqref="H8 H10">
    <cfRule type="expression" dxfId="1231" priority="1162" stopIfTrue="1">
      <formula>H$69="NA"</formula>
    </cfRule>
    <cfRule type="expression" dxfId="1230" priority="1163" stopIfTrue="1">
      <formula>H$69="NG"</formula>
    </cfRule>
  </conditionalFormatting>
  <conditionalFormatting sqref="H8 H10">
    <cfRule type="expression" dxfId="1229" priority="1159" stopIfTrue="1">
      <formula>#REF!="NG"</formula>
    </cfRule>
    <cfRule type="expression" dxfId="1228" priority="1160" stopIfTrue="1">
      <formula>H$26="NA"</formula>
    </cfRule>
    <cfRule type="expression" dxfId="1227" priority="1161" stopIfTrue="1">
      <formula>H$26="NG"</formula>
    </cfRule>
  </conditionalFormatting>
  <conditionalFormatting sqref="H8 H10">
    <cfRule type="expression" dxfId="1226" priority="1157" stopIfTrue="1">
      <formula>H$25="NA"</formula>
    </cfRule>
    <cfRule type="expression" dxfId="1225" priority="1158" stopIfTrue="1">
      <formula>H$25="NG"</formula>
    </cfRule>
  </conditionalFormatting>
  <conditionalFormatting sqref="H8 H10">
    <cfRule type="expression" dxfId="1224" priority="1155" stopIfTrue="1">
      <formula>H$69="NA"</formula>
    </cfRule>
    <cfRule type="expression" dxfId="1223" priority="1156" stopIfTrue="1">
      <formula>H$69="NG"</formula>
    </cfRule>
  </conditionalFormatting>
  <conditionalFormatting sqref="H8 H10">
    <cfRule type="expression" dxfId="1222" priority="1152" stopIfTrue="1">
      <formula>#REF!="NG"</formula>
    </cfRule>
    <cfRule type="expression" dxfId="1221" priority="1153" stopIfTrue="1">
      <formula>H$26="NA"</formula>
    </cfRule>
    <cfRule type="expression" dxfId="1220" priority="1154" stopIfTrue="1">
      <formula>H$26="NG"</formula>
    </cfRule>
  </conditionalFormatting>
  <conditionalFormatting sqref="H8 H10">
    <cfRule type="expression" dxfId="1219" priority="1150" stopIfTrue="1">
      <formula>H$25="NA"</formula>
    </cfRule>
    <cfRule type="expression" dxfId="1218" priority="1151" stopIfTrue="1">
      <formula>H$25="NG"</formula>
    </cfRule>
  </conditionalFormatting>
  <conditionalFormatting sqref="H8 H10">
    <cfRule type="expression" dxfId="1217" priority="1148" stopIfTrue="1">
      <formula>H$69="NA"</formula>
    </cfRule>
    <cfRule type="expression" dxfId="1216" priority="1149" stopIfTrue="1">
      <formula>H$69="NG"</formula>
    </cfRule>
  </conditionalFormatting>
  <conditionalFormatting sqref="H8 H10">
    <cfRule type="expression" dxfId="1215" priority="1145" stopIfTrue="1">
      <formula>#REF!="NG"</formula>
    </cfRule>
    <cfRule type="expression" dxfId="1214" priority="1146" stopIfTrue="1">
      <formula>H$26="NA"</formula>
    </cfRule>
    <cfRule type="expression" dxfId="1213" priority="1147" stopIfTrue="1">
      <formula>H$26="NG"</formula>
    </cfRule>
  </conditionalFormatting>
  <conditionalFormatting sqref="H8 H10">
    <cfRule type="expression" dxfId="1212" priority="1143" stopIfTrue="1">
      <formula>H$25="NA"</formula>
    </cfRule>
    <cfRule type="expression" dxfId="1211" priority="1144" stopIfTrue="1">
      <formula>H$25="NG"</formula>
    </cfRule>
  </conditionalFormatting>
  <conditionalFormatting sqref="H8 H10">
    <cfRule type="expression" dxfId="1210" priority="1141" stopIfTrue="1">
      <formula>H$69="NA"</formula>
    </cfRule>
    <cfRule type="expression" dxfId="1209" priority="1142" stopIfTrue="1">
      <formula>H$69="NG"</formula>
    </cfRule>
  </conditionalFormatting>
  <conditionalFormatting sqref="H8 H10 H12">
    <cfRule type="expression" dxfId="1208" priority="1139" stopIfTrue="1">
      <formula>H$25="NA"</formula>
    </cfRule>
    <cfRule type="expression" dxfId="1207" priority="1140" stopIfTrue="1">
      <formula>H$25="NG"</formula>
    </cfRule>
  </conditionalFormatting>
  <conditionalFormatting sqref="H8 H10 H12">
    <cfRule type="expression" dxfId="1206" priority="1136" stopIfTrue="1">
      <formula>#REF!="NG"</formula>
    </cfRule>
    <cfRule type="expression" dxfId="1205" priority="1137" stopIfTrue="1">
      <formula>H$27="NA"</formula>
    </cfRule>
    <cfRule type="expression" dxfId="1204" priority="1138" stopIfTrue="1">
      <formula>H$27="NG"</formula>
    </cfRule>
  </conditionalFormatting>
  <conditionalFormatting sqref="H8 H10 H12">
    <cfRule type="expression" dxfId="1203" priority="1133" stopIfTrue="1">
      <formula>#REF!="NG"</formula>
    </cfRule>
    <cfRule type="expression" dxfId="1202" priority="1134" stopIfTrue="1">
      <formula>H$27="NA"</formula>
    </cfRule>
    <cfRule type="expression" dxfId="1201" priority="1135" stopIfTrue="1">
      <formula>H$27="NG"</formula>
    </cfRule>
  </conditionalFormatting>
  <conditionalFormatting sqref="H8 H10 H12">
    <cfRule type="expression" dxfId="1200" priority="1131" stopIfTrue="1">
      <formula>H$14="NA"</formula>
    </cfRule>
    <cfRule type="expression" dxfId="1199" priority="1132" stopIfTrue="1">
      <formula>H$14="NG"</formula>
    </cfRule>
  </conditionalFormatting>
  <conditionalFormatting sqref="H8 H10 H12">
    <cfRule type="expression" dxfId="1198" priority="1128" stopIfTrue="1">
      <formula>#REF!="NG"</formula>
    </cfRule>
    <cfRule type="expression" dxfId="1197" priority="1129" stopIfTrue="1">
      <formula>H$26="NA"</formula>
    </cfRule>
    <cfRule type="expression" dxfId="1196" priority="1130" stopIfTrue="1">
      <formula>H$26="NG"</formula>
    </cfRule>
  </conditionalFormatting>
  <conditionalFormatting sqref="H8 H10 H12">
    <cfRule type="expression" dxfId="1195" priority="1126" stopIfTrue="1">
      <formula>H$25="NA"</formula>
    </cfRule>
    <cfRule type="expression" dxfId="1194" priority="1127" stopIfTrue="1">
      <formula>H$25="NG"</formula>
    </cfRule>
  </conditionalFormatting>
  <conditionalFormatting sqref="H8 H10 H12">
    <cfRule type="expression" dxfId="1193" priority="1124" stopIfTrue="1">
      <formula>H$69="NA"</formula>
    </cfRule>
    <cfRule type="expression" dxfId="1192" priority="1125" stopIfTrue="1">
      <formula>H$69="NG"</formula>
    </cfRule>
  </conditionalFormatting>
  <conditionalFormatting sqref="H8 H10 H12">
    <cfRule type="expression" dxfId="1191" priority="1121" stopIfTrue="1">
      <formula>#REF!="NG"</formula>
    </cfRule>
    <cfRule type="expression" dxfId="1190" priority="1122" stopIfTrue="1">
      <formula>H$26="NA"</formula>
    </cfRule>
    <cfRule type="expression" dxfId="1189" priority="1123" stopIfTrue="1">
      <formula>H$26="NG"</formula>
    </cfRule>
  </conditionalFormatting>
  <conditionalFormatting sqref="H8 H10 H12">
    <cfRule type="expression" dxfId="1188" priority="1119" stopIfTrue="1">
      <formula>H$25="NA"</formula>
    </cfRule>
    <cfRule type="expression" dxfId="1187" priority="1120" stopIfTrue="1">
      <formula>H$25="NG"</formula>
    </cfRule>
  </conditionalFormatting>
  <conditionalFormatting sqref="H8 H10 H12">
    <cfRule type="expression" dxfId="1186" priority="1117" stopIfTrue="1">
      <formula>H$69="NA"</formula>
    </cfRule>
    <cfRule type="expression" dxfId="1185" priority="1118" stopIfTrue="1">
      <formula>H$69="NG"</formula>
    </cfRule>
  </conditionalFormatting>
  <conditionalFormatting sqref="H8 H10 H12">
    <cfRule type="expression" dxfId="1184" priority="1114" stopIfTrue="1">
      <formula>#REF!="NG"</formula>
    </cfRule>
    <cfRule type="expression" dxfId="1183" priority="1115" stopIfTrue="1">
      <formula>H$26="NA"</formula>
    </cfRule>
    <cfRule type="expression" dxfId="1182" priority="1116" stopIfTrue="1">
      <formula>H$26="NG"</formula>
    </cfRule>
  </conditionalFormatting>
  <conditionalFormatting sqref="H8 H10 H12">
    <cfRule type="expression" dxfId="1181" priority="1112" stopIfTrue="1">
      <formula>H$25="NA"</formula>
    </cfRule>
    <cfRule type="expression" dxfId="1180" priority="1113" stopIfTrue="1">
      <formula>H$25="NG"</formula>
    </cfRule>
  </conditionalFormatting>
  <conditionalFormatting sqref="H8 H10 H12">
    <cfRule type="expression" dxfId="1179" priority="1110" stopIfTrue="1">
      <formula>H$69="NA"</formula>
    </cfRule>
    <cfRule type="expression" dxfId="1178" priority="1111" stopIfTrue="1">
      <formula>H$69="NG"</formula>
    </cfRule>
  </conditionalFormatting>
  <conditionalFormatting sqref="H8 H10 H12">
    <cfRule type="expression" dxfId="1177" priority="1107" stopIfTrue="1">
      <formula>#REF!="NG"</formula>
    </cfRule>
    <cfRule type="expression" dxfId="1176" priority="1108" stopIfTrue="1">
      <formula>H$26="NA"</formula>
    </cfRule>
    <cfRule type="expression" dxfId="1175" priority="1109" stopIfTrue="1">
      <formula>H$26="NG"</formula>
    </cfRule>
  </conditionalFormatting>
  <conditionalFormatting sqref="H8 H10 H12">
    <cfRule type="expression" dxfId="1174" priority="1105" stopIfTrue="1">
      <formula>H$25="NA"</formula>
    </cfRule>
    <cfRule type="expression" dxfId="1173" priority="1106" stopIfTrue="1">
      <formula>H$25="NG"</formula>
    </cfRule>
  </conditionalFormatting>
  <conditionalFormatting sqref="H8 H10 H12">
    <cfRule type="expression" dxfId="1172" priority="1103" stopIfTrue="1">
      <formula>H$69="NA"</formula>
    </cfRule>
    <cfRule type="expression" dxfId="1171" priority="1104" stopIfTrue="1">
      <formula>H$69="NG"</formula>
    </cfRule>
  </conditionalFormatting>
  <conditionalFormatting sqref="H8 H10 H12">
    <cfRule type="expression" dxfId="1170" priority="1101" stopIfTrue="1">
      <formula>H$25="NA"</formula>
    </cfRule>
    <cfRule type="expression" dxfId="1169" priority="1102" stopIfTrue="1">
      <formula>H$25="NG"</formula>
    </cfRule>
  </conditionalFormatting>
  <conditionalFormatting sqref="H8 H10 H12">
    <cfRule type="expression" dxfId="1168" priority="1098" stopIfTrue="1">
      <formula>#REF!="NG"</formula>
    </cfRule>
    <cfRule type="expression" dxfId="1167" priority="1099" stopIfTrue="1">
      <formula>H$27="NA"</formula>
    </cfRule>
    <cfRule type="expression" dxfId="1166" priority="1100" stopIfTrue="1">
      <formula>H$27="NG"</formula>
    </cfRule>
  </conditionalFormatting>
  <conditionalFormatting sqref="H8 H10 H12">
    <cfRule type="expression" dxfId="1165" priority="1095" stopIfTrue="1">
      <formula>#REF!="NG"</formula>
    </cfRule>
    <cfRule type="expression" dxfId="1164" priority="1096" stopIfTrue="1">
      <formula>H$27="NA"</formula>
    </cfRule>
    <cfRule type="expression" dxfId="1163" priority="1097" stopIfTrue="1">
      <formula>H$27="NG"</formula>
    </cfRule>
  </conditionalFormatting>
  <conditionalFormatting sqref="H8 H10 H12">
    <cfRule type="expression" dxfId="1162" priority="1093" stopIfTrue="1">
      <formula>H$14="NA"</formula>
    </cfRule>
    <cfRule type="expression" dxfId="1161" priority="1094" stopIfTrue="1">
      <formula>H$14="NG"</formula>
    </cfRule>
  </conditionalFormatting>
  <conditionalFormatting sqref="H8 H10 H12">
    <cfRule type="expression" dxfId="1160" priority="1090" stopIfTrue="1">
      <formula>#REF!="NG"</formula>
    </cfRule>
    <cfRule type="expression" dxfId="1159" priority="1091" stopIfTrue="1">
      <formula>H$26="NA"</formula>
    </cfRule>
    <cfRule type="expression" dxfId="1158" priority="1092" stopIfTrue="1">
      <formula>H$26="NG"</formula>
    </cfRule>
  </conditionalFormatting>
  <conditionalFormatting sqref="H8 H10 H12">
    <cfRule type="expression" dxfId="1157" priority="1088" stopIfTrue="1">
      <formula>H$25="NA"</formula>
    </cfRule>
    <cfRule type="expression" dxfId="1156" priority="1089" stopIfTrue="1">
      <formula>H$25="NG"</formula>
    </cfRule>
  </conditionalFormatting>
  <conditionalFormatting sqref="H8 H10 H12">
    <cfRule type="expression" dxfId="1155" priority="1086" stopIfTrue="1">
      <formula>H$69="NA"</formula>
    </cfRule>
    <cfRule type="expression" dxfId="1154" priority="1087" stopIfTrue="1">
      <formula>H$69="NG"</formula>
    </cfRule>
  </conditionalFormatting>
  <conditionalFormatting sqref="H8 H10 H12">
    <cfRule type="expression" dxfId="1153" priority="1083" stopIfTrue="1">
      <formula>#REF!="NG"</formula>
    </cfRule>
    <cfRule type="expression" dxfId="1152" priority="1084" stopIfTrue="1">
      <formula>H$26="NA"</formula>
    </cfRule>
    <cfRule type="expression" dxfId="1151" priority="1085" stopIfTrue="1">
      <formula>H$26="NG"</formula>
    </cfRule>
  </conditionalFormatting>
  <conditionalFormatting sqref="H8 H10 H12">
    <cfRule type="expression" dxfId="1150" priority="1081" stopIfTrue="1">
      <formula>H$25="NA"</formula>
    </cfRule>
    <cfRule type="expression" dxfId="1149" priority="1082" stopIfTrue="1">
      <formula>H$25="NG"</formula>
    </cfRule>
  </conditionalFormatting>
  <conditionalFormatting sqref="H8 H10 H12">
    <cfRule type="expression" dxfId="1148" priority="1079" stopIfTrue="1">
      <formula>H$69="NA"</formula>
    </cfRule>
    <cfRule type="expression" dxfId="1147" priority="1080" stopIfTrue="1">
      <formula>H$69="NG"</formula>
    </cfRule>
  </conditionalFormatting>
  <conditionalFormatting sqref="H8 H10 H12">
    <cfRule type="expression" dxfId="1146" priority="1076" stopIfTrue="1">
      <formula>#REF!="NG"</formula>
    </cfRule>
    <cfRule type="expression" dxfId="1145" priority="1077" stopIfTrue="1">
      <formula>H$26="NA"</formula>
    </cfRule>
    <cfRule type="expression" dxfId="1144" priority="1078" stopIfTrue="1">
      <formula>H$26="NG"</formula>
    </cfRule>
  </conditionalFormatting>
  <conditionalFormatting sqref="H8 H10 H12">
    <cfRule type="expression" dxfId="1143" priority="1074" stopIfTrue="1">
      <formula>H$25="NA"</formula>
    </cfRule>
    <cfRule type="expression" dxfId="1142" priority="1075" stopIfTrue="1">
      <formula>H$25="NG"</formula>
    </cfRule>
  </conditionalFormatting>
  <conditionalFormatting sqref="H8 H10 H12">
    <cfRule type="expression" dxfId="1141" priority="1072" stopIfTrue="1">
      <formula>H$69="NA"</formula>
    </cfRule>
    <cfRule type="expression" dxfId="1140" priority="1073" stopIfTrue="1">
      <formula>H$69="NG"</formula>
    </cfRule>
  </conditionalFormatting>
  <conditionalFormatting sqref="H8 H10 H12">
    <cfRule type="expression" dxfId="1139" priority="1069" stopIfTrue="1">
      <formula>#REF!="NG"</formula>
    </cfRule>
    <cfRule type="expression" dxfId="1138" priority="1070" stopIfTrue="1">
      <formula>H$26="NA"</formula>
    </cfRule>
    <cfRule type="expression" dxfId="1137" priority="1071" stopIfTrue="1">
      <formula>H$26="NG"</formula>
    </cfRule>
  </conditionalFormatting>
  <conditionalFormatting sqref="H8 H10 H12">
    <cfRule type="expression" dxfId="1136" priority="1067" stopIfTrue="1">
      <formula>H$25="NA"</formula>
    </cfRule>
    <cfRule type="expression" dxfId="1135" priority="1068" stopIfTrue="1">
      <formula>H$25="NG"</formula>
    </cfRule>
  </conditionalFormatting>
  <conditionalFormatting sqref="H8 H10 H12">
    <cfRule type="expression" dxfId="1134" priority="1065" stopIfTrue="1">
      <formula>H$69="NA"</formula>
    </cfRule>
    <cfRule type="expression" dxfId="1133" priority="1066" stopIfTrue="1">
      <formula>H$69="NG"</formula>
    </cfRule>
  </conditionalFormatting>
  <conditionalFormatting sqref="H8 H10 H12">
    <cfRule type="expression" dxfId="1132" priority="1063" stopIfTrue="1">
      <formula>H$25="NA"</formula>
    </cfRule>
    <cfRule type="expression" dxfId="1131" priority="1064" stopIfTrue="1">
      <formula>H$25="NG"</formula>
    </cfRule>
  </conditionalFormatting>
  <conditionalFormatting sqref="H8 H10 H12">
    <cfRule type="expression" dxfId="1130" priority="1060" stopIfTrue="1">
      <formula>#REF!="NG"</formula>
    </cfRule>
    <cfRule type="expression" dxfId="1129" priority="1061" stopIfTrue="1">
      <formula>H$27="NA"</formula>
    </cfRule>
    <cfRule type="expression" dxfId="1128" priority="1062" stopIfTrue="1">
      <formula>H$27="NG"</formula>
    </cfRule>
  </conditionalFormatting>
  <conditionalFormatting sqref="H8 H10 H12">
    <cfRule type="expression" dxfId="1127" priority="1057" stopIfTrue="1">
      <formula>#REF!="NG"</formula>
    </cfRule>
    <cfRule type="expression" dxfId="1126" priority="1058" stopIfTrue="1">
      <formula>H$27="NA"</formula>
    </cfRule>
    <cfRule type="expression" dxfId="1125" priority="1059" stopIfTrue="1">
      <formula>H$27="NG"</formula>
    </cfRule>
  </conditionalFormatting>
  <conditionalFormatting sqref="H8 H10 H12">
    <cfRule type="expression" dxfId="1124" priority="1055" stopIfTrue="1">
      <formula>H$14="NA"</formula>
    </cfRule>
    <cfRule type="expression" dxfId="1123" priority="1056" stopIfTrue="1">
      <formula>H$14="NG"</formula>
    </cfRule>
  </conditionalFormatting>
  <conditionalFormatting sqref="H8 H10 H12">
    <cfRule type="expression" dxfId="1122" priority="1052" stopIfTrue="1">
      <formula>#REF!="NG"</formula>
    </cfRule>
    <cfRule type="expression" dxfId="1121" priority="1053" stopIfTrue="1">
      <formula>H$26="NA"</formula>
    </cfRule>
    <cfRule type="expression" dxfId="1120" priority="1054" stopIfTrue="1">
      <formula>H$26="NG"</formula>
    </cfRule>
  </conditionalFormatting>
  <conditionalFormatting sqref="H8 H10 H12">
    <cfRule type="expression" dxfId="1119" priority="1050" stopIfTrue="1">
      <formula>H$25="NA"</formula>
    </cfRule>
    <cfRule type="expression" dxfId="1118" priority="1051" stopIfTrue="1">
      <formula>H$25="NG"</formula>
    </cfRule>
  </conditionalFormatting>
  <conditionalFormatting sqref="H8 H10 H12">
    <cfRule type="expression" dxfId="1117" priority="1048" stopIfTrue="1">
      <formula>H$69="NA"</formula>
    </cfRule>
    <cfRule type="expression" dxfId="1116" priority="1049" stopIfTrue="1">
      <formula>H$69="NG"</formula>
    </cfRule>
  </conditionalFormatting>
  <conditionalFormatting sqref="H8 H10 H12">
    <cfRule type="expression" dxfId="1115" priority="1045" stopIfTrue="1">
      <formula>#REF!="NG"</formula>
    </cfRule>
    <cfRule type="expression" dxfId="1114" priority="1046" stopIfTrue="1">
      <formula>H$26="NA"</formula>
    </cfRule>
    <cfRule type="expression" dxfId="1113" priority="1047" stopIfTrue="1">
      <formula>H$26="NG"</formula>
    </cfRule>
  </conditionalFormatting>
  <conditionalFormatting sqref="H8 H10 H12">
    <cfRule type="expression" dxfId="1112" priority="1043" stopIfTrue="1">
      <formula>H$25="NA"</formula>
    </cfRule>
    <cfRule type="expression" dxfId="1111" priority="1044" stopIfTrue="1">
      <formula>H$25="NG"</formula>
    </cfRule>
  </conditionalFormatting>
  <conditionalFormatting sqref="H8 H10 H12">
    <cfRule type="expression" dxfId="1110" priority="1041" stopIfTrue="1">
      <formula>H$69="NA"</formula>
    </cfRule>
    <cfRule type="expression" dxfId="1109" priority="1042" stopIfTrue="1">
      <formula>H$69="NG"</formula>
    </cfRule>
  </conditionalFormatting>
  <conditionalFormatting sqref="H8 H10 H12">
    <cfRule type="expression" dxfId="1108" priority="1038" stopIfTrue="1">
      <formula>#REF!="NG"</formula>
    </cfRule>
    <cfRule type="expression" dxfId="1107" priority="1039" stopIfTrue="1">
      <formula>H$26="NA"</formula>
    </cfRule>
    <cfRule type="expression" dxfId="1106" priority="1040" stopIfTrue="1">
      <formula>H$26="NG"</formula>
    </cfRule>
  </conditionalFormatting>
  <conditionalFormatting sqref="H8 H10 H12">
    <cfRule type="expression" dxfId="1105" priority="1036" stopIfTrue="1">
      <formula>H$25="NA"</formula>
    </cfRule>
    <cfRule type="expression" dxfId="1104" priority="1037" stopIfTrue="1">
      <formula>H$25="NG"</formula>
    </cfRule>
  </conditionalFormatting>
  <conditionalFormatting sqref="H8 H10 H12">
    <cfRule type="expression" dxfId="1103" priority="1034" stopIfTrue="1">
      <formula>H$69="NA"</formula>
    </cfRule>
    <cfRule type="expression" dxfId="1102" priority="1035" stopIfTrue="1">
      <formula>H$69="NG"</formula>
    </cfRule>
  </conditionalFormatting>
  <conditionalFormatting sqref="H8 H10 H12">
    <cfRule type="expression" dxfId="1101" priority="1031" stopIfTrue="1">
      <formula>#REF!="NG"</formula>
    </cfRule>
    <cfRule type="expression" dxfId="1100" priority="1032" stopIfTrue="1">
      <formula>H$26="NA"</formula>
    </cfRule>
    <cfRule type="expression" dxfId="1099" priority="1033" stopIfTrue="1">
      <formula>H$26="NG"</formula>
    </cfRule>
  </conditionalFormatting>
  <conditionalFormatting sqref="H8 H10 H12">
    <cfRule type="expression" dxfId="1098" priority="1029" stopIfTrue="1">
      <formula>H$25="NA"</formula>
    </cfRule>
    <cfRule type="expression" dxfId="1097" priority="1030" stopIfTrue="1">
      <formula>H$25="NG"</formula>
    </cfRule>
  </conditionalFormatting>
  <conditionalFormatting sqref="H8 H10 H12">
    <cfRule type="expression" dxfId="1096" priority="1027" stopIfTrue="1">
      <formula>H$69="NA"</formula>
    </cfRule>
    <cfRule type="expression" dxfId="1095" priority="1028" stopIfTrue="1">
      <formula>H$69="NG"</formula>
    </cfRule>
  </conditionalFormatting>
  <conditionalFormatting sqref="H8 H10 H12">
    <cfRule type="expression" dxfId="1094" priority="1025" stopIfTrue="1">
      <formula>H$25="NA"</formula>
    </cfRule>
    <cfRule type="expression" dxfId="1093" priority="1026" stopIfTrue="1">
      <formula>H$25="NG"</formula>
    </cfRule>
  </conditionalFormatting>
  <conditionalFormatting sqref="H8 H10 H12">
    <cfRule type="expression" dxfId="1092" priority="1022" stopIfTrue="1">
      <formula>#REF!="NG"</formula>
    </cfRule>
    <cfRule type="expression" dxfId="1091" priority="1023" stopIfTrue="1">
      <formula>H$27="NA"</formula>
    </cfRule>
    <cfRule type="expression" dxfId="1090" priority="1024" stopIfTrue="1">
      <formula>H$27="NG"</formula>
    </cfRule>
  </conditionalFormatting>
  <conditionalFormatting sqref="H8 H10 H12">
    <cfRule type="expression" dxfId="1089" priority="1019" stopIfTrue="1">
      <formula>#REF!="NG"</formula>
    </cfRule>
    <cfRule type="expression" dxfId="1088" priority="1020" stopIfTrue="1">
      <formula>H$27="NA"</formula>
    </cfRule>
    <cfRule type="expression" dxfId="1087" priority="1021" stopIfTrue="1">
      <formula>H$27="NG"</formula>
    </cfRule>
  </conditionalFormatting>
  <conditionalFormatting sqref="H8 H10 H12">
    <cfRule type="expression" dxfId="1086" priority="1017" stopIfTrue="1">
      <formula>H$14="NA"</formula>
    </cfRule>
    <cfRule type="expression" dxfId="1085" priority="1018" stopIfTrue="1">
      <formula>H$14="NG"</formula>
    </cfRule>
  </conditionalFormatting>
  <conditionalFormatting sqref="H8 H10 H12">
    <cfRule type="expression" dxfId="1084" priority="1014" stopIfTrue="1">
      <formula>#REF!="NG"</formula>
    </cfRule>
    <cfRule type="expression" dxfId="1083" priority="1015" stopIfTrue="1">
      <formula>H$26="NA"</formula>
    </cfRule>
    <cfRule type="expression" dxfId="1082" priority="1016" stopIfTrue="1">
      <formula>H$26="NG"</formula>
    </cfRule>
  </conditionalFormatting>
  <conditionalFormatting sqref="H8 H10 H12">
    <cfRule type="expression" dxfId="1081" priority="1012" stopIfTrue="1">
      <formula>H$25="NA"</formula>
    </cfRule>
    <cfRule type="expression" dxfId="1080" priority="1013" stopIfTrue="1">
      <formula>H$25="NG"</formula>
    </cfRule>
  </conditionalFormatting>
  <conditionalFormatting sqref="H8 H10 H12">
    <cfRule type="expression" dxfId="1079" priority="1010" stopIfTrue="1">
      <formula>H$69="NA"</formula>
    </cfRule>
    <cfRule type="expression" dxfId="1078" priority="1011" stopIfTrue="1">
      <formula>H$69="NG"</formula>
    </cfRule>
  </conditionalFormatting>
  <conditionalFormatting sqref="H8 H10 H12">
    <cfRule type="expression" dxfId="1077" priority="1007" stopIfTrue="1">
      <formula>#REF!="NG"</formula>
    </cfRule>
    <cfRule type="expression" dxfId="1076" priority="1008" stopIfTrue="1">
      <formula>H$26="NA"</formula>
    </cfRule>
    <cfRule type="expression" dxfId="1075" priority="1009" stopIfTrue="1">
      <formula>H$26="NG"</formula>
    </cfRule>
  </conditionalFormatting>
  <conditionalFormatting sqref="H8 H10 H12">
    <cfRule type="expression" dxfId="1074" priority="1005" stopIfTrue="1">
      <formula>H$25="NA"</formula>
    </cfRule>
    <cfRule type="expression" dxfId="1073" priority="1006" stopIfTrue="1">
      <formula>H$25="NG"</formula>
    </cfRule>
  </conditionalFormatting>
  <conditionalFormatting sqref="H8 H10 H12">
    <cfRule type="expression" dxfId="1072" priority="1003" stopIfTrue="1">
      <formula>H$69="NA"</formula>
    </cfRule>
    <cfRule type="expression" dxfId="1071" priority="1004" stopIfTrue="1">
      <formula>H$69="NG"</formula>
    </cfRule>
  </conditionalFormatting>
  <conditionalFormatting sqref="H8 H10 H12">
    <cfRule type="expression" dxfId="1070" priority="1000" stopIfTrue="1">
      <formula>#REF!="NG"</formula>
    </cfRule>
    <cfRule type="expression" dxfId="1069" priority="1001" stopIfTrue="1">
      <formula>H$26="NA"</formula>
    </cfRule>
    <cfRule type="expression" dxfId="1068" priority="1002" stopIfTrue="1">
      <formula>H$26="NG"</formula>
    </cfRule>
  </conditionalFormatting>
  <conditionalFormatting sqref="H8 H10 H12">
    <cfRule type="expression" dxfId="1067" priority="998" stopIfTrue="1">
      <formula>H$25="NA"</formula>
    </cfRule>
    <cfRule type="expression" dxfId="1066" priority="999" stopIfTrue="1">
      <formula>H$25="NG"</formula>
    </cfRule>
  </conditionalFormatting>
  <conditionalFormatting sqref="H8 H10 H12">
    <cfRule type="expression" dxfId="1065" priority="996" stopIfTrue="1">
      <formula>H$69="NA"</formula>
    </cfRule>
    <cfRule type="expression" dxfId="1064" priority="997" stopIfTrue="1">
      <formula>H$69="NG"</formula>
    </cfRule>
  </conditionalFormatting>
  <conditionalFormatting sqref="H8 H10 H12">
    <cfRule type="expression" dxfId="1063" priority="993" stopIfTrue="1">
      <formula>#REF!="NG"</formula>
    </cfRule>
    <cfRule type="expression" dxfId="1062" priority="994" stopIfTrue="1">
      <formula>H$26="NA"</formula>
    </cfRule>
    <cfRule type="expression" dxfId="1061" priority="995" stopIfTrue="1">
      <formula>H$26="NG"</formula>
    </cfRule>
  </conditionalFormatting>
  <conditionalFormatting sqref="H8 H10 H12">
    <cfRule type="expression" dxfId="1060" priority="991" stopIfTrue="1">
      <formula>H$25="NA"</formula>
    </cfRule>
    <cfRule type="expression" dxfId="1059" priority="992" stopIfTrue="1">
      <formula>H$25="NG"</formula>
    </cfRule>
  </conditionalFormatting>
  <conditionalFormatting sqref="H8 H10 H12">
    <cfRule type="expression" dxfId="1058" priority="989" stopIfTrue="1">
      <formula>H$69="NA"</formula>
    </cfRule>
    <cfRule type="expression" dxfId="1057" priority="990" stopIfTrue="1">
      <formula>H$69="NG"</formula>
    </cfRule>
  </conditionalFormatting>
  <conditionalFormatting sqref="H8 H10 H12">
    <cfRule type="expression" dxfId="1056" priority="987" stopIfTrue="1">
      <formula>H$25="NA"</formula>
    </cfRule>
    <cfRule type="expression" dxfId="1055" priority="988" stopIfTrue="1">
      <formula>H$25="NG"</formula>
    </cfRule>
  </conditionalFormatting>
  <conditionalFormatting sqref="H8 H10 H12">
    <cfRule type="expression" dxfId="1054" priority="984" stopIfTrue="1">
      <formula>#REF!="NG"</formula>
    </cfRule>
    <cfRule type="expression" dxfId="1053" priority="985" stopIfTrue="1">
      <formula>H$27="NA"</formula>
    </cfRule>
    <cfRule type="expression" dxfId="1052" priority="986" stopIfTrue="1">
      <formula>H$27="NG"</formula>
    </cfRule>
  </conditionalFormatting>
  <conditionalFormatting sqref="H8 H10 H12">
    <cfRule type="expression" dxfId="1051" priority="981" stopIfTrue="1">
      <formula>#REF!="NG"</formula>
    </cfRule>
    <cfRule type="expression" dxfId="1050" priority="982" stopIfTrue="1">
      <formula>H$27="NA"</formula>
    </cfRule>
    <cfRule type="expression" dxfId="1049" priority="983" stopIfTrue="1">
      <formula>H$27="NG"</formula>
    </cfRule>
  </conditionalFormatting>
  <conditionalFormatting sqref="H8 H10 H12">
    <cfRule type="expression" dxfId="1048" priority="979" stopIfTrue="1">
      <formula>H$14="NA"</formula>
    </cfRule>
    <cfRule type="expression" dxfId="1047" priority="980" stopIfTrue="1">
      <formula>H$14="NG"</formula>
    </cfRule>
  </conditionalFormatting>
  <conditionalFormatting sqref="H8 H10 H12">
    <cfRule type="expression" dxfId="1046" priority="976" stopIfTrue="1">
      <formula>#REF!="NG"</formula>
    </cfRule>
    <cfRule type="expression" dxfId="1045" priority="977" stopIfTrue="1">
      <formula>H$26="NA"</formula>
    </cfRule>
    <cfRule type="expression" dxfId="1044" priority="978" stopIfTrue="1">
      <formula>H$26="NG"</formula>
    </cfRule>
  </conditionalFormatting>
  <conditionalFormatting sqref="H8 H10 H12">
    <cfRule type="expression" dxfId="1043" priority="974" stopIfTrue="1">
      <formula>H$25="NA"</formula>
    </cfRule>
    <cfRule type="expression" dxfId="1042" priority="975" stopIfTrue="1">
      <formula>H$25="NG"</formula>
    </cfRule>
  </conditionalFormatting>
  <conditionalFormatting sqref="H8 H10 H12">
    <cfRule type="expression" dxfId="1041" priority="972" stopIfTrue="1">
      <formula>H$69="NA"</formula>
    </cfRule>
    <cfRule type="expression" dxfId="1040" priority="973" stopIfTrue="1">
      <formula>H$69="NG"</formula>
    </cfRule>
  </conditionalFormatting>
  <conditionalFormatting sqref="H8 H10 H12">
    <cfRule type="expression" dxfId="1039" priority="969" stopIfTrue="1">
      <formula>#REF!="NG"</formula>
    </cfRule>
    <cfRule type="expression" dxfId="1038" priority="970" stopIfTrue="1">
      <formula>H$26="NA"</formula>
    </cfRule>
    <cfRule type="expression" dxfId="1037" priority="971" stopIfTrue="1">
      <formula>H$26="NG"</formula>
    </cfRule>
  </conditionalFormatting>
  <conditionalFormatting sqref="H8 H10 H12">
    <cfRule type="expression" dxfId="1036" priority="967" stopIfTrue="1">
      <formula>H$25="NA"</formula>
    </cfRule>
    <cfRule type="expression" dxfId="1035" priority="968" stopIfTrue="1">
      <formula>H$25="NG"</formula>
    </cfRule>
  </conditionalFormatting>
  <conditionalFormatting sqref="H8 H10 H12">
    <cfRule type="expression" dxfId="1034" priority="965" stopIfTrue="1">
      <formula>H$69="NA"</formula>
    </cfRule>
    <cfRule type="expression" dxfId="1033" priority="966" stopIfTrue="1">
      <formula>H$69="NG"</formula>
    </cfRule>
  </conditionalFormatting>
  <conditionalFormatting sqref="H8 H10 H12">
    <cfRule type="expression" dxfId="1032" priority="962" stopIfTrue="1">
      <formula>#REF!="NG"</formula>
    </cfRule>
    <cfRule type="expression" dxfId="1031" priority="963" stopIfTrue="1">
      <formula>H$26="NA"</formula>
    </cfRule>
    <cfRule type="expression" dxfId="1030" priority="964" stopIfTrue="1">
      <formula>H$26="NG"</formula>
    </cfRule>
  </conditionalFormatting>
  <conditionalFormatting sqref="H8 H10 H12">
    <cfRule type="expression" dxfId="1029" priority="960" stopIfTrue="1">
      <formula>H$25="NA"</formula>
    </cfRule>
    <cfRule type="expression" dxfId="1028" priority="961" stopIfTrue="1">
      <formula>H$25="NG"</formula>
    </cfRule>
  </conditionalFormatting>
  <conditionalFormatting sqref="H8 H10 H12">
    <cfRule type="expression" dxfId="1027" priority="958" stopIfTrue="1">
      <formula>H$69="NA"</formula>
    </cfRule>
    <cfRule type="expression" dxfId="1026" priority="959" stopIfTrue="1">
      <formula>H$69="NG"</formula>
    </cfRule>
  </conditionalFormatting>
  <conditionalFormatting sqref="H8 H10 H12">
    <cfRule type="expression" dxfId="1025" priority="955" stopIfTrue="1">
      <formula>#REF!="NG"</formula>
    </cfRule>
    <cfRule type="expression" dxfId="1024" priority="956" stopIfTrue="1">
      <formula>H$26="NA"</formula>
    </cfRule>
    <cfRule type="expression" dxfId="1023" priority="957" stopIfTrue="1">
      <formula>H$26="NG"</formula>
    </cfRule>
  </conditionalFormatting>
  <conditionalFormatting sqref="H8 H10 H12">
    <cfRule type="expression" dxfId="1022" priority="953" stopIfTrue="1">
      <formula>H$25="NA"</formula>
    </cfRule>
    <cfRule type="expression" dxfId="1021" priority="954" stopIfTrue="1">
      <formula>H$25="NG"</formula>
    </cfRule>
  </conditionalFormatting>
  <conditionalFormatting sqref="H8 H10 H12">
    <cfRule type="expression" dxfId="1020" priority="951" stopIfTrue="1">
      <formula>H$69="NA"</formula>
    </cfRule>
    <cfRule type="expression" dxfId="1019" priority="952" stopIfTrue="1">
      <formula>H$69="NG"</formula>
    </cfRule>
  </conditionalFormatting>
  <conditionalFormatting sqref="H8 H10 H12:H13">
    <cfRule type="expression" dxfId="1018" priority="949" stopIfTrue="1">
      <formula>H$25="NA"</formula>
    </cfRule>
    <cfRule type="expression" dxfId="1017" priority="950" stopIfTrue="1">
      <formula>H$25="NG"</formula>
    </cfRule>
  </conditionalFormatting>
  <conditionalFormatting sqref="H8 H10 H12:H13">
    <cfRule type="expression" dxfId="1016" priority="946" stopIfTrue="1">
      <formula>#REF!="NG"</formula>
    </cfRule>
    <cfRule type="expression" dxfId="1015" priority="947" stopIfTrue="1">
      <formula>H$27="NA"</formula>
    </cfRule>
    <cfRule type="expression" dxfId="1014" priority="948" stopIfTrue="1">
      <formula>H$27="NG"</formula>
    </cfRule>
  </conditionalFormatting>
  <conditionalFormatting sqref="H8 H10 H12:H13">
    <cfRule type="expression" dxfId="1013" priority="943" stopIfTrue="1">
      <formula>#REF!="NG"</formula>
    </cfRule>
    <cfRule type="expression" dxfId="1012" priority="944" stopIfTrue="1">
      <formula>H$27="NA"</formula>
    </cfRule>
    <cfRule type="expression" dxfId="1011" priority="945" stopIfTrue="1">
      <formula>H$27="NG"</formula>
    </cfRule>
  </conditionalFormatting>
  <conditionalFormatting sqref="H8 H10 H12:H13">
    <cfRule type="expression" dxfId="1010" priority="941" stopIfTrue="1">
      <formula>H$14="NA"</formula>
    </cfRule>
    <cfRule type="expression" dxfId="1009" priority="942" stopIfTrue="1">
      <formula>H$14="NG"</formula>
    </cfRule>
  </conditionalFormatting>
  <conditionalFormatting sqref="H8 H10 H12:H13">
    <cfRule type="expression" dxfId="1008" priority="938" stopIfTrue="1">
      <formula>#REF!="NG"</formula>
    </cfRule>
    <cfRule type="expression" dxfId="1007" priority="939" stopIfTrue="1">
      <formula>H$26="NA"</formula>
    </cfRule>
    <cfRule type="expression" dxfId="1006" priority="940" stopIfTrue="1">
      <formula>H$26="NG"</formula>
    </cfRule>
  </conditionalFormatting>
  <conditionalFormatting sqref="H8 H10 H12:H13">
    <cfRule type="expression" dxfId="1005" priority="936" stopIfTrue="1">
      <formula>H$25="NA"</formula>
    </cfRule>
    <cfRule type="expression" dxfId="1004" priority="937" stopIfTrue="1">
      <formula>H$25="NG"</formula>
    </cfRule>
  </conditionalFormatting>
  <conditionalFormatting sqref="H8 H10 H12:H13">
    <cfRule type="expression" dxfId="1003" priority="934" stopIfTrue="1">
      <formula>H$69="NA"</formula>
    </cfRule>
    <cfRule type="expression" dxfId="1002" priority="935" stopIfTrue="1">
      <formula>H$69="NG"</formula>
    </cfRule>
  </conditionalFormatting>
  <conditionalFormatting sqref="H8 H10 H12:H13">
    <cfRule type="expression" dxfId="1001" priority="931" stopIfTrue="1">
      <formula>#REF!="NG"</formula>
    </cfRule>
    <cfRule type="expression" dxfId="1000" priority="932" stopIfTrue="1">
      <formula>H$26="NA"</formula>
    </cfRule>
    <cfRule type="expression" dxfId="999" priority="933" stopIfTrue="1">
      <formula>H$26="NG"</formula>
    </cfRule>
  </conditionalFormatting>
  <conditionalFormatting sqref="H8 H10 H12:H13">
    <cfRule type="expression" dxfId="998" priority="929" stopIfTrue="1">
      <formula>H$25="NA"</formula>
    </cfRule>
    <cfRule type="expression" dxfId="997" priority="930" stopIfTrue="1">
      <formula>H$25="NG"</formula>
    </cfRule>
  </conditionalFormatting>
  <conditionalFormatting sqref="H8 H10 H12:H13">
    <cfRule type="expression" dxfId="996" priority="927" stopIfTrue="1">
      <formula>H$69="NA"</formula>
    </cfRule>
    <cfRule type="expression" dxfId="995" priority="928" stopIfTrue="1">
      <formula>H$69="NG"</formula>
    </cfRule>
  </conditionalFormatting>
  <conditionalFormatting sqref="H8 H10 H12:H13">
    <cfRule type="expression" dxfId="994" priority="924" stopIfTrue="1">
      <formula>#REF!="NG"</formula>
    </cfRule>
    <cfRule type="expression" dxfId="993" priority="925" stopIfTrue="1">
      <formula>H$26="NA"</formula>
    </cfRule>
    <cfRule type="expression" dxfId="992" priority="926" stopIfTrue="1">
      <formula>H$26="NG"</formula>
    </cfRule>
  </conditionalFormatting>
  <conditionalFormatting sqref="H8 H10 H12:H13">
    <cfRule type="expression" dxfId="991" priority="922" stopIfTrue="1">
      <formula>H$25="NA"</formula>
    </cfRule>
    <cfRule type="expression" dxfId="990" priority="923" stopIfTrue="1">
      <formula>H$25="NG"</formula>
    </cfRule>
  </conditionalFormatting>
  <conditionalFormatting sqref="H8 H10 H12:H13">
    <cfRule type="expression" dxfId="989" priority="920" stopIfTrue="1">
      <formula>H$69="NA"</formula>
    </cfRule>
    <cfRule type="expression" dxfId="988" priority="921" stopIfTrue="1">
      <formula>H$69="NG"</formula>
    </cfRule>
  </conditionalFormatting>
  <conditionalFormatting sqref="H8 H10 H12:H13">
    <cfRule type="expression" dxfId="987" priority="917" stopIfTrue="1">
      <formula>#REF!="NG"</formula>
    </cfRule>
    <cfRule type="expression" dxfId="986" priority="918" stopIfTrue="1">
      <formula>H$26="NA"</formula>
    </cfRule>
    <cfRule type="expression" dxfId="985" priority="919" stopIfTrue="1">
      <formula>H$26="NG"</formula>
    </cfRule>
  </conditionalFormatting>
  <conditionalFormatting sqref="H8 H10 H12:H13">
    <cfRule type="expression" dxfId="984" priority="915" stopIfTrue="1">
      <formula>H$25="NA"</formula>
    </cfRule>
    <cfRule type="expression" dxfId="983" priority="916" stopIfTrue="1">
      <formula>H$25="NG"</formula>
    </cfRule>
  </conditionalFormatting>
  <conditionalFormatting sqref="H8 H10 H12:H13">
    <cfRule type="expression" dxfId="982" priority="913" stopIfTrue="1">
      <formula>H$69="NA"</formula>
    </cfRule>
    <cfRule type="expression" dxfId="981" priority="914" stopIfTrue="1">
      <formula>H$69="NG"</formula>
    </cfRule>
  </conditionalFormatting>
  <conditionalFormatting sqref="H8 H10 H12:H13">
    <cfRule type="expression" dxfId="980" priority="911" stopIfTrue="1">
      <formula>H$25="NA"</formula>
    </cfRule>
    <cfRule type="expression" dxfId="979" priority="912" stopIfTrue="1">
      <formula>H$25="NG"</formula>
    </cfRule>
  </conditionalFormatting>
  <conditionalFormatting sqref="H8 H10 H12:H13">
    <cfRule type="expression" dxfId="978" priority="908" stopIfTrue="1">
      <formula>#REF!="NG"</formula>
    </cfRule>
    <cfRule type="expression" dxfId="977" priority="909" stopIfTrue="1">
      <formula>H$27="NA"</formula>
    </cfRule>
    <cfRule type="expression" dxfId="976" priority="910" stopIfTrue="1">
      <formula>H$27="NG"</formula>
    </cfRule>
  </conditionalFormatting>
  <conditionalFormatting sqref="H8 H10 H12:H13">
    <cfRule type="expression" dxfId="975" priority="905" stopIfTrue="1">
      <formula>#REF!="NG"</formula>
    </cfRule>
    <cfRule type="expression" dxfId="974" priority="906" stopIfTrue="1">
      <formula>H$27="NA"</formula>
    </cfRule>
    <cfRule type="expression" dxfId="973" priority="907" stopIfTrue="1">
      <formula>H$27="NG"</formula>
    </cfRule>
  </conditionalFormatting>
  <conditionalFormatting sqref="H8 H10 H12:H13">
    <cfRule type="expression" dxfId="972" priority="903" stopIfTrue="1">
      <formula>H$14="NA"</formula>
    </cfRule>
    <cfRule type="expression" dxfId="971" priority="904" stopIfTrue="1">
      <formula>H$14="NG"</formula>
    </cfRule>
  </conditionalFormatting>
  <conditionalFormatting sqref="H8 H10 H12:H13">
    <cfRule type="expression" dxfId="970" priority="900" stopIfTrue="1">
      <formula>#REF!="NG"</formula>
    </cfRule>
    <cfRule type="expression" dxfId="969" priority="901" stopIfTrue="1">
      <formula>H$26="NA"</formula>
    </cfRule>
    <cfRule type="expression" dxfId="968" priority="902" stopIfTrue="1">
      <formula>H$26="NG"</formula>
    </cfRule>
  </conditionalFormatting>
  <conditionalFormatting sqref="H8 H10 H12:H13">
    <cfRule type="expression" dxfId="967" priority="898" stopIfTrue="1">
      <formula>H$25="NA"</formula>
    </cfRule>
    <cfRule type="expression" dxfId="966" priority="899" stopIfTrue="1">
      <formula>H$25="NG"</formula>
    </cfRule>
  </conditionalFormatting>
  <conditionalFormatting sqref="H8 H10 H12:H13">
    <cfRule type="expression" dxfId="965" priority="896" stopIfTrue="1">
      <formula>H$69="NA"</formula>
    </cfRule>
    <cfRule type="expression" dxfId="964" priority="897" stopIfTrue="1">
      <formula>H$69="NG"</formula>
    </cfRule>
  </conditionalFormatting>
  <conditionalFormatting sqref="H8 H10 H12:H13">
    <cfRule type="expression" dxfId="963" priority="893" stopIfTrue="1">
      <formula>#REF!="NG"</formula>
    </cfRule>
    <cfRule type="expression" dxfId="962" priority="894" stopIfTrue="1">
      <formula>H$26="NA"</formula>
    </cfRule>
    <cfRule type="expression" dxfId="961" priority="895" stopIfTrue="1">
      <formula>H$26="NG"</formula>
    </cfRule>
  </conditionalFormatting>
  <conditionalFormatting sqref="H8 H10 H12:H13">
    <cfRule type="expression" dxfId="960" priority="891" stopIfTrue="1">
      <formula>H$25="NA"</formula>
    </cfRule>
    <cfRule type="expression" dxfId="959" priority="892" stopIfTrue="1">
      <formula>H$25="NG"</formula>
    </cfRule>
  </conditionalFormatting>
  <conditionalFormatting sqref="H8 H10 H12:H13">
    <cfRule type="expression" dxfId="958" priority="889" stopIfTrue="1">
      <formula>H$69="NA"</formula>
    </cfRule>
    <cfRule type="expression" dxfId="957" priority="890" stopIfTrue="1">
      <formula>H$69="NG"</formula>
    </cfRule>
  </conditionalFormatting>
  <conditionalFormatting sqref="H8 H10 H12:H13">
    <cfRule type="expression" dxfId="956" priority="886" stopIfTrue="1">
      <formula>#REF!="NG"</formula>
    </cfRule>
    <cfRule type="expression" dxfId="955" priority="887" stopIfTrue="1">
      <formula>H$26="NA"</formula>
    </cfRule>
    <cfRule type="expression" dxfId="954" priority="888" stopIfTrue="1">
      <formula>H$26="NG"</formula>
    </cfRule>
  </conditionalFormatting>
  <conditionalFormatting sqref="H8 H10 H12:H13">
    <cfRule type="expression" dxfId="953" priority="884" stopIfTrue="1">
      <formula>H$25="NA"</formula>
    </cfRule>
    <cfRule type="expression" dxfId="952" priority="885" stopIfTrue="1">
      <formula>H$25="NG"</formula>
    </cfRule>
  </conditionalFormatting>
  <conditionalFormatting sqref="H8 H10 H12:H13">
    <cfRule type="expression" dxfId="951" priority="882" stopIfTrue="1">
      <formula>H$69="NA"</formula>
    </cfRule>
    <cfRule type="expression" dxfId="950" priority="883" stopIfTrue="1">
      <formula>H$69="NG"</formula>
    </cfRule>
  </conditionalFormatting>
  <conditionalFormatting sqref="H8 H10 H12:H13">
    <cfRule type="expression" dxfId="949" priority="879" stopIfTrue="1">
      <formula>#REF!="NG"</formula>
    </cfRule>
    <cfRule type="expression" dxfId="948" priority="880" stopIfTrue="1">
      <formula>H$26="NA"</formula>
    </cfRule>
    <cfRule type="expression" dxfId="947" priority="881" stopIfTrue="1">
      <formula>H$26="NG"</formula>
    </cfRule>
  </conditionalFormatting>
  <conditionalFormatting sqref="H8 H10 H12:H13">
    <cfRule type="expression" dxfId="946" priority="877" stopIfTrue="1">
      <formula>H$25="NA"</formula>
    </cfRule>
    <cfRule type="expression" dxfId="945" priority="878" stopIfTrue="1">
      <formula>H$25="NG"</formula>
    </cfRule>
  </conditionalFormatting>
  <conditionalFormatting sqref="H8 H10 H12:H13">
    <cfRule type="expression" dxfId="944" priority="875" stopIfTrue="1">
      <formula>H$69="NA"</formula>
    </cfRule>
    <cfRule type="expression" dxfId="943" priority="876" stopIfTrue="1">
      <formula>H$69="NG"</formula>
    </cfRule>
  </conditionalFormatting>
  <conditionalFormatting sqref="H8 H10 H12:H13">
    <cfRule type="expression" dxfId="942" priority="873" stopIfTrue="1">
      <formula>H$25="NA"</formula>
    </cfRule>
    <cfRule type="expression" dxfId="941" priority="874" stopIfTrue="1">
      <formula>H$25="NG"</formula>
    </cfRule>
  </conditionalFormatting>
  <conditionalFormatting sqref="H8 H10 H12:H13">
    <cfRule type="expression" dxfId="940" priority="870" stopIfTrue="1">
      <formula>#REF!="NG"</formula>
    </cfRule>
    <cfRule type="expression" dxfId="939" priority="871" stopIfTrue="1">
      <formula>H$27="NA"</formula>
    </cfRule>
    <cfRule type="expression" dxfId="938" priority="872" stopIfTrue="1">
      <formula>H$27="NG"</formula>
    </cfRule>
  </conditionalFormatting>
  <conditionalFormatting sqref="H8 H10 H12:H13">
    <cfRule type="expression" dxfId="937" priority="867" stopIfTrue="1">
      <formula>#REF!="NG"</formula>
    </cfRule>
    <cfRule type="expression" dxfId="936" priority="868" stopIfTrue="1">
      <formula>H$27="NA"</formula>
    </cfRule>
    <cfRule type="expression" dxfId="935" priority="869" stopIfTrue="1">
      <formula>H$27="NG"</formula>
    </cfRule>
  </conditionalFormatting>
  <conditionalFormatting sqref="H8 H10 H12:H13">
    <cfRule type="expression" dxfId="934" priority="865" stopIfTrue="1">
      <formula>H$14="NA"</formula>
    </cfRule>
    <cfRule type="expression" dxfId="933" priority="866" stopIfTrue="1">
      <formula>H$14="NG"</formula>
    </cfRule>
  </conditionalFormatting>
  <conditionalFormatting sqref="H8 H10 H12:H13">
    <cfRule type="expression" dxfId="932" priority="862" stopIfTrue="1">
      <formula>#REF!="NG"</formula>
    </cfRule>
    <cfRule type="expression" dxfId="931" priority="863" stopIfTrue="1">
      <formula>H$26="NA"</formula>
    </cfRule>
    <cfRule type="expression" dxfId="930" priority="864" stopIfTrue="1">
      <formula>H$26="NG"</formula>
    </cfRule>
  </conditionalFormatting>
  <conditionalFormatting sqref="H8 H10 H12:H13">
    <cfRule type="expression" dxfId="929" priority="860" stopIfTrue="1">
      <formula>H$25="NA"</formula>
    </cfRule>
    <cfRule type="expression" dxfId="928" priority="861" stopIfTrue="1">
      <formula>H$25="NG"</formula>
    </cfRule>
  </conditionalFormatting>
  <conditionalFormatting sqref="H8 H10 H12:H13">
    <cfRule type="expression" dxfId="927" priority="858" stopIfTrue="1">
      <formula>H$69="NA"</formula>
    </cfRule>
    <cfRule type="expression" dxfId="926" priority="859" stopIfTrue="1">
      <formula>H$69="NG"</formula>
    </cfRule>
  </conditionalFormatting>
  <conditionalFormatting sqref="H8 H10 H12:H13">
    <cfRule type="expression" dxfId="925" priority="855" stopIfTrue="1">
      <formula>#REF!="NG"</formula>
    </cfRule>
    <cfRule type="expression" dxfId="924" priority="856" stopIfTrue="1">
      <formula>H$26="NA"</formula>
    </cfRule>
    <cfRule type="expression" dxfId="923" priority="857" stopIfTrue="1">
      <formula>H$26="NG"</formula>
    </cfRule>
  </conditionalFormatting>
  <conditionalFormatting sqref="H8 H10 H12:H13">
    <cfRule type="expression" dxfId="922" priority="853" stopIfTrue="1">
      <formula>H$25="NA"</formula>
    </cfRule>
    <cfRule type="expression" dxfId="921" priority="854" stopIfTrue="1">
      <formula>H$25="NG"</formula>
    </cfRule>
  </conditionalFormatting>
  <conditionalFormatting sqref="H8 H10 H12:H13">
    <cfRule type="expression" dxfId="920" priority="851" stopIfTrue="1">
      <formula>H$69="NA"</formula>
    </cfRule>
    <cfRule type="expression" dxfId="919" priority="852" stopIfTrue="1">
      <formula>H$69="NG"</formula>
    </cfRule>
  </conditionalFormatting>
  <conditionalFormatting sqref="H8 H10 H12:H13">
    <cfRule type="expression" dxfId="918" priority="848" stopIfTrue="1">
      <formula>#REF!="NG"</formula>
    </cfRule>
    <cfRule type="expression" dxfId="917" priority="849" stopIfTrue="1">
      <formula>H$26="NA"</formula>
    </cfRule>
    <cfRule type="expression" dxfId="916" priority="850" stopIfTrue="1">
      <formula>H$26="NG"</formula>
    </cfRule>
  </conditionalFormatting>
  <conditionalFormatting sqref="H8 H10 H12:H13">
    <cfRule type="expression" dxfId="915" priority="846" stopIfTrue="1">
      <formula>H$25="NA"</formula>
    </cfRule>
    <cfRule type="expression" dxfId="914" priority="847" stopIfTrue="1">
      <formula>H$25="NG"</formula>
    </cfRule>
  </conditionalFormatting>
  <conditionalFormatting sqref="H8 H10 H12:H13">
    <cfRule type="expression" dxfId="913" priority="844" stopIfTrue="1">
      <formula>H$69="NA"</formula>
    </cfRule>
    <cfRule type="expression" dxfId="912" priority="845" stopIfTrue="1">
      <formula>H$69="NG"</formula>
    </cfRule>
  </conditionalFormatting>
  <conditionalFormatting sqref="H8 H10 H12:H13">
    <cfRule type="expression" dxfId="911" priority="841" stopIfTrue="1">
      <formula>#REF!="NG"</formula>
    </cfRule>
    <cfRule type="expression" dxfId="910" priority="842" stopIfTrue="1">
      <formula>H$26="NA"</formula>
    </cfRule>
    <cfRule type="expression" dxfId="909" priority="843" stopIfTrue="1">
      <formula>H$26="NG"</formula>
    </cfRule>
  </conditionalFormatting>
  <conditionalFormatting sqref="H8 H10 H12:H13">
    <cfRule type="expression" dxfId="908" priority="839" stopIfTrue="1">
      <formula>H$25="NA"</formula>
    </cfRule>
    <cfRule type="expression" dxfId="907" priority="840" stopIfTrue="1">
      <formula>H$25="NG"</formula>
    </cfRule>
  </conditionalFormatting>
  <conditionalFormatting sqref="H8 H10 H12:H13">
    <cfRule type="expression" dxfId="906" priority="837" stopIfTrue="1">
      <formula>H$69="NA"</formula>
    </cfRule>
    <cfRule type="expression" dxfId="905" priority="838" stopIfTrue="1">
      <formula>H$69="NG"</formula>
    </cfRule>
  </conditionalFormatting>
  <conditionalFormatting sqref="H8 H10 H12:H13">
    <cfRule type="expression" dxfId="904" priority="835" stopIfTrue="1">
      <formula>H$25="NA"</formula>
    </cfRule>
    <cfRule type="expression" dxfId="903" priority="836" stopIfTrue="1">
      <formula>H$25="NG"</formula>
    </cfRule>
  </conditionalFormatting>
  <conditionalFormatting sqref="H8 H10 H12:H13">
    <cfRule type="expression" dxfId="902" priority="832" stopIfTrue="1">
      <formula>#REF!="NG"</formula>
    </cfRule>
    <cfRule type="expression" dxfId="901" priority="833" stopIfTrue="1">
      <formula>H$27="NA"</formula>
    </cfRule>
    <cfRule type="expression" dxfId="900" priority="834" stopIfTrue="1">
      <formula>H$27="NG"</formula>
    </cfRule>
  </conditionalFormatting>
  <conditionalFormatting sqref="H8 H10 H12:H13">
    <cfRule type="expression" dxfId="899" priority="829" stopIfTrue="1">
      <formula>#REF!="NG"</formula>
    </cfRule>
    <cfRule type="expression" dxfId="898" priority="830" stopIfTrue="1">
      <formula>H$27="NA"</formula>
    </cfRule>
    <cfRule type="expression" dxfId="897" priority="831" stopIfTrue="1">
      <formula>H$27="NG"</formula>
    </cfRule>
  </conditionalFormatting>
  <conditionalFormatting sqref="H8 H10 H12:H13">
    <cfRule type="expression" dxfId="896" priority="827" stopIfTrue="1">
      <formula>H$14="NA"</formula>
    </cfRule>
    <cfRule type="expression" dxfId="895" priority="828" stopIfTrue="1">
      <formula>H$14="NG"</formula>
    </cfRule>
  </conditionalFormatting>
  <conditionalFormatting sqref="H8 H10 H12:H13">
    <cfRule type="expression" dxfId="894" priority="824" stopIfTrue="1">
      <formula>#REF!="NG"</formula>
    </cfRule>
    <cfRule type="expression" dxfId="893" priority="825" stopIfTrue="1">
      <formula>H$26="NA"</formula>
    </cfRule>
    <cfRule type="expression" dxfId="892" priority="826" stopIfTrue="1">
      <formula>H$26="NG"</formula>
    </cfRule>
  </conditionalFormatting>
  <conditionalFormatting sqref="H8 H10 H12:H13">
    <cfRule type="expression" dxfId="891" priority="822" stopIfTrue="1">
      <formula>H$25="NA"</formula>
    </cfRule>
    <cfRule type="expression" dxfId="890" priority="823" stopIfTrue="1">
      <formula>H$25="NG"</formula>
    </cfRule>
  </conditionalFormatting>
  <conditionalFormatting sqref="H8 H10 H12:H13">
    <cfRule type="expression" dxfId="889" priority="820" stopIfTrue="1">
      <formula>H$69="NA"</formula>
    </cfRule>
    <cfRule type="expression" dxfId="888" priority="821" stopIfTrue="1">
      <formula>H$69="NG"</formula>
    </cfRule>
  </conditionalFormatting>
  <conditionalFormatting sqref="H8 H10 H12:H13">
    <cfRule type="expression" dxfId="887" priority="817" stopIfTrue="1">
      <formula>#REF!="NG"</formula>
    </cfRule>
    <cfRule type="expression" dxfId="886" priority="818" stopIfTrue="1">
      <formula>H$26="NA"</formula>
    </cfRule>
    <cfRule type="expression" dxfId="885" priority="819" stopIfTrue="1">
      <formula>H$26="NG"</formula>
    </cfRule>
  </conditionalFormatting>
  <conditionalFormatting sqref="H8 H10 H12:H13">
    <cfRule type="expression" dxfId="884" priority="815" stopIfTrue="1">
      <formula>H$25="NA"</formula>
    </cfRule>
    <cfRule type="expression" dxfId="883" priority="816" stopIfTrue="1">
      <formula>H$25="NG"</formula>
    </cfRule>
  </conditionalFormatting>
  <conditionalFormatting sqref="H8 H10 H12:H13">
    <cfRule type="expression" dxfId="882" priority="813" stopIfTrue="1">
      <formula>H$69="NA"</formula>
    </cfRule>
    <cfRule type="expression" dxfId="881" priority="814" stopIfTrue="1">
      <formula>H$69="NG"</formula>
    </cfRule>
  </conditionalFormatting>
  <conditionalFormatting sqref="H8 H10 H12:H13">
    <cfRule type="expression" dxfId="880" priority="810" stopIfTrue="1">
      <formula>#REF!="NG"</formula>
    </cfRule>
    <cfRule type="expression" dxfId="879" priority="811" stopIfTrue="1">
      <formula>H$26="NA"</formula>
    </cfRule>
    <cfRule type="expression" dxfId="878" priority="812" stopIfTrue="1">
      <formula>H$26="NG"</formula>
    </cfRule>
  </conditionalFormatting>
  <conditionalFormatting sqref="H8 H10 H12:H13">
    <cfRule type="expression" dxfId="877" priority="808" stopIfTrue="1">
      <formula>H$25="NA"</formula>
    </cfRule>
    <cfRule type="expression" dxfId="876" priority="809" stopIfTrue="1">
      <formula>H$25="NG"</formula>
    </cfRule>
  </conditionalFormatting>
  <conditionalFormatting sqref="H8 H10 H12:H13">
    <cfRule type="expression" dxfId="875" priority="806" stopIfTrue="1">
      <formula>H$69="NA"</formula>
    </cfRule>
    <cfRule type="expression" dxfId="874" priority="807" stopIfTrue="1">
      <formula>H$69="NG"</formula>
    </cfRule>
  </conditionalFormatting>
  <conditionalFormatting sqref="H8 H10 H12:H13">
    <cfRule type="expression" dxfId="873" priority="803" stopIfTrue="1">
      <formula>#REF!="NG"</formula>
    </cfRule>
    <cfRule type="expression" dxfId="872" priority="804" stopIfTrue="1">
      <formula>H$26="NA"</formula>
    </cfRule>
    <cfRule type="expression" dxfId="871" priority="805" stopIfTrue="1">
      <formula>H$26="NG"</formula>
    </cfRule>
  </conditionalFormatting>
  <conditionalFormatting sqref="H8 H10 H12:H13">
    <cfRule type="expression" dxfId="870" priority="801" stopIfTrue="1">
      <formula>H$25="NA"</formula>
    </cfRule>
    <cfRule type="expression" dxfId="869" priority="802" stopIfTrue="1">
      <formula>H$25="NG"</formula>
    </cfRule>
  </conditionalFormatting>
  <conditionalFormatting sqref="H8 H10 H12:H13">
    <cfRule type="expression" dxfId="868" priority="799" stopIfTrue="1">
      <formula>H$69="NA"</formula>
    </cfRule>
    <cfRule type="expression" dxfId="867" priority="800" stopIfTrue="1">
      <formula>H$69="NG"</formula>
    </cfRule>
  </conditionalFormatting>
  <conditionalFormatting sqref="H8 H10 H12:H13">
    <cfRule type="expression" dxfId="866" priority="797" stopIfTrue="1">
      <formula>H$25="NA"</formula>
    </cfRule>
    <cfRule type="expression" dxfId="865" priority="798" stopIfTrue="1">
      <formula>H$25="NG"</formula>
    </cfRule>
  </conditionalFormatting>
  <conditionalFormatting sqref="H8 H10 H12:H13">
    <cfRule type="expression" dxfId="864" priority="794" stopIfTrue="1">
      <formula>#REF!="NG"</formula>
    </cfRule>
    <cfRule type="expression" dxfId="863" priority="795" stopIfTrue="1">
      <formula>H$27="NA"</formula>
    </cfRule>
    <cfRule type="expression" dxfId="862" priority="796" stopIfTrue="1">
      <formula>H$27="NG"</formula>
    </cfRule>
  </conditionalFormatting>
  <conditionalFormatting sqref="H8 H10 H12:H13">
    <cfRule type="expression" dxfId="861" priority="791" stopIfTrue="1">
      <formula>#REF!="NG"</formula>
    </cfRule>
    <cfRule type="expression" dxfId="860" priority="792" stopIfTrue="1">
      <formula>H$27="NA"</formula>
    </cfRule>
    <cfRule type="expression" dxfId="859" priority="793" stopIfTrue="1">
      <formula>H$27="NG"</formula>
    </cfRule>
  </conditionalFormatting>
  <conditionalFormatting sqref="H8 H10 H12:H13">
    <cfRule type="expression" dxfId="858" priority="789" stopIfTrue="1">
      <formula>H$14="NA"</formula>
    </cfRule>
    <cfRule type="expression" dxfId="857" priority="790" stopIfTrue="1">
      <formula>H$14="NG"</formula>
    </cfRule>
  </conditionalFormatting>
  <conditionalFormatting sqref="H8 H10 H12:H13">
    <cfRule type="expression" dxfId="856" priority="786" stopIfTrue="1">
      <formula>#REF!="NG"</formula>
    </cfRule>
    <cfRule type="expression" dxfId="855" priority="787" stopIfTrue="1">
      <formula>H$26="NA"</formula>
    </cfRule>
    <cfRule type="expression" dxfId="854" priority="788" stopIfTrue="1">
      <formula>H$26="NG"</formula>
    </cfRule>
  </conditionalFormatting>
  <conditionalFormatting sqref="H8 H10 H12:H13">
    <cfRule type="expression" dxfId="853" priority="784" stopIfTrue="1">
      <formula>H$25="NA"</formula>
    </cfRule>
    <cfRule type="expression" dxfId="852" priority="785" stopIfTrue="1">
      <formula>H$25="NG"</formula>
    </cfRule>
  </conditionalFormatting>
  <conditionalFormatting sqref="H8 H10 H12:H13">
    <cfRule type="expression" dxfId="851" priority="782" stopIfTrue="1">
      <formula>H$69="NA"</formula>
    </cfRule>
    <cfRule type="expression" dxfId="850" priority="783" stopIfTrue="1">
      <formula>H$69="NG"</formula>
    </cfRule>
  </conditionalFormatting>
  <conditionalFormatting sqref="H8 H10 H12:H13">
    <cfRule type="expression" dxfId="849" priority="779" stopIfTrue="1">
      <formula>#REF!="NG"</formula>
    </cfRule>
    <cfRule type="expression" dxfId="848" priority="780" stopIfTrue="1">
      <formula>H$26="NA"</formula>
    </cfRule>
    <cfRule type="expression" dxfId="847" priority="781" stopIfTrue="1">
      <formula>H$26="NG"</formula>
    </cfRule>
  </conditionalFormatting>
  <conditionalFormatting sqref="H8 H10 H12:H13">
    <cfRule type="expression" dxfId="846" priority="777" stopIfTrue="1">
      <formula>H$25="NA"</formula>
    </cfRule>
    <cfRule type="expression" dxfId="845" priority="778" stopIfTrue="1">
      <formula>H$25="NG"</formula>
    </cfRule>
  </conditionalFormatting>
  <conditionalFormatting sqref="H8 H10 H12:H13">
    <cfRule type="expression" dxfId="844" priority="775" stopIfTrue="1">
      <formula>H$69="NA"</formula>
    </cfRule>
    <cfRule type="expression" dxfId="843" priority="776" stopIfTrue="1">
      <formula>H$69="NG"</formula>
    </cfRule>
  </conditionalFormatting>
  <conditionalFormatting sqref="H8 H10 H12:H13">
    <cfRule type="expression" dxfId="842" priority="772" stopIfTrue="1">
      <formula>#REF!="NG"</formula>
    </cfRule>
    <cfRule type="expression" dxfId="841" priority="773" stopIfTrue="1">
      <formula>H$26="NA"</formula>
    </cfRule>
    <cfRule type="expression" dxfId="840" priority="774" stopIfTrue="1">
      <formula>H$26="NG"</formula>
    </cfRule>
  </conditionalFormatting>
  <conditionalFormatting sqref="H8 H10 H12:H13">
    <cfRule type="expression" dxfId="839" priority="770" stopIfTrue="1">
      <formula>H$25="NA"</formula>
    </cfRule>
    <cfRule type="expression" dxfId="838" priority="771" stopIfTrue="1">
      <formula>H$25="NG"</formula>
    </cfRule>
  </conditionalFormatting>
  <conditionalFormatting sqref="H8 H10 H12:H13">
    <cfRule type="expression" dxfId="837" priority="768" stopIfTrue="1">
      <formula>H$69="NA"</formula>
    </cfRule>
    <cfRule type="expression" dxfId="836" priority="769" stopIfTrue="1">
      <formula>H$69="NG"</formula>
    </cfRule>
  </conditionalFormatting>
  <conditionalFormatting sqref="H8 H10 H12:H13">
    <cfRule type="expression" dxfId="835" priority="765" stopIfTrue="1">
      <formula>#REF!="NG"</formula>
    </cfRule>
    <cfRule type="expression" dxfId="834" priority="766" stopIfTrue="1">
      <formula>H$26="NA"</formula>
    </cfRule>
    <cfRule type="expression" dxfId="833" priority="767" stopIfTrue="1">
      <formula>H$26="NG"</formula>
    </cfRule>
  </conditionalFormatting>
  <conditionalFormatting sqref="H8 H10 H12:H13">
    <cfRule type="expression" dxfId="832" priority="763" stopIfTrue="1">
      <formula>H$25="NA"</formula>
    </cfRule>
    <cfRule type="expression" dxfId="831" priority="764" stopIfTrue="1">
      <formula>H$25="NG"</formula>
    </cfRule>
  </conditionalFormatting>
  <conditionalFormatting sqref="H8 H10 H12:H13">
    <cfRule type="expression" dxfId="830" priority="761" stopIfTrue="1">
      <formula>H$69="NA"</formula>
    </cfRule>
    <cfRule type="expression" dxfId="829" priority="762" stopIfTrue="1">
      <formula>H$69="NG"</formula>
    </cfRule>
  </conditionalFormatting>
  <conditionalFormatting sqref="H8">
    <cfRule type="expression" dxfId="828" priority="759" stopIfTrue="1">
      <formula>H$25="NA"</formula>
    </cfRule>
    <cfRule type="expression" dxfId="827" priority="760" stopIfTrue="1">
      <formula>H$25="NG"</formula>
    </cfRule>
  </conditionalFormatting>
  <conditionalFormatting sqref="H8">
    <cfRule type="expression" dxfId="826" priority="756" stopIfTrue="1">
      <formula>#REF!="NG"</formula>
    </cfRule>
    <cfRule type="expression" dxfId="825" priority="757" stopIfTrue="1">
      <formula>H$27="NA"</formula>
    </cfRule>
    <cfRule type="expression" dxfId="824" priority="758" stopIfTrue="1">
      <formula>H$27="NG"</formula>
    </cfRule>
  </conditionalFormatting>
  <conditionalFormatting sqref="H8">
    <cfRule type="expression" dxfId="823" priority="753" stopIfTrue="1">
      <formula>#REF!="NG"</formula>
    </cfRule>
    <cfRule type="expression" dxfId="822" priority="754" stopIfTrue="1">
      <formula>H$27="NA"</formula>
    </cfRule>
    <cfRule type="expression" dxfId="821" priority="755" stopIfTrue="1">
      <formula>H$27="NG"</formula>
    </cfRule>
  </conditionalFormatting>
  <conditionalFormatting sqref="H8">
    <cfRule type="expression" dxfId="820" priority="751" stopIfTrue="1">
      <formula>H$14="NA"</formula>
    </cfRule>
    <cfRule type="expression" dxfId="819" priority="752" stopIfTrue="1">
      <formula>H$14="NG"</formula>
    </cfRule>
  </conditionalFormatting>
  <conditionalFormatting sqref="H8">
    <cfRule type="expression" dxfId="818" priority="748" stopIfTrue="1">
      <formula>#REF!="NG"</formula>
    </cfRule>
    <cfRule type="expression" dxfId="817" priority="749" stopIfTrue="1">
      <formula>H$26="NA"</formula>
    </cfRule>
    <cfRule type="expression" dxfId="816" priority="750" stopIfTrue="1">
      <formula>H$26="NG"</formula>
    </cfRule>
  </conditionalFormatting>
  <conditionalFormatting sqref="H8">
    <cfRule type="expression" dxfId="815" priority="746" stopIfTrue="1">
      <formula>H$25="NA"</formula>
    </cfRule>
    <cfRule type="expression" dxfId="814" priority="747" stopIfTrue="1">
      <formula>H$25="NG"</formula>
    </cfRule>
  </conditionalFormatting>
  <conditionalFormatting sqref="H8">
    <cfRule type="expression" dxfId="813" priority="744" stopIfTrue="1">
      <formula>H$69="NA"</formula>
    </cfRule>
    <cfRule type="expression" dxfId="812" priority="745" stopIfTrue="1">
      <formula>H$69="NG"</formula>
    </cfRule>
  </conditionalFormatting>
  <conditionalFormatting sqref="H8">
    <cfRule type="expression" dxfId="811" priority="741" stopIfTrue="1">
      <formula>#REF!="NG"</formula>
    </cfRule>
    <cfRule type="expression" dxfId="810" priority="742" stopIfTrue="1">
      <formula>H$26="NA"</formula>
    </cfRule>
    <cfRule type="expression" dxfId="809" priority="743" stopIfTrue="1">
      <formula>H$26="NG"</formula>
    </cfRule>
  </conditionalFormatting>
  <conditionalFormatting sqref="H8">
    <cfRule type="expression" dxfId="808" priority="739" stopIfTrue="1">
      <formula>H$25="NA"</formula>
    </cfRule>
    <cfRule type="expression" dxfId="807" priority="740" stopIfTrue="1">
      <formula>H$25="NG"</formula>
    </cfRule>
  </conditionalFormatting>
  <conditionalFormatting sqref="H8">
    <cfRule type="expression" dxfId="806" priority="737" stopIfTrue="1">
      <formula>H$69="NA"</formula>
    </cfRule>
    <cfRule type="expression" dxfId="805" priority="738" stopIfTrue="1">
      <formula>H$69="NG"</formula>
    </cfRule>
  </conditionalFormatting>
  <conditionalFormatting sqref="H8">
    <cfRule type="expression" dxfId="804" priority="734" stopIfTrue="1">
      <formula>#REF!="NG"</formula>
    </cfRule>
    <cfRule type="expression" dxfId="803" priority="735" stopIfTrue="1">
      <formula>H$26="NA"</formula>
    </cfRule>
    <cfRule type="expression" dxfId="802" priority="736" stopIfTrue="1">
      <formula>H$26="NG"</formula>
    </cfRule>
  </conditionalFormatting>
  <conditionalFormatting sqref="H8">
    <cfRule type="expression" dxfId="801" priority="732" stopIfTrue="1">
      <formula>H$25="NA"</formula>
    </cfRule>
    <cfRule type="expression" dxfId="800" priority="733" stopIfTrue="1">
      <formula>H$25="NG"</formula>
    </cfRule>
  </conditionalFormatting>
  <conditionalFormatting sqref="H8">
    <cfRule type="expression" dxfId="799" priority="730" stopIfTrue="1">
      <formula>H$69="NA"</formula>
    </cfRule>
    <cfRule type="expression" dxfId="798" priority="731" stopIfTrue="1">
      <formula>H$69="NG"</formula>
    </cfRule>
  </conditionalFormatting>
  <conditionalFormatting sqref="H8">
    <cfRule type="expression" dxfId="797" priority="727" stopIfTrue="1">
      <formula>#REF!="NG"</formula>
    </cfRule>
    <cfRule type="expression" dxfId="796" priority="728" stopIfTrue="1">
      <formula>H$26="NA"</formula>
    </cfRule>
    <cfRule type="expression" dxfId="795" priority="729" stopIfTrue="1">
      <formula>H$26="NG"</formula>
    </cfRule>
  </conditionalFormatting>
  <conditionalFormatting sqref="H8">
    <cfRule type="expression" dxfId="794" priority="725" stopIfTrue="1">
      <formula>H$25="NA"</formula>
    </cfRule>
    <cfRule type="expression" dxfId="793" priority="726" stopIfTrue="1">
      <formula>H$25="NG"</formula>
    </cfRule>
  </conditionalFormatting>
  <conditionalFormatting sqref="H8">
    <cfRule type="expression" dxfId="792" priority="723" stopIfTrue="1">
      <formula>H$69="NA"</formula>
    </cfRule>
    <cfRule type="expression" dxfId="791" priority="724" stopIfTrue="1">
      <formula>H$69="NG"</formula>
    </cfRule>
  </conditionalFormatting>
  <conditionalFormatting sqref="H8">
    <cfRule type="expression" dxfId="790" priority="721" stopIfTrue="1">
      <formula>H$25="NA"</formula>
    </cfRule>
    <cfRule type="expression" dxfId="789" priority="722" stopIfTrue="1">
      <formula>H$25="NG"</formula>
    </cfRule>
  </conditionalFormatting>
  <conditionalFormatting sqref="H8">
    <cfRule type="expression" dxfId="788" priority="718" stopIfTrue="1">
      <formula>#REF!="NG"</formula>
    </cfRule>
    <cfRule type="expression" dxfId="787" priority="719" stopIfTrue="1">
      <formula>H$27="NA"</formula>
    </cfRule>
    <cfRule type="expression" dxfId="786" priority="720" stopIfTrue="1">
      <formula>H$27="NG"</formula>
    </cfRule>
  </conditionalFormatting>
  <conditionalFormatting sqref="H8">
    <cfRule type="expression" dxfId="785" priority="715" stopIfTrue="1">
      <formula>#REF!="NG"</formula>
    </cfRule>
    <cfRule type="expression" dxfId="784" priority="716" stopIfTrue="1">
      <formula>H$27="NA"</formula>
    </cfRule>
    <cfRule type="expression" dxfId="783" priority="717" stopIfTrue="1">
      <formula>H$27="NG"</formula>
    </cfRule>
  </conditionalFormatting>
  <conditionalFormatting sqref="H8">
    <cfRule type="expression" dxfId="782" priority="713" stopIfTrue="1">
      <formula>H$14="NA"</formula>
    </cfRule>
    <cfRule type="expression" dxfId="781" priority="714" stopIfTrue="1">
      <formula>H$14="NG"</formula>
    </cfRule>
  </conditionalFormatting>
  <conditionalFormatting sqref="H8">
    <cfRule type="expression" dxfId="780" priority="710" stopIfTrue="1">
      <formula>#REF!="NG"</formula>
    </cfRule>
    <cfRule type="expression" dxfId="779" priority="711" stopIfTrue="1">
      <formula>H$26="NA"</formula>
    </cfRule>
    <cfRule type="expression" dxfId="778" priority="712" stopIfTrue="1">
      <formula>H$26="NG"</formula>
    </cfRule>
  </conditionalFormatting>
  <conditionalFormatting sqref="H8">
    <cfRule type="expression" dxfId="777" priority="708" stopIfTrue="1">
      <formula>H$25="NA"</formula>
    </cfRule>
    <cfRule type="expression" dxfId="776" priority="709" stopIfTrue="1">
      <formula>H$25="NG"</formula>
    </cfRule>
  </conditionalFormatting>
  <conditionalFormatting sqref="H8">
    <cfRule type="expression" dxfId="775" priority="706" stopIfTrue="1">
      <formula>H$69="NA"</formula>
    </cfRule>
    <cfRule type="expression" dxfId="774" priority="707" stopIfTrue="1">
      <formula>H$69="NG"</formula>
    </cfRule>
  </conditionalFormatting>
  <conditionalFormatting sqref="H8">
    <cfRule type="expression" dxfId="773" priority="703" stopIfTrue="1">
      <formula>#REF!="NG"</formula>
    </cfRule>
    <cfRule type="expression" dxfId="772" priority="704" stopIfTrue="1">
      <formula>H$26="NA"</formula>
    </cfRule>
    <cfRule type="expression" dxfId="771" priority="705" stopIfTrue="1">
      <formula>H$26="NG"</formula>
    </cfRule>
  </conditionalFormatting>
  <conditionalFormatting sqref="H8">
    <cfRule type="expression" dxfId="770" priority="701" stopIfTrue="1">
      <formula>H$25="NA"</formula>
    </cfRule>
    <cfRule type="expression" dxfId="769" priority="702" stopIfTrue="1">
      <formula>H$25="NG"</formula>
    </cfRule>
  </conditionalFormatting>
  <conditionalFormatting sqref="H8">
    <cfRule type="expression" dxfId="768" priority="699" stopIfTrue="1">
      <formula>H$69="NA"</formula>
    </cfRule>
    <cfRule type="expression" dxfId="767" priority="700" stopIfTrue="1">
      <formula>H$69="NG"</formula>
    </cfRule>
  </conditionalFormatting>
  <conditionalFormatting sqref="H8">
    <cfRule type="expression" dxfId="766" priority="696" stopIfTrue="1">
      <formula>#REF!="NG"</formula>
    </cfRule>
    <cfRule type="expression" dxfId="765" priority="697" stopIfTrue="1">
      <formula>H$26="NA"</formula>
    </cfRule>
    <cfRule type="expression" dxfId="764" priority="698" stopIfTrue="1">
      <formula>H$26="NG"</formula>
    </cfRule>
  </conditionalFormatting>
  <conditionalFormatting sqref="H8">
    <cfRule type="expression" dxfId="763" priority="694" stopIfTrue="1">
      <formula>H$25="NA"</formula>
    </cfRule>
    <cfRule type="expression" dxfId="762" priority="695" stopIfTrue="1">
      <formula>H$25="NG"</formula>
    </cfRule>
  </conditionalFormatting>
  <conditionalFormatting sqref="H8">
    <cfRule type="expression" dxfId="761" priority="692" stopIfTrue="1">
      <formula>H$69="NA"</formula>
    </cfRule>
    <cfRule type="expression" dxfId="760" priority="693" stopIfTrue="1">
      <formula>H$69="NG"</formula>
    </cfRule>
  </conditionalFormatting>
  <conditionalFormatting sqref="H8">
    <cfRule type="expression" dxfId="759" priority="689" stopIfTrue="1">
      <formula>#REF!="NG"</formula>
    </cfRule>
    <cfRule type="expression" dxfId="758" priority="690" stopIfTrue="1">
      <formula>H$26="NA"</formula>
    </cfRule>
    <cfRule type="expression" dxfId="757" priority="691" stopIfTrue="1">
      <formula>H$26="NG"</formula>
    </cfRule>
  </conditionalFormatting>
  <conditionalFormatting sqref="H8">
    <cfRule type="expression" dxfId="756" priority="687" stopIfTrue="1">
      <formula>H$25="NA"</formula>
    </cfRule>
    <cfRule type="expression" dxfId="755" priority="688" stopIfTrue="1">
      <formula>H$25="NG"</formula>
    </cfRule>
  </conditionalFormatting>
  <conditionalFormatting sqref="H8">
    <cfRule type="expression" dxfId="754" priority="685" stopIfTrue="1">
      <formula>H$69="NA"</formula>
    </cfRule>
    <cfRule type="expression" dxfId="753" priority="686" stopIfTrue="1">
      <formula>H$69="NG"</formula>
    </cfRule>
  </conditionalFormatting>
  <conditionalFormatting sqref="H8">
    <cfRule type="expression" dxfId="752" priority="683" stopIfTrue="1">
      <formula>H$25="NA"</formula>
    </cfRule>
    <cfRule type="expression" dxfId="751" priority="684" stopIfTrue="1">
      <formula>H$25="NG"</formula>
    </cfRule>
  </conditionalFormatting>
  <conditionalFormatting sqref="H8">
    <cfRule type="expression" dxfId="750" priority="680" stopIfTrue="1">
      <formula>#REF!="NG"</formula>
    </cfRule>
    <cfRule type="expression" dxfId="749" priority="681" stopIfTrue="1">
      <formula>H$27="NA"</formula>
    </cfRule>
    <cfRule type="expression" dxfId="748" priority="682" stopIfTrue="1">
      <formula>H$27="NG"</formula>
    </cfRule>
  </conditionalFormatting>
  <conditionalFormatting sqref="H8">
    <cfRule type="expression" dxfId="747" priority="677" stopIfTrue="1">
      <formula>#REF!="NG"</formula>
    </cfRule>
    <cfRule type="expression" dxfId="746" priority="678" stopIfTrue="1">
      <formula>H$27="NA"</formula>
    </cfRule>
    <cfRule type="expression" dxfId="745" priority="679" stopIfTrue="1">
      <formula>H$27="NG"</formula>
    </cfRule>
  </conditionalFormatting>
  <conditionalFormatting sqref="H8">
    <cfRule type="expression" dxfId="744" priority="675" stopIfTrue="1">
      <formula>H$14="NA"</formula>
    </cfRule>
    <cfRule type="expression" dxfId="743" priority="676" stopIfTrue="1">
      <formula>H$14="NG"</formula>
    </cfRule>
  </conditionalFormatting>
  <conditionalFormatting sqref="H8">
    <cfRule type="expression" dxfId="742" priority="672" stopIfTrue="1">
      <formula>#REF!="NG"</formula>
    </cfRule>
    <cfRule type="expression" dxfId="741" priority="673" stopIfTrue="1">
      <formula>H$26="NA"</formula>
    </cfRule>
    <cfRule type="expression" dxfId="740" priority="674" stopIfTrue="1">
      <formula>H$26="NG"</formula>
    </cfRule>
  </conditionalFormatting>
  <conditionalFormatting sqref="H8">
    <cfRule type="expression" dxfId="739" priority="670" stopIfTrue="1">
      <formula>H$25="NA"</formula>
    </cfRule>
    <cfRule type="expression" dxfId="738" priority="671" stopIfTrue="1">
      <formula>H$25="NG"</formula>
    </cfRule>
  </conditionalFormatting>
  <conditionalFormatting sqref="H8">
    <cfRule type="expression" dxfId="737" priority="668" stopIfTrue="1">
      <formula>H$69="NA"</formula>
    </cfRule>
    <cfRule type="expression" dxfId="736" priority="669" stopIfTrue="1">
      <formula>H$69="NG"</formula>
    </cfRule>
  </conditionalFormatting>
  <conditionalFormatting sqref="H8">
    <cfRule type="expression" dxfId="735" priority="665" stopIfTrue="1">
      <formula>#REF!="NG"</formula>
    </cfRule>
    <cfRule type="expression" dxfId="734" priority="666" stopIfTrue="1">
      <formula>H$26="NA"</formula>
    </cfRule>
    <cfRule type="expression" dxfId="733" priority="667" stopIfTrue="1">
      <formula>H$26="NG"</formula>
    </cfRule>
  </conditionalFormatting>
  <conditionalFormatting sqref="H8">
    <cfRule type="expression" dxfId="732" priority="663" stopIfTrue="1">
      <formula>H$25="NA"</formula>
    </cfRule>
    <cfRule type="expression" dxfId="731" priority="664" stopIfTrue="1">
      <formula>H$25="NG"</formula>
    </cfRule>
  </conditionalFormatting>
  <conditionalFormatting sqref="H8">
    <cfRule type="expression" dxfId="730" priority="661" stopIfTrue="1">
      <formula>H$69="NA"</formula>
    </cfRule>
    <cfRule type="expression" dxfId="729" priority="662" stopIfTrue="1">
      <formula>H$69="NG"</formula>
    </cfRule>
  </conditionalFormatting>
  <conditionalFormatting sqref="H8">
    <cfRule type="expression" dxfId="728" priority="658" stopIfTrue="1">
      <formula>#REF!="NG"</formula>
    </cfRule>
    <cfRule type="expression" dxfId="727" priority="659" stopIfTrue="1">
      <formula>H$26="NA"</formula>
    </cfRule>
    <cfRule type="expression" dxfId="726" priority="660" stopIfTrue="1">
      <formula>H$26="NG"</formula>
    </cfRule>
  </conditionalFormatting>
  <conditionalFormatting sqref="H8">
    <cfRule type="expression" dxfId="725" priority="656" stopIfTrue="1">
      <formula>H$25="NA"</formula>
    </cfRule>
    <cfRule type="expression" dxfId="724" priority="657" stopIfTrue="1">
      <formula>H$25="NG"</formula>
    </cfRule>
  </conditionalFormatting>
  <conditionalFormatting sqref="H8">
    <cfRule type="expression" dxfId="723" priority="654" stopIfTrue="1">
      <formula>H$69="NA"</formula>
    </cfRule>
    <cfRule type="expression" dxfId="722" priority="655" stopIfTrue="1">
      <formula>H$69="NG"</formula>
    </cfRule>
  </conditionalFormatting>
  <conditionalFormatting sqref="H8">
    <cfRule type="expression" dxfId="721" priority="651" stopIfTrue="1">
      <formula>#REF!="NG"</formula>
    </cfRule>
    <cfRule type="expression" dxfId="720" priority="652" stopIfTrue="1">
      <formula>H$26="NA"</formula>
    </cfRule>
    <cfRule type="expression" dxfId="719" priority="653" stopIfTrue="1">
      <formula>H$26="NG"</formula>
    </cfRule>
  </conditionalFormatting>
  <conditionalFormatting sqref="H8">
    <cfRule type="expression" dxfId="718" priority="649" stopIfTrue="1">
      <formula>H$25="NA"</formula>
    </cfRule>
    <cfRule type="expression" dxfId="717" priority="650" stopIfTrue="1">
      <formula>H$25="NG"</formula>
    </cfRule>
  </conditionalFormatting>
  <conditionalFormatting sqref="H8">
    <cfRule type="expression" dxfId="716" priority="647" stopIfTrue="1">
      <formula>H$69="NA"</formula>
    </cfRule>
    <cfRule type="expression" dxfId="715" priority="648" stopIfTrue="1">
      <formula>H$69="NG"</formula>
    </cfRule>
  </conditionalFormatting>
  <conditionalFormatting sqref="H8">
    <cfRule type="expression" dxfId="714" priority="645" stopIfTrue="1">
      <formula>H$25="NA"</formula>
    </cfRule>
    <cfRule type="expression" dxfId="713" priority="646" stopIfTrue="1">
      <formula>H$25="NG"</formula>
    </cfRule>
  </conditionalFormatting>
  <conditionalFormatting sqref="H8">
    <cfRule type="expression" dxfId="712" priority="642" stopIfTrue="1">
      <formula>#REF!="NG"</formula>
    </cfRule>
    <cfRule type="expression" dxfId="711" priority="643" stopIfTrue="1">
      <formula>H$27="NA"</formula>
    </cfRule>
    <cfRule type="expression" dxfId="710" priority="644" stopIfTrue="1">
      <formula>H$27="NG"</formula>
    </cfRule>
  </conditionalFormatting>
  <conditionalFormatting sqref="H8">
    <cfRule type="expression" dxfId="709" priority="639" stopIfTrue="1">
      <formula>#REF!="NG"</formula>
    </cfRule>
    <cfRule type="expression" dxfId="708" priority="640" stopIfTrue="1">
      <formula>H$27="NA"</formula>
    </cfRule>
    <cfRule type="expression" dxfId="707" priority="641" stopIfTrue="1">
      <formula>H$27="NG"</formula>
    </cfRule>
  </conditionalFormatting>
  <conditionalFormatting sqref="H8">
    <cfRule type="expression" dxfId="706" priority="637" stopIfTrue="1">
      <formula>H$14="NA"</formula>
    </cfRule>
    <cfRule type="expression" dxfId="705" priority="638" stopIfTrue="1">
      <formula>H$14="NG"</formula>
    </cfRule>
  </conditionalFormatting>
  <conditionalFormatting sqref="H8">
    <cfRule type="expression" dxfId="704" priority="634" stopIfTrue="1">
      <formula>#REF!="NG"</formula>
    </cfRule>
    <cfRule type="expression" dxfId="703" priority="635" stopIfTrue="1">
      <formula>H$26="NA"</formula>
    </cfRule>
    <cfRule type="expression" dxfId="702" priority="636" stopIfTrue="1">
      <formula>H$26="NG"</formula>
    </cfRule>
  </conditionalFormatting>
  <conditionalFormatting sqref="H8">
    <cfRule type="expression" dxfId="701" priority="632" stopIfTrue="1">
      <formula>H$25="NA"</formula>
    </cfRule>
    <cfRule type="expression" dxfId="700" priority="633" stopIfTrue="1">
      <formula>H$25="NG"</formula>
    </cfRule>
  </conditionalFormatting>
  <conditionalFormatting sqref="H8">
    <cfRule type="expression" dxfId="699" priority="630" stopIfTrue="1">
      <formula>H$69="NA"</formula>
    </cfRule>
    <cfRule type="expression" dxfId="698" priority="631" stopIfTrue="1">
      <formula>H$69="NG"</formula>
    </cfRule>
  </conditionalFormatting>
  <conditionalFormatting sqref="H8">
    <cfRule type="expression" dxfId="697" priority="627" stopIfTrue="1">
      <formula>#REF!="NG"</formula>
    </cfRule>
    <cfRule type="expression" dxfId="696" priority="628" stopIfTrue="1">
      <formula>H$26="NA"</formula>
    </cfRule>
    <cfRule type="expression" dxfId="695" priority="629" stopIfTrue="1">
      <formula>H$26="NG"</formula>
    </cfRule>
  </conditionalFormatting>
  <conditionalFormatting sqref="H8">
    <cfRule type="expression" dxfId="694" priority="625" stopIfTrue="1">
      <formula>H$25="NA"</formula>
    </cfRule>
    <cfRule type="expression" dxfId="693" priority="626" stopIfTrue="1">
      <formula>H$25="NG"</formula>
    </cfRule>
  </conditionalFormatting>
  <conditionalFormatting sqref="H8">
    <cfRule type="expression" dxfId="692" priority="623" stopIfTrue="1">
      <formula>H$69="NA"</formula>
    </cfRule>
    <cfRule type="expression" dxfId="691" priority="624" stopIfTrue="1">
      <formula>H$69="NG"</formula>
    </cfRule>
  </conditionalFormatting>
  <conditionalFormatting sqref="H8">
    <cfRule type="expression" dxfId="690" priority="620" stopIfTrue="1">
      <formula>#REF!="NG"</formula>
    </cfRule>
    <cfRule type="expression" dxfId="689" priority="621" stopIfTrue="1">
      <formula>H$26="NA"</formula>
    </cfRule>
    <cfRule type="expression" dxfId="688" priority="622" stopIfTrue="1">
      <formula>H$26="NG"</formula>
    </cfRule>
  </conditionalFormatting>
  <conditionalFormatting sqref="H8">
    <cfRule type="expression" dxfId="687" priority="618" stopIfTrue="1">
      <formula>H$25="NA"</formula>
    </cfRule>
    <cfRule type="expression" dxfId="686" priority="619" stopIfTrue="1">
      <formula>H$25="NG"</formula>
    </cfRule>
  </conditionalFormatting>
  <conditionalFormatting sqref="H8">
    <cfRule type="expression" dxfId="685" priority="616" stopIfTrue="1">
      <formula>H$69="NA"</formula>
    </cfRule>
    <cfRule type="expression" dxfId="684" priority="617" stopIfTrue="1">
      <formula>H$69="NG"</formula>
    </cfRule>
  </conditionalFormatting>
  <conditionalFormatting sqref="H8">
    <cfRule type="expression" dxfId="683" priority="613" stopIfTrue="1">
      <formula>#REF!="NG"</formula>
    </cfRule>
    <cfRule type="expression" dxfId="682" priority="614" stopIfTrue="1">
      <formula>H$26="NA"</formula>
    </cfRule>
    <cfRule type="expression" dxfId="681" priority="615" stopIfTrue="1">
      <formula>H$26="NG"</formula>
    </cfRule>
  </conditionalFormatting>
  <conditionalFormatting sqref="H8">
    <cfRule type="expression" dxfId="680" priority="611" stopIfTrue="1">
      <formula>H$25="NA"</formula>
    </cfRule>
    <cfRule type="expression" dxfId="679" priority="612" stopIfTrue="1">
      <formula>H$25="NG"</formula>
    </cfRule>
  </conditionalFormatting>
  <conditionalFormatting sqref="H8">
    <cfRule type="expression" dxfId="678" priority="609" stopIfTrue="1">
      <formula>H$69="NA"</formula>
    </cfRule>
    <cfRule type="expression" dxfId="677" priority="610" stopIfTrue="1">
      <formula>H$69="NG"</formula>
    </cfRule>
  </conditionalFormatting>
  <conditionalFormatting sqref="H8">
    <cfRule type="expression" dxfId="676" priority="607" stopIfTrue="1">
      <formula>H$25="NA"</formula>
    </cfRule>
    <cfRule type="expression" dxfId="675" priority="608" stopIfTrue="1">
      <formula>H$25="NG"</formula>
    </cfRule>
  </conditionalFormatting>
  <conditionalFormatting sqref="H8">
    <cfRule type="expression" dxfId="674" priority="604" stopIfTrue="1">
      <formula>#REF!="NG"</formula>
    </cfRule>
    <cfRule type="expression" dxfId="673" priority="605" stopIfTrue="1">
      <formula>H$27="NA"</formula>
    </cfRule>
    <cfRule type="expression" dxfId="672" priority="606" stopIfTrue="1">
      <formula>H$27="NG"</formula>
    </cfRule>
  </conditionalFormatting>
  <conditionalFormatting sqref="H8">
    <cfRule type="expression" dxfId="671" priority="601" stopIfTrue="1">
      <formula>#REF!="NG"</formula>
    </cfRule>
    <cfRule type="expression" dxfId="670" priority="602" stopIfTrue="1">
      <formula>H$27="NA"</formula>
    </cfRule>
    <cfRule type="expression" dxfId="669" priority="603" stopIfTrue="1">
      <formula>H$27="NG"</formula>
    </cfRule>
  </conditionalFormatting>
  <conditionalFormatting sqref="H8">
    <cfRule type="expression" dxfId="668" priority="599" stopIfTrue="1">
      <formula>H$14="NA"</formula>
    </cfRule>
    <cfRule type="expression" dxfId="667" priority="600" stopIfTrue="1">
      <formula>H$14="NG"</formula>
    </cfRule>
  </conditionalFormatting>
  <conditionalFormatting sqref="H8">
    <cfRule type="expression" dxfId="666" priority="596" stopIfTrue="1">
      <formula>#REF!="NG"</formula>
    </cfRule>
    <cfRule type="expression" dxfId="665" priority="597" stopIfTrue="1">
      <formula>H$26="NA"</formula>
    </cfRule>
    <cfRule type="expression" dxfId="664" priority="598" stopIfTrue="1">
      <formula>H$26="NG"</formula>
    </cfRule>
  </conditionalFormatting>
  <conditionalFormatting sqref="H8">
    <cfRule type="expression" dxfId="663" priority="594" stopIfTrue="1">
      <formula>H$25="NA"</formula>
    </cfRule>
    <cfRule type="expression" dxfId="662" priority="595" stopIfTrue="1">
      <formula>H$25="NG"</formula>
    </cfRule>
  </conditionalFormatting>
  <conditionalFormatting sqref="H8">
    <cfRule type="expression" dxfId="661" priority="592" stopIfTrue="1">
      <formula>H$69="NA"</formula>
    </cfRule>
    <cfRule type="expression" dxfId="660" priority="593" stopIfTrue="1">
      <formula>H$69="NG"</formula>
    </cfRule>
  </conditionalFormatting>
  <conditionalFormatting sqref="H8">
    <cfRule type="expression" dxfId="659" priority="589" stopIfTrue="1">
      <formula>#REF!="NG"</formula>
    </cfRule>
    <cfRule type="expression" dxfId="658" priority="590" stopIfTrue="1">
      <formula>H$26="NA"</formula>
    </cfRule>
    <cfRule type="expression" dxfId="657" priority="591" stopIfTrue="1">
      <formula>H$26="NG"</formula>
    </cfRule>
  </conditionalFormatting>
  <conditionalFormatting sqref="H8">
    <cfRule type="expression" dxfId="656" priority="587" stopIfTrue="1">
      <formula>H$25="NA"</formula>
    </cfRule>
    <cfRule type="expression" dxfId="655" priority="588" stopIfTrue="1">
      <formula>H$25="NG"</formula>
    </cfRule>
  </conditionalFormatting>
  <conditionalFormatting sqref="H8">
    <cfRule type="expression" dxfId="654" priority="585" stopIfTrue="1">
      <formula>H$69="NA"</formula>
    </cfRule>
    <cfRule type="expression" dxfId="653" priority="586" stopIfTrue="1">
      <formula>H$69="NG"</formula>
    </cfRule>
  </conditionalFormatting>
  <conditionalFormatting sqref="H8">
    <cfRule type="expression" dxfId="652" priority="582" stopIfTrue="1">
      <formula>#REF!="NG"</formula>
    </cfRule>
    <cfRule type="expression" dxfId="651" priority="583" stopIfTrue="1">
      <formula>H$26="NA"</formula>
    </cfRule>
    <cfRule type="expression" dxfId="650" priority="584" stopIfTrue="1">
      <formula>H$26="NG"</formula>
    </cfRule>
  </conditionalFormatting>
  <conditionalFormatting sqref="H8">
    <cfRule type="expression" dxfId="649" priority="580" stopIfTrue="1">
      <formula>H$25="NA"</formula>
    </cfRule>
    <cfRule type="expression" dxfId="648" priority="581" stopIfTrue="1">
      <formula>H$25="NG"</formula>
    </cfRule>
  </conditionalFormatting>
  <conditionalFormatting sqref="H8">
    <cfRule type="expression" dxfId="647" priority="578" stopIfTrue="1">
      <formula>H$69="NA"</formula>
    </cfRule>
    <cfRule type="expression" dxfId="646" priority="579" stopIfTrue="1">
      <formula>H$69="NG"</formula>
    </cfRule>
  </conditionalFormatting>
  <conditionalFormatting sqref="H8">
    <cfRule type="expression" dxfId="645" priority="575" stopIfTrue="1">
      <formula>#REF!="NG"</formula>
    </cfRule>
    <cfRule type="expression" dxfId="644" priority="576" stopIfTrue="1">
      <formula>H$26="NA"</formula>
    </cfRule>
    <cfRule type="expression" dxfId="643" priority="577" stopIfTrue="1">
      <formula>H$26="NG"</formula>
    </cfRule>
  </conditionalFormatting>
  <conditionalFormatting sqref="H8">
    <cfRule type="expression" dxfId="642" priority="573" stopIfTrue="1">
      <formula>H$25="NA"</formula>
    </cfRule>
    <cfRule type="expression" dxfId="641" priority="574" stopIfTrue="1">
      <formula>H$25="NG"</formula>
    </cfRule>
  </conditionalFormatting>
  <conditionalFormatting sqref="H8">
    <cfRule type="expression" dxfId="640" priority="571" stopIfTrue="1">
      <formula>H$69="NA"</formula>
    </cfRule>
    <cfRule type="expression" dxfId="639" priority="572" stopIfTrue="1">
      <formula>H$69="NG"</formula>
    </cfRule>
  </conditionalFormatting>
  <conditionalFormatting sqref="H8 H10">
    <cfRule type="expression" dxfId="638" priority="569" stopIfTrue="1">
      <formula>H$25="NA"</formula>
    </cfRule>
    <cfRule type="expression" dxfId="637" priority="570" stopIfTrue="1">
      <formula>H$25="NG"</formula>
    </cfRule>
  </conditionalFormatting>
  <conditionalFormatting sqref="H8 H10">
    <cfRule type="expression" dxfId="636" priority="566" stopIfTrue="1">
      <formula>#REF!="NG"</formula>
    </cfRule>
    <cfRule type="expression" dxfId="635" priority="567" stopIfTrue="1">
      <formula>H$27="NA"</formula>
    </cfRule>
    <cfRule type="expression" dxfId="634" priority="568" stopIfTrue="1">
      <formula>H$27="NG"</formula>
    </cfRule>
  </conditionalFormatting>
  <conditionalFormatting sqref="H8 H10">
    <cfRule type="expression" dxfId="633" priority="563" stopIfTrue="1">
      <formula>#REF!="NG"</formula>
    </cfRule>
    <cfRule type="expression" dxfId="632" priority="564" stopIfTrue="1">
      <formula>H$27="NA"</formula>
    </cfRule>
    <cfRule type="expression" dxfId="631" priority="565" stopIfTrue="1">
      <formula>H$27="NG"</formula>
    </cfRule>
  </conditionalFormatting>
  <conditionalFormatting sqref="H8 H10">
    <cfRule type="expression" dxfId="630" priority="561" stopIfTrue="1">
      <formula>H$14="NA"</formula>
    </cfRule>
    <cfRule type="expression" dxfId="629" priority="562" stopIfTrue="1">
      <formula>H$14="NG"</formula>
    </cfRule>
  </conditionalFormatting>
  <conditionalFormatting sqref="H8 H10">
    <cfRule type="expression" dxfId="628" priority="558" stopIfTrue="1">
      <formula>#REF!="NG"</formula>
    </cfRule>
    <cfRule type="expression" dxfId="627" priority="559" stopIfTrue="1">
      <formula>H$26="NA"</formula>
    </cfRule>
    <cfRule type="expression" dxfId="626" priority="560" stopIfTrue="1">
      <formula>H$26="NG"</formula>
    </cfRule>
  </conditionalFormatting>
  <conditionalFormatting sqref="H8 H10">
    <cfRule type="expression" dxfId="625" priority="556" stopIfTrue="1">
      <formula>H$25="NA"</formula>
    </cfRule>
    <cfRule type="expression" dxfId="624" priority="557" stopIfTrue="1">
      <formula>H$25="NG"</formula>
    </cfRule>
  </conditionalFormatting>
  <conditionalFormatting sqref="H8 H10">
    <cfRule type="expression" dxfId="623" priority="554" stopIfTrue="1">
      <formula>H$69="NA"</formula>
    </cfRule>
    <cfRule type="expression" dxfId="622" priority="555" stopIfTrue="1">
      <formula>H$69="NG"</formula>
    </cfRule>
  </conditionalFormatting>
  <conditionalFormatting sqref="H8 H10">
    <cfRule type="expression" dxfId="621" priority="551" stopIfTrue="1">
      <formula>#REF!="NG"</formula>
    </cfRule>
    <cfRule type="expression" dxfId="620" priority="552" stopIfTrue="1">
      <formula>H$26="NA"</formula>
    </cfRule>
    <cfRule type="expression" dxfId="619" priority="553" stopIfTrue="1">
      <formula>H$26="NG"</formula>
    </cfRule>
  </conditionalFormatting>
  <conditionalFormatting sqref="H8 H10">
    <cfRule type="expression" dxfId="618" priority="549" stopIfTrue="1">
      <formula>H$25="NA"</formula>
    </cfRule>
    <cfRule type="expression" dxfId="617" priority="550" stopIfTrue="1">
      <formula>H$25="NG"</formula>
    </cfRule>
  </conditionalFormatting>
  <conditionalFormatting sqref="H8 H10">
    <cfRule type="expression" dxfId="616" priority="547" stopIfTrue="1">
      <formula>H$69="NA"</formula>
    </cfRule>
    <cfRule type="expression" dxfId="615" priority="548" stopIfTrue="1">
      <formula>H$69="NG"</formula>
    </cfRule>
  </conditionalFormatting>
  <conditionalFormatting sqref="H8 H10">
    <cfRule type="expression" dxfId="614" priority="544" stopIfTrue="1">
      <formula>#REF!="NG"</formula>
    </cfRule>
    <cfRule type="expression" dxfId="613" priority="545" stopIfTrue="1">
      <formula>H$26="NA"</formula>
    </cfRule>
    <cfRule type="expression" dxfId="612" priority="546" stopIfTrue="1">
      <formula>H$26="NG"</formula>
    </cfRule>
  </conditionalFormatting>
  <conditionalFormatting sqref="H8 H10">
    <cfRule type="expression" dxfId="611" priority="542" stopIfTrue="1">
      <formula>H$25="NA"</formula>
    </cfRule>
    <cfRule type="expression" dxfId="610" priority="543" stopIfTrue="1">
      <formula>H$25="NG"</formula>
    </cfRule>
  </conditionalFormatting>
  <conditionalFormatting sqref="H8 H10">
    <cfRule type="expression" dxfId="609" priority="540" stopIfTrue="1">
      <formula>H$69="NA"</formula>
    </cfRule>
    <cfRule type="expression" dxfId="608" priority="541" stopIfTrue="1">
      <formula>H$69="NG"</formula>
    </cfRule>
  </conditionalFormatting>
  <conditionalFormatting sqref="H8 H10">
    <cfRule type="expression" dxfId="607" priority="537" stopIfTrue="1">
      <formula>#REF!="NG"</formula>
    </cfRule>
    <cfRule type="expression" dxfId="606" priority="538" stopIfTrue="1">
      <formula>H$26="NA"</formula>
    </cfRule>
    <cfRule type="expression" dxfId="605" priority="539" stopIfTrue="1">
      <formula>H$26="NG"</formula>
    </cfRule>
  </conditionalFormatting>
  <conditionalFormatting sqref="H8 H10">
    <cfRule type="expression" dxfId="604" priority="535" stopIfTrue="1">
      <formula>H$25="NA"</formula>
    </cfRule>
    <cfRule type="expression" dxfId="603" priority="536" stopIfTrue="1">
      <formula>H$25="NG"</formula>
    </cfRule>
  </conditionalFormatting>
  <conditionalFormatting sqref="H8 H10">
    <cfRule type="expression" dxfId="602" priority="533" stopIfTrue="1">
      <formula>H$69="NA"</formula>
    </cfRule>
    <cfRule type="expression" dxfId="601" priority="534" stopIfTrue="1">
      <formula>H$69="NG"</formula>
    </cfRule>
  </conditionalFormatting>
  <conditionalFormatting sqref="H8 H10">
    <cfRule type="expression" dxfId="600" priority="531" stopIfTrue="1">
      <formula>H$25="NA"</formula>
    </cfRule>
    <cfRule type="expression" dxfId="599" priority="532" stopIfTrue="1">
      <formula>H$25="NG"</formula>
    </cfRule>
  </conditionalFormatting>
  <conditionalFormatting sqref="H8 H10">
    <cfRule type="expression" dxfId="598" priority="528" stopIfTrue="1">
      <formula>#REF!="NG"</formula>
    </cfRule>
    <cfRule type="expression" dxfId="597" priority="529" stopIfTrue="1">
      <formula>H$27="NA"</formula>
    </cfRule>
    <cfRule type="expression" dxfId="596" priority="530" stopIfTrue="1">
      <formula>H$27="NG"</formula>
    </cfRule>
  </conditionalFormatting>
  <conditionalFormatting sqref="H8 H10">
    <cfRule type="expression" dxfId="595" priority="525" stopIfTrue="1">
      <formula>#REF!="NG"</formula>
    </cfRule>
    <cfRule type="expression" dxfId="594" priority="526" stopIfTrue="1">
      <formula>H$27="NA"</formula>
    </cfRule>
    <cfRule type="expression" dxfId="593" priority="527" stopIfTrue="1">
      <formula>H$27="NG"</formula>
    </cfRule>
  </conditionalFormatting>
  <conditionalFormatting sqref="H8 H10">
    <cfRule type="expression" dxfId="592" priority="523" stopIfTrue="1">
      <formula>H$14="NA"</formula>
    </cfRule>
    <cfRule type="expression" dxfId="591" priority="524" stopIfTrue="1">
      <formula>H$14="NG"</formula>
    </cfRule>
  </conditionalFormatting>
  <conditionalFormatting sqref="H8 H10">
    <cfRule type="expression" dxfId="590" priority="520" stopIfTrue="1">
      <formula>#REF!="NG"</formula>
    </cfRule>
    <cfRule type="expression" dxfId="589" priority="521" stopIfTrue="1">
      <formula>H$26="NA"</formula>
    </cfRule>
    <cfRule type="expression" dxfId="588" priority="522" stopIfTrue="1">
      <formula>H$26="NG"</formula>
    </cfRule>
  </conditionalFormatting>
  <conditionalFormatting sqref="H8 H10">
    <cfRule type="expression" dxfId="587" priority="518" stopIfTrue="1">
      <formula>H$25="NA"</formula>
    </cfRule>
    <cfRule type="expression" dxfId="586" priority="519" stopIfTrue="1">
      <formula>H$25="NG"</formula>
    </cfRule>
  </conditionalFormatting>
  <conditionalFormatting sqref="H8 H10">
    <cfRule type="expression" dxfId="585" priority="516" stopIfTrue="1">
      <formula>H$69="NA"</formula>
    </cfRule>
    <cfRule type="expression" dxfId="584" priority="517" stopIfTrue="1">
      <formula>H$69="NG"</formula>
    </cfRule>
  </conditionalFormatting>
  <conditionalFormatting sqref="H8 H10">
    <cfRule type="expression" dxfId="583" priority="513" stopIfTrue="1">
      <formula>#REF!="NG"</formula>
    </cfRule>
    <cfRule type="expression" dxfId="582" priority="514" stopIfTrue="1">
      <formula>H$26="NA"</formula>
    </cfRule>
    <cfRule type="expression" dxfId="581" priority="515" stopIfTrue="1">
      <formula>H$26="NG"</formula>
    </cfRule>
  </conditionalFormatting>
  <conditionalFormatting sqref="H8 H10">
    <cfRule type="expression" dxfId="580" priority="511" stopIfTrue="1">
      <formula>H$25="NA"</formula>
    </cfRule>
    <cfRule type="expression" dxfId="579" priority="512" stopIfTrue="1">
      <formula>H$25="NG"</formula>
    </cfRule>
  </conditionalFormatting>
  <conditionalFormatting sqref="H8 H10">
    <cfRule type="expression" dxfId="578" priority="509" stopIfTrue="1">
      <formula>H$69="NA"</formula>
    </cfRule>
    <cfRule type="expression" dxfId="577" priority="510" stopIfTrue="1">
      <formula>H$69="NG"</formula>
    </cfRule>
  </conditionalFormatting>
  <conditionalFormatting sqref="H8 H10">
    <cfRule type="expression" dxfId="576" priority="506" stopIfTrue="1">
      <formula>#REF!="NG"</formula>
    </cfRule>
    <cfRule type="expression" dxfId="575" priority="507" stopIfTrue="1">
      <formula>H$26="NA"</formula>
    </cfRule>
    <cfRule type="expression" dxfId="574" priority="508" stopIfTrue="1">
      <formula>H$26="NG"</formula>
    </cfRule>
  </conditionalFormatting>
  <conditionalFormatting sqref="H8 H10">
    <cfRule type="expression" dxfId="573" priority="504" stopIfTrue="1">
      <formula>H$25="NA"</formula>
    </cfRule>
    <cfRule type="expression" dxfId="572" priority="505" stopIfTrue="1">
      <formula>H$25="NG"</formula>
    </cfRule>
  </conditionalFormatting>
  <conditionalFormatting sqref="H8 H10">
    <cfRule type="expression" dxfId="571" priority="502" stopIfTrue="1">
      <formula>H$69="NA"</formula>
    </cfRule>
    <cfRule type="expression" dxfId="570" priority="503" stopIfTrue="1">
      <formula>H$69="NG"</formula>
    </cfRule>
  </conditionalFormatting>
  <conditionalFormatting sqref="H8 H10">
    <cfRule type="expression" dxfId="569" priority="499" stopIfTrue="1">
      <formula>#REF!="NG"</formula>
    </cfRule>
    <cfRule type="expression" dxfId="568" priority="500" stopIfTrue="1">
      <formula>H$26="NA"</formula>
    </cfRule>
    <cfRule type="expression" dxfId="567" priority="501" stopIfTrue="1">
      <formula>H$26="NG"</formula>
    </cfRule>
  </conditionalFormatting>
  <conditionalFormatting sqref="H8 H10">
    <cfRule type="expression" dxfId="566" priority="497" stopIfTrue="1">
      <formula>H$25="NA"</formula>
    </cfRule>
    <cfRule type="expression" dxfId="565" priority="498" stopIfTrue="1">
      <formula>H$25="NG"</formula>
    </cfRule>
  </conditionalFormatting>
  <conditionalFormatting sqref="H8 H10">
    <cfRule type="expression" dxfId="564" priority="495" stopIfTrue="1">
      <formula>H$69="NA"</formula>
    </cfRule>
    <cfRule type="expression" dxfId="563" priority="496" stopIfTrue="1">
      <formula>H$69="NG"</formula>
    </cfRule>
  </conditionalFormatting>
  <conditionalFormatting sqref="H8 H10">
    <cfRule type="expression" dxfId="562" priority="493" stopIfTrue="1">
      <formula>H$25="NA"</formula>
    </cfRule>
    <cfRule type="expression" dxfId="561" priority="494" stopIfTrue="1">
      <formula>H$25="NG"</formula>
    </cfRule>
  </conditionalFormatting>
  <conditionalFormatting sqref="H8 H10">
    <cfRule type="expression" dxfId="560" priority="490" stopIfTrue="1">
      <formula>#REF!="NG"</formula>
    </cfRule>
    <cfRule type="expression" dxfId="559" priority="491" stopIfTrue="1">
      <formula>H$27="NA"</formula>
    </cfRule>
    <cfRule type="expression" dxfId="558" priority="492" stopIfTrue="1">
      <formula>H$27="NG"</formula>
    </cfRule>
  </conditionalFormatting>
  <conditionalFormatting sqref="H8 H10">
    <cfRule type="expression" dxfId="557" priority="487" stopIfTrue="1">
      <formula>#REF!="NG"</formula>
    </cfRule>
    <cfRule type="expression" dxfId="556" priority="488" stopIfTrue="1">
      <formula>H$27="NA"</formula>
    </cfRule>
    <cfRule type="expression" dxfId="555" priority="489" stopIfTrue="1">
      <formula>H$27="NG"</formula>
    </cfRule>
  </conditionalFormatting>
  <conditionalFormatting sqref="H8 H10">
    <cfRule type="expression" dxfId="554" priority="485" stopIfTrue="1">
      <formula>H$14="NA"</formula>
    </cfRule>
    <cfRule type="expression" dxfId="553" priority="486" stopIfTrue="1">
      <formula>H$14="NG"</formula>
    </cfRule>
  </conditionalFormatting>
  <conditionalFormatting sqref="H8 H10">
    <cfRule type="expression" dxfId="552" priority="482" stopIfTrue="1">
      <formula>#REF!="NG"</formula>
    </cfRule>
    <cfRule type="expression" dxfId="551" priority="483" stopIfTrue="1">
      <formula>H$26="NA"</formula>
    </cfRule>
    <cfRule type="expression" dxfId="550" priority="484" stopIfTrue="1">
      <formula>H$26="NG"</formula>
    </cfRule>
  </conditionalFormatting>
  <conditionalFormatting sqref="H8 H10">
    <cfRule type="expression" dxfId="549" priority="480" stopIfTrue="1">
      <formula>H$25="NA"</formula>
    </cfRule>
    <cfRule type="expression" dxfId="548" priority="481" stopIfTrue="1">
      <formula>H$25="NG"</formula>
    </cfRule>
  </conditionalFormatting>
  <conditionalFormatting sqref="H8 H10">
    <cfRule type="expression" dxfId="547" priority="478" stopIfTrue="1">
      <formula>H$69="NA"</formula>
    </cfRule>
    <cfRule type="expression" dxfId="546" priority="479" stopIfTrue="1">
      <formula>H$69="NG"</formula>
    </cfRule>
  </conditionalFormatting>
  <conditionalFormatting sqref="H8 H10">
    <cfRule type="expression" dxfId="545" priority="475" stopIfTrue="1">
      <formula>#REF!="NG"</formula>
    </cfRule>
    <cfRule type="expression" dxfId="544" priority="476" stopIfTrue="1">
      <formula>H$26="NA"</formula>
    </cfRule>
    <cfRule type="expression" dxfId="543" priority="477" stopIfTrue="1">
      <formula>H$26="NG"</formula>
    </cfRule>
  </conditionalFormatting>
  <conditionalFormatting sqref="H8 H10">
    <cfRule type="expression" dxfId="542" priority="473" stopIfTrue="1">
      <formula>H$25="NA"</formula>
    </cfRule>
    <cfRule type="expression" dxfId="541" priority="474" stopIfTrue="1">
      <formula>H$25="NG"</formula>
    </cfRule>
  </conditionalFormatting>
  <conditionalFormatting sqref="H8 H10">
    <cfRule type="expression" dxfId="540" priority="471" stopIfTrue="1">
      <formula>H$69="NA"</formula>
    </cfRule>
    <cfRule type="expression" dxfId="539" priority="472" stopIfTrue="1">
      <formula>H$69="NG"</formula>
    </cfRule>
  </conditionalFormatting>
  <conditionalFormatting sqref="H8 H10">
    <cfRule type="expression" dxfId="538" priority="468" stopIfTrue="1">
      <formula>#REF!="NG"</formula>
    </cfRule>
    <cfRule type="expression" dxfId="537" priority="469" stopIfTrue="1">
      <formula>H$26="NA"</formula>
    </cfRule>
    <cfRule type="expression" dxfId="536" priority="470" stopIfTrue="1">
      <formula>H$26="NG"</formula>
    </cfRule>
  </conditionalFormatting>
  <conditionalFormatting sqref="H8 H10">
    <cfRule type="expression" dxfId="535" priority="466" stopIfTrue="1">
      <formula>H$25="NA"</formula>
    </cfRule>
    <cfRule type="expression" dxfId="534" priority="467" stopIfTrue="1">
      <formula>H$25="NG"</formula>
    </cfRule>
  </conditionalFormatting>
  <conditionalFormatting sqref="H8 H10">
    <cfRule type="expression" dxfId="533" priority="464" stopIfTrue="1">
      <formula>H$69="NA"</formula>
    </cfRule>
    <cfRule type="expression" dxfId="532" priority="465" stopIfTrue="1">
      <formula>H$69="NG"</formula>
    </cfRule>
  </conditionalFormatting>
  <conditionalFormatting sqref="H8 H10">
    <cfRule type="expression" dxfId="531" priority="461" stopIfTrue="1">
      <formula>#REF!="NG"</formula>
    </cfRule>
    <cfRule type="expression" dxfId="530" priority="462" stopIfTrue="1">
      <formula>H$26="NA"</formula>
    </cfRule>
    <cfRule type="expression" dxfId="529" priority="463" stopIfTrue="1">
      <formula>H$26="NG"</formula>
    </cfRule>
  </conditionalFormatting>
  <conditionalFormatting sqref="H8 H10">
    <cfRule type="expression" dxfId="528" priority="459" stopIfTrue="1">
      <formula>H$25="NA"</formula>
    </cfRule>
    <cfRule type="expression" dxfId="527" priority="460" stopIfTrue="1">
      <formula>H$25="NG"</formula>
    </cfRule>
  </conditionalFormatting>
  <conditionalFormatting sqref="H8 H10">
    <cfRule type="expression" dxfId="526" priority="457" stopIfTrue="1">
      <formula>H$69="NA"</formula>
    </cfRule>
    <cfRule type="expression" dxfId="525" priority="458" stopIfTrue="1">
      <formula>H$69="NG"</formula>
    </cfRule>
  </conditionalFormatting>
  <conditionalFormatting sqref="H8 H10">
    <cfRule type="expression" dxfId="524" priority="455" stopIfTrue="1">
      <formula>H$25="NA"</formula>
    </cfRule>
    <cfRule type="expression" dxfId="523" priority="456" stopIfTrue="1">
      <formula>H$25="NG"</formula>
    </cfRule>
  </conditionalFormatting>
  <conditionalFormatting sqref="H8 H10">
    <cfRule type="expression" dxfId="522" priority="452" stopIfTrue="1">
      <formula>#REF!="NG"</formula>
    </cfRule>
    <cfRule type="expression" dxfId="521" priority="453" stopIfTrue="1">
      <formula>H$27="NA"</formula>
    </cfRule>
    <cfRule type="expression" dxfId="520" priority="454" stopIfTrue="1">
      <formula>H$27="NG"</formula>
    </cfRule>
  </conditionalFormatting>
  <conditionalFormatting sqref="H8 H10">
    <cfRule type="expression" dxfId="519" priority="449" stopIfTrue="1">
      <formula>#REF!="NG"</formula>
    </cfRule>
    <cfRule type="expression" dxfId="518" priority="450" stopIfTrue="1">
      <formula>H$27="NA"</formula>
    </cfRule>
    <cfRule type="expression" dxfId="517" priority="451" stopIfTrue="1">
      <formula>H$27="NG"</formula>
    </cfRule>
  </conditionalFormatting>
  <conditionalFormatting sqref="H8 H10">
    <cfRule type="expression" dxfId="516" priority="447" stopIfTrue="1">
      <formula>H$14="NA"</formula>
    </cfRule>
    <cfRule type="expression" dxfId="515" priority="448" stopIfTrue="1">
      <formula>H$14="NG"</formula>
    </cfRule>
  </conditionalFormatting>
  <conditionalFormatting sqref="H8 H10">
    <cfRule type="expression" dxfId="514" priority="444" stopIfTrue="1">
      <formula>#REF!="NG"</formula>
    </cfRule>
    <cfRule type="expression" dxfId="513" priority="445" stopIfTrue="1">
      <formula>H$26="NA"</formula>
    </cfRule>
    <cfRule type="expression" dxfId="512" priority="446" stopIfTrue="1">
      <formula>H$26="NG"</formula>
    </cfRule>
  </conditionalFormatting>
  <conditionalFormatting sqref="H8 H10">
    <cfRule type="expression" dxfId="511" priority="442" stopIfTrue="1">
      <formula>H$25="NA"</formula>
    </cfRule>
    <cfRule type="expression" dxfId="510" priority="443" stopIfTrue="1">
      <formula>H$25="NG"</formula>
    </cfRule>
  </conditionalFormatting>
  <conditionalFormatting sqref="H8 H10">
    <cfRule type="expression" dxfId="509" priority="440" stopIfTrue="1">
      <formula>H$69="NA"</formula>
    </cfRule>
    <cfRule type="expression" dxfId="508" priority="441" stopIfTrue="1">
      <formula>H$69="NG"</formula>
    </cfRule>
  </conditionalFormatting>
  <conditionalFormatting sqref="H8 H10">
    <cfRule type="expression" dxfId="507" priority="437" stopIfTrue="1">
      <formula>#REF!="NG"</formula>
    </cfRule>
    <cfRule type="expression" dxfId="506" priority="438" stopIfTrue="1">
      <formula>H$26="NA"</formula>
    </cfRule>
    <cfRule type="expression" dxfId="505" priority="439" stopIfTrue="1">
      <formula>H$26="NG"</formula>
    </cfRule>
  </conditionalFormatting>
  <conditionalFormatting sqref="H8 H10">
    <cfRule type="expression" dxfId="504" priority="435" stopIfTrue="1">
      <formula>H$25="NA"</formula>
    </cfRule>
    <cfRule type="expression" dxfId="503" priority="436" stopIfTrue="1">
      <formula>H$25="NG"</formula>
    </cfRule>
  </conditionalFormatting>
  <conditionalFormatting sqref="H8 H10">
    <cfRule type="expression" dxfId="502" priority="433" stopIfTrue="1">
      <formula>H$69="NA"</formula>
    </cfRule>
    <cfRule type="expression" dxfId="501" priority="434" stopIfTrue="1">
      <formula>H$69="NG"</formula>
    </cfRule>
  </conditionalFormatting>
  <conditionalFormatting sqref="H8 H10">
    <cfRule type="expression" dxfId="500" priority="430" stopIfTrue="1">
      <formula>#REF!="NG"</formula>
    </cfRule>
    <cfRule type="expression" dxfId="499" priority="431" stopIfTrue="1">
      <formula>H$26="NA"</formula>
    </cfRule>
    <cfRule type="expression" dxfId="498" priority="432" stopIfTrue="1">
      <formula>H$26="NG"</formula>
    </cfRule>
  </conditionalFormatting>
  <conditionalFormatting sqref="H8 H10">
    <cfRule type="expression" dxfId="497" priority="428" stopIfTrue="1">
      <formula>H$25="NA"</formula>
    </cfRule>
    <cfRule type="expression" dxfId="496" priority="429" stopIfTrue="1">
      <formula>H$25="NG"</formula>
    </cfRule>
  </conditionalFormatting>
  <conditionalFormatting sqref="H8 H10">
    <cfRule type="expression" dxfId="495" priority="426" stopIfTrue="1">
      <formula>H$69="NA"</formula>
    </cfRule>
    <cfRule type="expression" dxfId="494" priority="427" stopIfTrue="1">
      <formula>H$69="NG"</formula>
    </cfRule>
  </conditionalFormatting>
  <conditionalFormatting sqref="H8 H10">
    <cfRule type="expression" dxfId="493" priority="423" stopIfTrue="1">
      <formula>#REF!="NG"</formula>
    </cfRule>
    <cfRule type="expression" dxfId="492" priority="424" stopIfTrue="1">
      <formula>H$26="NA"</formula>
    </cfRule>
    <cfRule type="expression" dxfId="491" priority="425" stopIfTrue="1">
      <formula>H$26="NG"</formula>
    </cfRule>
  </conditionalFormatting>
  <conditionalFormatting sqref="H8 H10">
    <cfRule type="expression" dxfId="490" priority="421" stopIfTrue="1">
      <formula>H$25="NA"</formula>
    </cfRule>
    <cfRule type="expression" dxfId="489" priority="422" stopIfTrue="1">
      <formula>H$25="NG"</formula>
    </cfRule>
  </conditionalFormatting>
  <conditionalFormatting sqref="H8 H10">
    <cfRule type="expression" dxfId="488" priority="419" stopIfTrue="1">
      <formula>H$69="NA"</formula>
    </cfRule>
    <cfRule type="expression" dxfId="487" priority="420" stopIfTrue="1">
      <formula>H$69="NG"</formula>
    </cfRule>
  </conditionalFormatting>
  <conditionalFormatting sqref="H8 H10">
    <cfRule type="expression" dxfId="486" priority="417" stopIfTrue="1">
      <formula>H$25="NA"</formula>
    </cfRule>
    <cfRule type="expression" dxfId="485" priority="418" stopIfTrue="1">
      <formula>H$25="NG"</formula>
    </cfRule>
  </conditionalFormatting>
  <conditionalFormatting sqref="H8 H10">
    <cfRule type="expression" dxfId="484" priority="414" stopIfTrue="1">
      <formula>#REF!="NG"</formula>
    </cfRule>
    <cfRule type="expression" dxfId="483" priority="415" stopIfTrue="1">
      <formula>H$27="NA"</formula>
    </cfRule>
    <cfRule type="expression" dxfId="482" priority="416" stopIfTrue="1">
      <formula>H$27="NG"</formula>
    </cfRule>
  </conditionalFormatting>
  <conditionalFormatting sqref="H8 H10">
    <cfRule type="expression" dxfId="481" priority="411" stopIfTrue="1">
      <formula>#REF!="NG"</formula>
    </cfRule>
    <cfRule type="expression" dxfId="480" priority="412" stopIfTrue="1">
      <formula>H$27="NA"</formula>
    </cfRule>
    <cfRule type="expression" dxfId="479" priority="413" stopIfTrue="1">
      <formula>H$27="NG"</formula>
    </cfRule>
  </conditionalFormatting>
  <conditionalFormatting sqref="H8 H10">
    <cfRule type="expression" dxfId="478" priority="409" stopIfTrue="1">
      <formula>H$14="NA"</formula>
    </cfRule>
    <cfRule type="expression" dxfId="477" priority="410" stopIfTrue="1">
      <formula>H$14="NG"</formula>
    </cfRule>
  </conditionalFormatting>
  <conditionalFormatting sqref="H8 H10">
    <cfRule type="expression" dxfId="476" priority="406" stopIfTrue="1">
      <formula>#REF!="NG"</formula>
    </cfRule>
    <cfRule type="expression" dxfId="475" priority="407" stopIfTrue="1">
      <formula>H$26="NA"</formula>
    </cfRule>
    <cfRule type="expression" dxfId="474" priority="408" stopIfTrue="1">
      <formula>H$26="NG"</formula>
    </cfRule>
  </conditionalFormatting>
  <conditionalFormatting sqref="H8 H10">
    <cfRule type="expression" dxfId="473" priority="404" stopIfTrue="1">
      <formula>H$25="NA"</formula>
    </cfRule>
    <cfRule type="expression" dxfId="472" priority="405" stopIfTrue="1">
      <formula>H$25="NG"</formula>
    </cfRule>
  </conditionalFormatting>
  <conditionalFormatting sqref="H8 H10">
    <cfRule type="expression" dxfId="471" priority="402" stopIfTrue="1">
      <formula>H$69="NA"</formula>
    </cfRule>
    <cfRule type="expression" dxfId="470" priority="403" stopIfTrue="1">
      <formula>H$69="NG"</formula>
    </cfRule>
  </conditionalFormatting>
  <conditionalFormatting sqref="H8 H10">
    <cfRule type="expression" dxfId="469" priority="399" stopIfTrue="1">
      <formula>#REF!="NG"</formula>
    </cfRule>
    <cfRule type="expression" dxfId="468" priority="400" stopIfTrue="1">
      <formula>H$26="NA"</formula>
    </cfRule>
    <cfRule type="expression" dxfId="467" priority="401" stopIfTrue="1">
      <formula>H$26="NG"</formula>
    </cfRule>
  </conditionalFormatting>
  <conditionalFormatting sqref="H8 H10">
    <cfRule type="expression" dxfId="466" priority="397" stopIfTrue="1">
      <formula>H$25="NA"</formula>
    </cfRule>
    <cfRule type="expression" dxfId="465" priority="398" stopIfTrue="1">
      <formula>H$25="NG"</formula>
    </cfRule>
  </conditionalFormatting>
  <conditionalFormatting sqref="H8 H10">
    <cfRule type="expression" dxfId="464" priority="395" stopIfTrue="1">
      <formula>H$69="NA"</formula>
    </cfRule>
    <cfRule type="expression" dxfId="463" priority="396" stopIfTrue="1">
      <formula>H$69="NG"</formula>
    </cfRule>
  </conditionalFormatting>
  <conditionalFormatting sqref="H8 H10">
    <cfRule type="expression" dxfId="462" priority="392" stopIfTrue="1">
      <formula>#REF!="NG"</formula>
    </cfRule>
    <cfRule type="expression" dxfId="461" priority="393" stopIfTrue="1">
      <formula>H$26="NA"</formula>
    </cfRule>
    <cfRule type="expression" dxfId="460" priority="394" stopIfTrue="1">
      <formula>H$26="NG"</formula>
    </cfRule>
  </conditionalFormatting>
  <conditionalFormatting sqref="H8 H10">
    <cfRule type="expression" dxfId="459" priority="390" stopIfTrue="1">
      <formula>H$25="NA"</formula>
    </cfRule>
    <cfRule type="expression" dxfId="458" priority="391" stopIfTrue="1">
      <formula>H$25="NG"</formula>
    </cfRule>
  </conditionalFormatting>
  <conditionalFormatting sqref="H8 H10">
    <cfRule type="expression" dxfId="457" priority="388" stopIfTrue="1">
      <formula>H$69="NA"</formula>
    </cfRule>
    <cfRule type="expression" dxfId="456" priority="389" stopIfTrue="1">
      <formula>H$69="NG"</formula>
    </cfRule>
  </conditionalFormatting>
  <conditionalFormatting sqref="H8 H10">
    <cfRule type="expression" dxfId="455" priority="385" stopIfTrue="1">
      <formula>#REF!="NG"</formula>
    </cfRule>
    <cfRule type="expression" dxfId="454" priority="386" stopIfTrue="1">
      <formula>H$26="NA"</formula>
    </cfRule>
    <cfRule type="expression" dxfId="453" priority="387" stopIfTrue="1">
      <formula>H$26="NG"</formula>
    </cfRule>
  </conditionalFormatting>
  <conditionalFormatting sqref="H8 H10">
    <cfRule type="expression" dxfId="452" priority="383" stopIfTrue="1">
      <formula>H$25="NA"</formula>
    </cfRule>
    <cfRule type="expression" dxfId="451" priority="384" stopIfTrue="1">
      <formula>H$25="NG"</formula>
    </cfRule>
  </conditionalFormatting>
  <conditionalFormatting sqref="H8 H10">
    <cfRule type="expression" dxfId="450" priority="381" stopIfTrue="1">
      <formula>H$69="NA"</formula>
    </cfRule>
    <cfRule type="expression" dxfId="449" priority="382" stopIfTrue="1">
      <formula>H$69="NG"</formula>
    </cfRule>
  </conditionalFormatting>
  <conditionalFormatting sqref="H8 H10 H12">
    <cfRule type="expression" dxfId="448" priority="379" stopIfTrue="1">
      <formula>H$25="NA"</formula>
    </cfRule>
    <cfRule type="expression" dxfId="447" priority="380" stopIfTrue="1">
      <formula>H$25="NG"</formula>
    </cfRule>
  </conditionalFormatting>
  <conditionalFormatting sqref="H8 H10 H12">
    <cfRule type="expression" dxfId="446" priority="376" stopIfTrue="1">
      <formula>#REF!="NG"</formula>
    </cfRule>
    <cfRule type="expression" dxfId="445" priority="377" stopIfTrue="1">
      <formula>H$27="NA"</formula>
    </cfRule>
    <cfRule type="expression" dxfId="444" priority="378" stopIfTrue="1">
      <formula>H$27="NG"</formula>
    </cfRule>
  </conditionalFormatting>
  <conditionalFormatting sqref="H8 H10 H12">
    <cfRule type="expression" dxfId="443" priority="373" stopIfTrue="1">
      <formula>#REF!="NG"</formula>
    </cfRule>
    <cfRule type="expression" dxfId="442" priority="374" stopIfTrue="1">
      <formula>H$27="NA"</formula>
    </cfRule>
    <cfRule type="expression" dxfId="441" priority="375" stopIfTrue="1">
      <formula>H$27="NG"</formula>
    </cfRule>
  </conditionalFormatting>
  <conditionalFormatting sqref="H8 H10 H12">
    <cfRule type="expression" dxfId="440" priority="371" stopIfTrue="1">
      <formula>H$14="NA"</formula>
    </cfRule>
    <cfRule type="expression" dxfId="439" priority="372" stopIfTrue="1">
      <formula>H$14="NG"</formula>
    </cfRule>
  </conditionalFormatting>
  <conditionalFormatting sqref="H8 H10 H12">
    <cfRule type="expression" dxfId="438" priority="368" stopIfTrue="1">
      <formula>#REF!="NG"</formula>
    </cfRule>
    <cfRule type="expression" dxfId="437" priority="369" stopIfTrue="1">
      <formula>H$26="NA"</formula>
    </cfRule>
    <cfRule type="expression" dxfId="436" priority="370" stopIfTrue="1">
      <formula>H$26="NG"</formula>
    </cfRule>
  </conditionalFormatting>
  <conditionalFormatting sqref="H8 H10 H12">
    <cfRule type="expression" dxfId="435" priority="366" stopIfTrue="1">
      <formula>H$25="NA"</formula>
    </cfRule>
    <cfRule type="expression" dxfId="434" priority="367" stopIfTrue="1">
      <formula>H$25="NG"</formula>
    </cfRule>
  </conditionalFormatting>
  <conditionalFormatting sqref="H8 H10 H12">
    <cfRule type="expression" dxfId="433" priority="364" stopIfTrue="1">
      <formula>H$69="NA"</formula>
    </cfRule>
    <cfRule type="expression" dxfId="432" priority="365" stopIfTrue="1">
      <formula>H$69="NG"</formula>
    </cfRule>
  </conditionalFormatting>
  <conditionalFormatting sqref="H8 H10 H12">
    <cfRule type="expression" dxfId="431" priority="361" stopIfTrue="1">
      <formula>#REF!="NG"</formula>
    </cfRule>
    <cfRule type="expression" dxfId="430" priority="362" stopIfTrue="1">
      <formula>H$26="NA"</formula>
    </cfRule>
    <cfRule type="expression" dxfId="429" priority="363" stopIfTrue="1">
      <formula>H$26="NG"</formula>
    </cfRule>
  </conditionalFormatting>
  <conditionalFormatting sqref="H8 H10 H12">
    <cfRule type="expression" dxfId="428" priority="359" stopIfTrue="1">
      <formula>H$25="NA"</formula>
    </cfRule>
    <cfRule type="expression" dxfId="427" priority="360" stopIfTrue="1">
      <formula>H$25="NG"</formula>
    </cfRule>
  </conditionalFormatting>
  <conditionalFormatting sqref="H8 H10 H12">
    <cfRule type="expression" dxfId="426" priority="357" stopIfTrue="1">
      <formula>H$69="NA"</formula>
    </cfRule>
    <cfRule type="expression" dxfId="425" priority="358" stopIfTrue="1">
      <formula>H$69="NG"</formula>
    </cfRule>
  </conditionalFormatting>
  <conditionalFormatting sqref="H8 H10 H12">
    <cfRule type="expression" dxfId="424" priority="354" stopIfTrue="1">
      <formula>#REF!="NG"</formula>
    </cfRule>
    <cfRule type="expression" dxfId="423" priority="355" stopIfTrue="1">
      <formula>H$26="NA"</formula>
    </cfRule>
    <cfRule type="expression" dxfId="422" priority="356" stopIfTrue="1">
      <formula>H$26="NG"</formula>
    </cfRule>
  </conditionalFormatting>
  <conditionalFormatting sqref="H8 H10 H12">
    <cfRule type="expression" dxfId="421" priority="352" stopIfTrue="1">
      <formula>H$25="NA"</formula>
    </cfRule>
    <cfRule type="expression" dxfId="420" priority="353" stopIfTrue="1">
      <formula>H$25="NG"</formula>
    </cfRule>
  </conditionalFormatting>
  <conditionalFormatting sqref="H8 H10 H12">
    <cfRule type="expression" dxfId="419" priority="350" stopIfTrue="1">
      <formula>H$69="NA"</formula>
    </cfRule>
    <cfRule type="expression" dxfId="418" priority="351" stopIfTrue="1">
      <formula>H$69="NG"</formula>
    </cfRule>
  </conditionalFormatting>
  <conditionalFormatting sqref="H8 H10 H12">
    <cfRule type="expression" dxfId="417" priority="347" stopIfTrue="1">
      <formula>#REF!="NG"</formula>
    </cfRule>
    <cfRule type="expression" dxfId="416" priority="348" stopIfTrue="1">
      <formula>H$26="NA"</formula>
    </cfRule>
    <cfRule type="expression" dxfId="415" priority="349" stopIfTrue="1">
      <formula>H$26="NG"</formula>
    </cfRule>
  </conditionalFormatting>
  <conditionalFormatting sqref="H8 H10 H12">
    <cfRule type="expression" dxfId="414" priority="345" stopIfTrue="1">
      <formula>H$25="NA"</formula>
    </cfRule>
    <cfRule type="expression" dxfId="413" priority="346" stopIfTrue="1">
      <formula>H$25="NG"</formula>
    </cfRule>
  </conditionalFormatting>
  <conditionalFormatting sqref="H8 H10 H12">
    <cfRule type="expression" dxfId="412" priority="343" stopIfTrue="1">
      <formula>H$69="NA"</formula>
    </cfRule>
    <cfRule type="expression" dxfId="411" priority="344" stopIfTrue="1">
      <formula>H$69="NG"</formula>
    </cfRule>
  </conditionalFormatting>
  <conditionalFormatting sqref="H8 H10 H12">
    <cfRule type="expression" dxfId="410" priority="341" stopIfTrue="1">
      <formula>H$25="NA"</formula>
    </cfRule>
    <cfRule type="expression" dxfId="409" priority="342" stopIfTrue="1">
      <formula>H$25="NG"</formula>
    </cfRule>
  </conditionalFormatting>
  <conditionalFormatting sqref="H8 H10 H12">
    <cfRule type="expression" dxfId="408" priority="338" stopIfTrue="1">
      <formula>#REF!="NG"</formula>
    </cfRule>
    <cfRule type="expression" dxfId="407" priority="339" stopIfTrue="1">
      <formula>H$27="NA"</formula>
    </cfRule>
    <cfRule type="expression" dxfId="406" priority="340" stopIfTrue="1">
      <formula>H$27="NG"</formula>
    </cfRule>
  </conditionalFormatting>
  <conditionalFormatting sqref="H8 H10 H12">
    <cfRule type="expression" dxfId="405" priority="335" stopIfTrue="1">
      <formula>#REF!="NG"</formula>
    </cfRule>
    <cfRule type="expression" dxfId="404" priority="336" stopIfTrue="1">
      <formula>H$27="NA"</formula>
    </cfRule>
    <cfRule type="expression" dxfId="403" priority="337" stopIfTrue="1">
      <formula>H$27="NG"</formula>
    </cfRule>
  </conditionalFormatting>
  <conditionalFormatting sqref="H8 H10 H12">
    <cfRule type="expression" dxfId="402" priority="333" stopIfTrue="1">
      <formula>H$14="NA"</formula>
    </cfRule>
    <cfRule type="expression" dxfId="401" priority="334" stopIfTrue="1">
      <formula>H$14="NG"</formula>
    </cfRule>
  </conditionalFormatting>
  <conditionalFormatting sqref="H8 H10 H12">
    <cfRule type="expression" dxfId="400" priority="330" stopIfTrue="1">
      <formula>#REF!="NG"</formula>
    </cfRule>
    <cfRule type="expression" dxfId="399" priority="331" stopIfTrue="1">
      <formula>H$26="NA"</formula>
    </cfRule>
    <cfRule type="expression" dxfId="398" priority="332" stopIfTrue="1">
      <formula>H$26="NG"</formula>
    </cfRule>
  </conditionalFormatting>
  <conditionalFormatting sqref="H8 H10 H12">
    <cfRule type="expression" dxfId="397" priority="328" stopIfTrue="1">
      <formula>H$25="NA"</formula>
    </cfRule>
    <cfRule type="expression" dxfId="396" priority="329" stopIfTrue="1">
      <formula>H$25="NG"</formula>
    </cfRule>
  </conditionalFormatting>
  <conditionalFormatting sqref="H8 H10 H12">
    <cfRule type="expression" dxfId="395" priority="326" stopIfTrue="1">
      <formula>H$69="NA"</formula>
    </cfRule>
    <cfRule type="expression" dxfId="394" priority="327" stopIfTrue="1">
      <formula>H$69="NG"</formula>
    </cfRule>
  </conditionalFormatting>
  <conditionalFormatting sqref="H8 H10 H12">
    <cfRule type="expression" dxfId="393" priority="323" stopIfTrue="1">
      <formula>#REF!="NG"</formula>
    </cfRule>
    <cfRule type="expression" dxfId="392" priority="324" stopIfTrue="1">
      <formula>H$26="NA"</formula>
    </cfRule>
    <cfRule type="expression" dxfId="391" priority="325" stopIfTrue="1">
      <formula>H$26="NG"</formula>
    </cfRule>
  </conditionalFormatting>
  <conditionalFormatting sqref="H8 H10 H12">
    <cfRule type="expression" dxfId="390" priority="321" stopIfTrue="1">
      <formula>H$25="NA"</formula>
    </cfRule>
    <cfRule type="expression" dxfId="389" priority="322" stopIfTrue="1">
      <formula>H$25="NG"</formula>
    </cfRule>
  </conditionalFormatting>
  <conditionalFormatting sqref="H8 H10 H12">
    <cfRule type="expression" dxfId="388" priority="319" stopIfTrue="1">
      <formula>H$69="NA"</formula>
    </cfRule>
    <cfRule type="expression" dxfId="387" priority="320" stopIfTrue="1">
      <formula>H$69="NG"</formula>
    </cfRule>
  </conditionalFormatting>
  <conditionalFormatting sqref="H8 H10 H12">
    <cfRule type="expression" dxfId="386" priority="316" stopIfTrue="1">
      <formula>#REF!="NG"</formula>
    </cfRule>
    <cfRule type="expression" dxfId="385" priority="317" stopIfTrue="1">
      <formula>H$26="NA"</formula>
    </cfRule>
    <cfRule type="expression" dxfId="384" priority="318" stopIfTrue="1">
      <formula>H$26="NG"</formula>
    </cfRule>
  </conditionalFormatting>
  <conditionalFormatting sqref="H8 H10 H12">
    <cfRule type="expression" dxfId="383" priority="314" stopIfTrue="1">
      <formula>H$25="NA"</formula>
    </cfRule>
    <cfRule type="expression" dxfId="382" priority="315" stopIfTrue="1">
      <formula>H$25="NG"</formula>
    </cfRule>
  </conditionalFormatting>
  <conditionalFormatting sqref="H8 H10 H12">
    <cfRule type="expression" dxfId="381" priority="312" stopIfTrue="1">
      <formula>H$69="NA"</formula>
    </cfRule>
    <cfRule type="expression" dxfId="380" priority="313" stopIfTrue="1">
      <formula>H$69="NG"</formula>
    </cfRule>
  </conditionalFormatting>
  <conditionalFormatting sqref="H8 H10 H12">
    <cfRule type="expression" dxfId="379" priority="309" stopIfTrue="1">
      <formula>#REF!="NG"</formula>
    </cfRule>
    <cfRule type="expression" dxfId="378" priority="310" stopIfTrue="1">
      <formula>H$26="NA"</formula>
    </cfRule>
    <cfRule type="expression" dxfId="377" priority="311" stopIfTrue="1">
      <formula>H$26="NG"</formula>
    </cfRule>
  </conditionalFormatting>
  <conditionalFormatting sqref="H8 H10 H12">
    <cfRule type="expression" dxfId="376" priority="307" stopIfTrue="1">
      <formula>H$25="NA"</formula>
    </cfRule>
    <cfRule type="expression" dxfId="375" priority="308" stopIfTrue="1">
      <formula>H$25="NG"</formula>
    </cfRule>
  </conditionalFormatting>
  <conditionalFormatting sqref="H8 H10 H12">
    <cfRule type="expression" dxfId="374" priority="305" stopIfTrue="1">
      <formula>H$69="NA"</formula>
    </cfRule>
    <cfRule type="expression" dxfId="373" priority="306" stopIfTrue="1">
      <formula>H$69="NG"</formula>
    </cfRule>
  </conditionalFormatting>
  <conditionalFormatting sqref="H8 H10 H12">
    <cfRule type="expression" dxfId="372" priority="303" stopIfTrue="1">
      <formula>H$25="NA"</formula>
    </cfRule>
    <cfRule type="expression" dxfId="371" priority="304" stopIfTrue="1">
      <formula>H$25="NG"</formula>
    </cfRule>
  </conditionalFormatting>
  <conditionalFormatting sqref="H8 H10 H12">
    <cfRule type="expression" dxfId="370" priority="300" stopIfTrue="1">
      <formula>#REF!="NG"</formula>
    </cfRule>
    <cfRule type="expression" dxfId="369" priority="301" stopIfTrue="1">
      <formula>H$27="NA"</formula>
    </cfRule>
    <cfRule type="expression" dxfId="368" priority="302" stopIfTrue="1">
      <formula>H$27="NG"</formula>
    </cfRule>
  </conditionalFormatting>
  <conditionalFormatting sqref="H8 H10 H12">
    <cfRule type="expression" dxfId="367" priority="297" stopIfTrue="1">
      <formula>#REF!="NG"</formula>
    </cfRule>
    <cfRule type="expression" dxfId="366" priority="298" stopIfTrue="1">
      <formula>H$27="NA"</formula>
    </cfRule>
    <cfRule type="expression" dxfId="365" priority="299" stopIfTrue="1">
      <formula>H$27="NG"</formula>
    </cfRule>
  </conditionalFormatting>
  <conditionalFormatting sqref="H8 H10 H12">
    <cfRule type="expression" dxfId="364" priority="295" stopIfTrue="1">
      <formula>H$14="NA"</formula>
    </cfRule>
    <cfRule type="expression" dxfId="363" priority="296" stopIfTrue="1">
      <formula>H$14="NG"</formula>
    </cfRule>
  </conditionalFormatting>
  <conditionalFormatting sqref="H8 H10 H12">
    <cfRule type="expression" dxfId="362" priority="292" stopIfTrue="1">
      <formula>#REF!="NG"</formula>
    </cfRule>
    <cfRule type="expression" dxfId="361" priority="293" stopIfTrue="1">
      <formula>H$26="NA"</formula>
    </cfRule>
    <cfRule type="expression" dxfId="360" priority="294" stopIfTrue="1">
      <formula>H$26="NG"</formula>
    </cfRule>
  </conditionalFormatting>
  <conditionalFormatting sqref="H8 H10 H12">
    <cfRule type="expression" dxfId="359" priority="290" stopIfTrue="1">
      <formula>H$25="NA"</formula>
    </cfRule>
    <cfRule type="expression" dxfId="358" priority="291" stopIfTrue="1">
      <formula>H$25="NG"</formula>
    </cfRule>
  </conditionalFormatting>
  <conditionalFormatting sqref="H8 H10 H12">
    <cfRule type="expression" dxfId="357" priority="288" stopIfTrue="1">
      <formula>H$69="NA"</formula>
    </cfRule>
    <cfRule type="expression" dxfId="356" priority="289" stopIfTrue="1">
      <formula>H$69="NG"</formula>
    </cfRule>
  </conditionalFormatting>
  <conditionalFormatting sqref="H8 H10 H12">
    <cfRule type="expression" dxfId="355" priority="285" stopIfTrue="1">
      <formula>#REF!="NG"</formula>
    </cfRule>
    <cfRule type="expression" dxfId="354" priority="286" stopIfTrue="1">
      <formula>H$26="NA"</formula>
    </cfRule>
    <cfRule type="expression" dxfId="353" priority="287" stopIfTrue="1">
      <formula>H$26="NG"</formula>
    </cfRule>
  </conditionalFormatting>
  <conditionalFormatting sqref="H8 H10 H12">
    <cfRule type="expression" dxfId="352" priority="283" stopIfTrue="1">
      <formula>H$25="NA"</formula>
    </cfRule>
    <cfRule type="expression" dxfId="351" priority="284" stopIfTrue="1">
      <formula>H$25="NG"</formula>
    </cfRule>
  </conditionalFormatting>
  <conditionalFormatting sqref="H8 H10 H12">
    <cfRule type="expression" dxfId="350" priority="281" stopIfTrue="1">
      <formula>H$69="NA"</formula>
    </cfRule>
    <cfRule type="expression" dxfId="349" priority="282" stopIfTrue="1">
      <formula>H$69="NG"</formula>
    </cfRule>
  </conditionalFormatting>
  <conditionalFormatting sqref="H8 H10 H12">
    <cfRule type="expression" dxfId="348" priority="278" stopIfTrue="1">
      <formula>#REF!="NG"</formula>
    </cfRule>
    <cfRule type="expression" dxfId="347" priority="279" stopIfTrue="1">
      <formula>H$26="NA"</formula>
    </cfRule>
    <cfRule type="expression" dxfId="346" priority="280" stopIfTrue="1">
      <formula>H$26="NG"</formula>
    </cfRule>
  </conditionalFormatting>
  <conditionalFormatting sqref="H8 H10 H12">
    <cfRule type="expression" dxfId="345" priority="276" stopIfTrue="1">
      <formula>H$25="NA"</formula>
    </cfRule>
    <cfRule type="expression" dxfId="344" priority="277" stopIfTrue="1">
      <formula>H$25="NG"</formula>
    </cfRule>
  </conditionalFormatting>
  <conditionalFormatting sqref="H8 H10 H12">
    <cfRule type="expression" dxfId="343" priority="274" stopIfTrue="1">
      <formula>H$69="NA"</formula>
    </cfRule>
    <cfRule type="expression" dxfId="342" priority="275" stopIfTrue="1">
      <formula>H$69="NG"</formula>
    </cfRule>
  </conditionalFormatting>
  <conditionalFormatting sqref="H8 H10 H12">
    <cfRule type="expression" dxfId="341" priority="271" stopIfTrue="1">
      <formula>#REF!="NG"</formula>
    </cfRule>
    <cfRule type="expression" dxfId="340" priority="272" stopIfTrue="1">
      <formula>H$26="NA"</formula>
    </cfRule>
    <cfRule type="expression" dxfId="339" priority="273" stopIfTrue="1">
      <formula>H$26="NG"</formula>
    </cfRule>
  </conditionalFormatting>
  <conditionalFormatting sqref="H8 H10 H12">
    <cfRule type="expression" dxfId="338" priority="269" stopIfTrue="1">
      <formula>H$25="NA"</formula>
    </cfRule>
    <cfRule type="expression" dxfId="337" priority="270" stopIfTrue="1">
      <formula>H$25="NG"</formula>
    </cfRule>
  </conditionalFormatting>
  <conditionalFormatting sqref="H8 H10 H12">
    <cfRule type="expression" dxfId="336" priority="267" stopIfTrue="1">
      <formula>H$69="NA"</formula>
    </cfRule>
    <cfRule type="expression" dxfId="335" priority="268" stopIfTrue="1">
      <formula>H$69="NG"</formula>
    </cfRule>
  </conditionalFormatting>
  <conditionalFormatting sqref="H8 H10 H12">
    <cfRule type="expression" dxfId="334" priority="265" stopIfTrue="1">
      <formula>H$25="NA"</formula>
    </cfRule>
    <cfRule type="expression" dxfId="333" priority="266" stopIfTrue="1">
      <formula>H$25="NG"</formula>
    </cfRule>
  </conditionalFormatting>
  <conditionalFormatting sqref="H8 H10 H12">
    <cfRule type="expression" dxfId="332" priority="262" stopIfTrue="1">
      <formula>#REF!="NG"</formula>
    </cfRule>
    <cfRule type="expression" dxfId="331" priority="263" stopIfTrue="1">
      <formula>H$27="NA"</formula>
    </cfRule>
    <cfRule type="expression" dxfId="330" priority="264" stopIfTrue="1">
      <formula>H$27="NG"</formula>
    </cfRule>
  </conditionalFormatting>
  <conditionalFormatting sqref="H8 H10 H12">
    <cfRule type="expression" dxfId="329" priority="259" stopIfTrue="1">
      <formula>#REF!="NG"</formula>
    </cfRule>
    <cfRule type="expression" dxfId="328" priority="260" stopIfTrue="1">
      <formula>H$27="NA"</formula>
    </cfRule>
    <cfRule type="expression" dxfId="327" priority="261" stopIfTrue="1">
      <formula>H$27="NG"</formula>
    </cfRule>
  </conditionalFormatting>
  <conditionalFormatting sqref="H8 H10 H12">
    <cfRule type="expression" dxfId="326" priority="257" stopIfTrue="1">
      <formula>H$14="NA"</formula>
    </cfRule>
    <cfRule type="expression" dxfId="325" priority="258" stopIfTrue="1">
      <formula>H$14="NG"</formula>
    </cfRule>
  </conditionalFormatting>
  <conditionalFormatting sqref="H8 H10 H12">
    <cfRule type="expression" dxfId="324" priority="254" stopIfTrue="1">
      <formula>#REF!="NG"</formula>
    </cfRule>
    <cfRule type="expression" dxfId="323" priority="255" stopIfTrue="1">
      <formula>H$26="NA"</formula>
    </cfRule>
    <cfRule type="expression" dxfId="322" priority="256" stopIfTrue="1">
      <formula>H$26="NG"</formula>
    </cfRule>
  </conditionalFormatting>
  <conditionalFormatting sqref="H8 H10 H12">
    <cfRule type="expression" dxfId="321" priority="252" stopIfTrue="1">
      <formula>H$25="NA"</formula>
    </cfRule>
    <cfRule type="expression" dxfId="320" priority="253" stopIfTrue="1">
      <formula>H$25="NG"</formula>
    </cfRule>
  </conditionalFormatting>
  <conditionalFormatting sqref="H8 H10 H12">
    <cfRule type="expression" dxfId="319" priority="250" stopIfTrue="1">
      <formula>H$69="NA"</formula>
    </cfRule>
    <cfRule type="expression" dxfId="318" priority="251" stopIfTrue="1">
      <formula>H$69="NG"</formula>
    </cfRule>
  </conditionalFormatting>
  <conditionalFormatting sqref="H8 H10 H12">
    <cfRule type="expression" dxfId="317" priority="247" stopIfTrue="1">
      <formula>#REF!="NG"</formula>
    </cfRule>
    <cfRule type="expression" dxfId="316" priority="248" stopIfTrue="1">
      <formula>H$26="NA"</formula>
    </cfRule>
    <cfRule type="expression" dxfId="315" priority="249" stopIfTrue="1">
      <formula>H$26="NG"</formula>
    </cfRule>
  </conditionalFormatting>
  <conditionalFormatting sqref="H8 H10 H12">
    <cfRule type="expression" dxfId="314" priority="245" stopIfTrue="1">
      <formula>H$25="NA"</formula>
    </cfRule>
    <cfRule type="expression" dxfId="313" priority="246" stopIfTrue="1">
      <formula>H$25="NG"</formula>
    </cfRule>
  </conditionalFormatting>
  <conditionalFormatting sqref="H8 H10 H12">
    <cfRule type="expression" dxfId="312" priority="243" stopIfTrue="1">
      <formula>H$69="NA"</formula>
    </cfRule>
    <cfRule type="expression" dxfId="311" priority="244" stopIfTrue="1">
      <formula>H$69="NG"</formula>
    </cfRule>
  </conditionalFormatting>
  <conditionalFormatting sqref="H8 H10 H12">
    <cfRule type="expression" dxfId="310" priority="240" stopIfTrue="1">
      <formula>#REF!="NG"</formula>
    </cfRule>
    <cfRule type="expression" dxfId="309" priority="241" stopIfTrue="1">
      <formula>H$26="NA"</formula>
    </cfRule>
    <cfRule type="expression" dxfId="308" priority="242" stopIfTrue="1">
      <formula>H$26="NG"</formula>
    </cfRule>
  </conditionalFormatting>
  <conditionalFormatting sqref="H8 H10 H12">
    <cfRule type="expression" dxfId="307" priority="238" stopIfTrue="1">
      <formula>H$25="NA"</formula>
    </cfRule>
    <cfRule type="expression" dxfId="306" priority="239" stopIfTrue="1">
      <formula>H$25="NG"</formula>
    </cfRule>
  </conditionalFormatting>
  <conditionalFormatting sqref="H8 H10 H12">
    <cfRule type="expression" dxfId="305" priority="236" stopIfTrue="1">
      <formula>H$69="NA"</formula>
    </cfRule>
    <cfRule type="expression" dxfId="304" priority="237" stopIfTrue="1">
      <formula>H$69="NG"</formula>
    </cfRule>
  </conditionalFormatting>
  <conditionalFormatting sqref="H8 H10 H12">
    <cfRule type="expression" dxfId="303" priority="233" stopIfTrue="1">
      <formula>#REF!="NG"</formula>
    </cfRule>
    <cfRule type="expression" dxfId="302" priority="234" stopIfTrue="1">
      <formula>H$26="NA"</formula>
    </cfRule>
    <cfRule type="expression" dxfId="301" priority="235" stopIfTrue="1">
      <formula>H$26="NG"</formula>
    </cfRule>
  </conditionalFormatting>
  <conditionalFormatting sqref="H8 H10 H12">
    <cfRule type="expression" dxfId="300" priority="231" stopIfTrue="1">
      <formula>H$25="NA"</formula>
    </cfRule>
    <cfRule type="expression" dxfId="299" priority="232" stopIfTrue="1">
      <formula>H$25="NG"</formula>
    </cfRule>
  </conditionalFormatting>
  <conditionalFormatting sqref="H8 H10 H12">
    <cfRule type="expression" dxfId="298" priority="229" stopIfTrue="1">
      <formula>H$69="NA"</formula>
    </cfRule>
    <cfRule type="expression" dxfId="297" priority="230" stopIfTrue="1">
      <formula>H$69="NG"</formula>
    </cfRule>
  </conditionalFormatting>
  <conditionalFormatting sqref="H8 H10 H12">
    <cfRule type="expression" dxfId="296" priority="227" stopIfTrue="1">
      <formula>H$25="NA"</formula>
    </cfRule>
    <cfRule type="expression" dxfId="295" priority="228" stopIfTrue="1">
      <formula>H$25="NG"</formula>
    </cfRule>
  </conditionalFormatting>
  <conditionalFormatting sqref="H8 H10 H12">
    <cfRule type="expression" dxfId="294" priority="224" stopIfTrue="1">
      <formula>#REF!="NG"</formula>
    </cfRule>
    <cfRule type="expression" dxfId="293" priority="225" stopIfTrue="1">
      <formula>H$27="NA"</formula>
    </cfRule>
    <cfRule type="expression" dxfId="292" priority="226" stopIfTrue="1">
      <formula>H$27="NG"</formula>
    </cfRule>
  </conditionalFormatting>
  <conditionalFormatting sqref="H8 H10 H12">
    <cfRule type="expression" dxfId="291" priority="221" stopIfTrue="1">
      <formula>#REF!="NG"</formula>
    </cfRule>
    <cfRule type="expression" dxfId="290" priority="222" stopIfTrue="1">
      <formula>H$27="NA"</formula>
    </cfRule>
    <cfRule type="expression" dxfId="289" priority="223" stopIfTrue="1">
      <formula>H$27="NG"</formula>
    </cfRule>
  </conditionalFormatting>
  <conditionalFormatting sqref="H8 H10 H12">
    <cfRule type="expression" dxfId="288" priority="219" stopIfTrue="1">
      <formula>H$14="NA"</formula>
    </cfRule>
    <cfRule type="expression" dxfId="287" priority="220" stopIfTrue="1">
      <formula>H$14="NG"</formula>
    </cfRule>
  </conditionalFormatting>
  <conditionalFormatting sqref="H8 H10 H12">
    <cfRule type="expression" dxfId="286" priority="216" stopIfTrue="1">
      <formula>#REF!="NG"</formula>
    </cfRule>
    <cfRule type="expression" dxfId="285" priority="217" stopIfTrue="1">
      <formula>H$26="NA"</formula>
    </cfRule>
    <cfRule type="expression" dxfId="284" priority="218" stopIfTrue="1">
      <formula>H$26="NG"</formula>
    </cfRule>
  </conditionalFormatting>
  <conditionalFormatting sqref="H8 H10 H12">
    <cfRule type="expression" dxfId="283" priority="214" stopIfTrue="1">
      <formula>H$25="NA"</formula>
    </cfRule>
    <cfRule type="expression" dxfId="282" priority="215" stopIfTrue="1">
      <formula>H$25="NG"</formula>
    </cfRule>
  </conditionalFormatting>
  <conditionalFormatting sqref="H8 H10 H12">
    <cfRule type="expression" dxfId="281" priority="212" stopIfTrue="1">
      <formula>H$69="NA"</formula>
    </cfRule>
    <cfRule type="expression" dxfId="280" priority="213" stopIfTrue="1">
      <formula>H$69="NG"</formula>
    </cfRule>
  </conditionalFormatting>
  <conditionalFormatting sqref="H8 H10 H12">
    <cfRule type="expression" dxfId="279" priority="209" stopIfTrue="1">
      <formula>#REF!="NG"</formula>
    </cfRule>
    <cfRule type="expression" dxfId="278" priority="210" stopIfTrue="1">
      <formula>H$26="NA"</formula>
    </cfRule>
    <cfRule type="expression" dxfId="277" priority="211" stopIfTrue="1">
      <formula>H$26="NG"</formula>
    </cfRule>
  </conditionalFormatting>
  <conditionalFormatting sqref="H8 H10 H12">
    <cfRule type="expression" dxfId="276" priority="207" stopIfTrue="1">
      <formula>H$25="NA"</formula>
    </cfRule>
    <cfRule type="expression" dxfId="275" priority="208" stopIfTrue="1">
      <formula>H$25="NG"</formula>
    </cfRule>
  </conditionalFormatting>
  <conditionalFormatting sqref="H8 H10 H12">
    <cfRule type="expression" dxfId="274" priority="205" stopIfTrue="1">
      <formula>H$69="NA"</formula>
    </cfRule>
    <cfRule type="expression" dxfId="273" priority="206" stopIfTrue="1">
      <formula>H$69="NG"</formula>
    </cfRule>
  </conditionalFormatting>
  <conditionalFormatting sqref="H8 H10 H12">
    <cfRule type="expression" dxfId="272" priority="202" stopIfTrue="1">
      <formula>#REF!="NG"</formula>
    </cfRule>
    <cfRule type="expression" dxfId="271" priority="203" stopIfTrue="1">
      <formula>H$26="NA"</formula>
    </cfRule>
    <cfRule type="expression" dxfId="270" priority="204" stopIfTrue="1">
      <formula>H$26="NG"</formula>
    </cfRule>
  </conditionalFormatting>
  <conditionalFormatting sqref="H8 H10 H12">
    <cfRule type="expression" dxfId="269" priority="200" stopIfTrue="1">
      <formula>H$25="NA"</formula>
    </cfRule>
    <cfRule type="expression" dxfId="268" priority="201" stopIfTrue="1">
      <formula>H$25="NG"</formula>
    </cfRule>
  </conditionalFormatting>
  <conditionalFormatting sqref="H8 H10 H12">
    <cfRule type="expression" dxfId="267" priority="198" stopIfTrue="1">
      <formula>H$69="NA"</formula>
    </cfRule>
    <cfRule type="expression" dxfId="266" priority="199" stopIfTrue="1">
      <formula>H$69="NG"</formula>
    </cfRule>
  </conditionalFormatting>
  <conditionalFormatting sqref="H8 H10 H12">
    <cfRule type="expression" dxfId="265" priority="195" stopIfTrue="1">
      <formula>#REF!="NG"</formula>
    </cfRule>
    <cfRule type="expression" dxfId="264" priority="196" stopIfTrue="1">
      <formula>H$26="NA"</formula>
    </cfRule>
    <cfRule type="expression" dxfId="263" priority="197" stopIfTrue="1">
      <formula>H$26="NG"</formula>
    </cfRule>
  </conditionalFormatting>
  <conditionalFormatting sqref="H8 H10 H12">
    <cfRule type="expression" dxfId="262" priority="193" stopIfTrue="1">
      <formula>H$25="NA"</formula>
    </cfRule>
    <cfRule type="expression" dxfId="261" priority="194" stopIfTrue="1">
      <formula>H$25="NG"</formula>
    </cfRule>
  </conditionalFormatting>
  <conditionalFormatting sqref="H8 H10 H12">
    <cfRule type="expression" dxfId="260" priority="191" stopIfTrue="1">
      <formula>H$69="NA"</formula>
    </cfRule>
    <cfRule type="expression" dxfId="259" priority="192" stopIfTrue="1">
      <formula>H$69="NG"</formula>
    </cfRule>
  </conditionalFormatting>
  <conditionalFormatting sqref="H8 H10 H12:H13">
    <cfRule type="expression" dxfId="258" priority="189" stopIfTrue="1">
      <formula>H$25="NA"</formula>
    </cfRule>
    <cfRule type="expression" dxfId="257" priority="190" stopIfTrue="1">
      <formula>H$25="NG"</formula>
    </cfRule>
  </conditionalFormatting>
  <conditionalFormatting sqref="H8 H10 H12:H13">
    <cfRule type="expression" dxfId="256" priority="186" stopIfTrue="1">
      <formula>#REF!="NG"</formula>
    </cfRule>
    <cfRule type="expression" dxfId="255" priority="187" stopIfTrue="1">
      <formula>H$27="NA"</formula>
    </cfRule>
    <cfRule type="expression" dxfId="254" priority="188" stopIfTrue="1">
      <formula>H$27="NG"</formula>
    </cfRule>
  </conditionalFormatting>
  <conditionalFormatting sqref="H8 H10 H12:H13">
    <cfRule type="expression" dxfId="253" priority="183" stopIfTrue="1">
      <formula>#REF!="NG"</formula>
    </cfRule>
    <cfRule type="expression" dxfId="252" priority="184" stopIfTrue="1">
      <formula>H$27="NA"</formula>
    </cfRule>
    <cfRule type="expression" dxfId="251" priority="185" stopIfTrue="1">
      <formula>H$27="NG"</formula>
    </cfRule>
  </conditionalFormatting>
  <conditionalFormatting sqref="H8 H10 H12:H13">
    <cfRule type="expression" dxfId="250" priority="181" stopIfTrue="1">
      <formula>H$14="NA"</formula>
    </cfRule>
    <cfRule type="expression" dxfId="249" priority="182" stopIfTrue="1">
      <formula>H$14="NG"</formula>
    </cfRule>
  </conditionalFormatting>
  <conditionalFormatting sqref="H8 H10 H12:H13">
    <cfRule type="expression" dxfId="248" priority="178" stopIfTrue="1">
      <formula>#REF!="NG"</formula>
    </cfRule>
    <cfRule type="expression" dxfId="247" priority="179" stopIfTrue="1">
      <formula>H$26="NA"</formula>
    </cfRule>
    <cfRule type="expression" dxfId="246" priority="180" stopIfTrue="1">
      <formula>H$26="NG"</formula>
    </cfRule>
  </conditionalFormatting>
  <conditionalFormatting sqref="H8 H10 H12:H13">
    <cfRule type="expression" dxfId="245" priority="176" stopIfTrue="1">
      <formula>H$25="NA"</formula>
    </cfRule>
    <cfRule type="expression" dxfId="244" priority="177" stopIfTrue="1">
      <formula>H$25="NG"</formula>
    </cfRule>
  </conditionalFormatting>
  <conditionalFormatting sqref="H8 H10 H12:H13">
    <cfRule type="expression" dxfId="243" priority="174" stopIfTrue="1">
      <formula>H$69="NA"</formula>
    </cfRule>
    <cfRule type="expression" dxfId="242" priority="175" stopIfTrue="1">
      <formula>H$69="NG"</formula>
    </cfRule>
  </conditionalFormatting>
  <conditionalFormatting sqref="H8 H10 H12:H13">
    <cfRule type="expression" dxfId="241" priority="171" stopIfTrue="1">
      <formula>#REF!="NG"</formula>
    </cfRule>
    <cfRule type="expression" dxfId="240" priority="172" stopIfTrue="1">
      <formula>H$26="NA"</formula>
    </cfRule>
    <cfRule type="expression" dxfId="239" priority="173" stopIfTrue="1">
      <formula>H$26="NG"</formula>
    </cfRule>
  </conditionalFormatting>
  <conditionalFormatting sqref="H8 H10 H12:H13">
    <cfRule type="expression" dxfId="238" priority="169" stopIfTrue="1">
      <formula>H$25="NA"</formula>
    </cfRule>
    <cfRule type="expression" dxfId="237" priority="170" stopIfTrue="1">
      <formula>H$25="NG"</formula>
    </cfRule>
  </conditionalFormatting>
  <conditionalFormatting sqref="H8 H10 H12:H13">
    <cfRule type="expression" dxfId="236" priority="167" stopIfTrue="1">
      <formula>H$69="NA"</formula>
    </cfRule>
    <cfRule type="expression" dxfId="235" priority="168" stopIfTrue="1">
      <formula>H$69="NG"</formula>
    </cfRule>
  </conditionalFormatting>
  <conditionalFormatting sqref="H8 H10 H12:H13">
    <cfRule type="expression" dxfId="234" priority="164" stopIfTrue="1">
      <formula>#REF!="NG"</formula>
    </cfRule>
    <cfRule type="expression" dxfId="233" priority="165" stopIfTrue="1">
      <formula>H$26="NA"</formula>
    </cfRule>
    <cfRule type="expression" dxfId="232" priority="166" stopIfTrue="1">
      <formula>H$26="NG"</formula>
    </cfRule>
  </conditionalFormatting>
  <conditionalFormatting sqref="H8 H10 H12:H13">
    <cfRule type="expression" dxfId="231" priority="162" stopIfTrue="1">
      <formula>H$25="NA"</formula>
    </cfRule>
    <cfRule type="expression" dxfId="230" priority="163" stopIfTrue="1">
      <formula>H$25="NG"</formula>
    </cfRule>
  </conditionalFormatting>
  <conditionalFormatting sqref="H8 H10 H12:H13">
    <cfRule type="expression" dxfId="229" priority="160" stopIfTrue="1">
      <formula>H$69="NA"</formula>
    </cfRule>
    <cfRule type="expression" dxfId="228" priority="161" stopIfTrue="1">
      <formula>H$69="NG"</formula>
    </cfRule>
  </conditionalFormatting>
  <conditionalFormatting sqref="H8 H10 H12:H13">
    <cfRule type="expression" dxfId="227" priority="157" stopIfTrue="1">
      <formula>#REF!="NG"</formula>
    </cfRule>
    <cfRule type="expression" dxfId="226" priority="158" stopIfTrue="1">
      <formula>H$26="NA"</formula>
    </cfRule>
    <cfRule type="expression" dxfId="225" priority="159" stopIfTrue="1">
      <formula>H$26="NG"</formula>
    </cfRule>
  </conditionalFormatting>
  <conditionalFormatting sqref="H8 H10 H12:H13">
    <cfRule type="expression" dxfId="224" priority="155" stopIfTrue="1">
      <formula>H$25="NA"</formula>
    </cfRule>
    <cfRule type="expression" dxfId="223" priority="156" stopIfTrue="1">
      <formula>H$25="NG"</formula>
    </cfRule>
  </conditionalFormatting>
  <conditionalFormatting sqref="H8 H10 H12:H13">
    <cfRule type="expression" dxfId="222" priority="153" stopIfTrue="1">
      <formula>H$69="NA"</formula>
    </cfRule>
    <cfRule type="expression" dxfId="221" priority="154" stopIfTrue="1">
      <formula>H$69="NG"</formula>
    </cfRule>
  </conditionalFormatting>
  <conditionalFormatting sqref="H8 H10 H12:H13">
    <cfRule type="expression" dxfId="220" priority="151" stopIfTrue="1">
      <formula>H$25="NA"</formula>
    </cfRule>
    <cfRule type="expression" dxfId="219" priority="152" stopIfTrue="1">
      <formula>H$25="NG"</formula>
    </cfRule>
  </conditionalFormatting>
  <conditionalFormatting sqref="H8 H10 H12:H13">
    <cfRule type="expression" dxfId="218" priority="148" stopIfTrue="1">
      <formula>#REF!="NG"</formula>
    </cfRule>
    <cfRule type="expression" dxfId="217" priority="149" stopIfTrue="1">
      <formula>H$27="NA"</formula>
    </cfRule>
    <cfRule type="expression" dxfId="216" priority="150" stopIfTrue="1">
      <formula>H$27="NG"</formula>
    </cfRule>
  </conditionalFormatting>
  <conditionalFormatting sqref="H8 H10 H12:H13">
    <cfRule type="expression" dxfId="215" priority="145" stopIfTrue="1">
      <formula>#REF!="NG"</formula>
    </cfRule>
    <cfRule type="expression" dxfId="214" priority="146" stopIfTrue="1">
      <formula>H$27="NA"</formula>
    </cfRule>
    <cfRule type="expression" dxfId="213" priority="147" stopIfTrue="1">
      <formula>H$27="NG"</formula>
    </cfRule>
  </conditionalFormatting>
  <conditionalFormatting sqref="H8 H10 H12:H13">
    <cfRule type="expression" dxfId="212" priority="143" stopIfTrue="1">
      <formula>H$14="NA"</formula>
    </cfRule>
    <cfRule type="expression" dxfId="211" priority="144" stopIfTrue="1">
      <formula>H$14="NG"</formula>
    </cfRule>
  </conditionalFormatting>
  <conditionalFormatting sqref="H8 H10 H12:H13">
    <cfRule type="expression" dxfId="210" priority="140" stopIfTrue="1">
      <formula>#REF!="NG"</formula>
    </cfRule>
    <cfRule type="expression" dxfId="209" priority="141" stopIfTrue="1">
      <formula>H$26="NA"</formula>
    </cfRule>
    <cfRule type="expression" dxfId="208" priority="142" stopIfTrue="1">
      <formula>H$26="NG"</formula>
    </cfRule>
  </conditionalFormatting>
  <conditionalFormatting sqref="H8 H10 H12:H13">
    <cfRule type="expression" dxfId="207" priority="138" stopIfTrue="1">
      <formula>H$25="NA"</formula>
    </cfRule>
    <cfRule type="expression" dxfId="206" priority="139" stopIfTrue="1">
      <formula>H$25="NG"</formula>
    </cfRule>
  </conditionalFormatting>
  <conditionalFormatting sqref="H8 H10 H12:H13">
    <cfRule type="expression" dxfId="205" priority="136" stopIfTrue="1">
      <formula>H$69="NA"</formula>
    </cfRule>
    <cfRule type="expression" dxfId="204" priority="137" stopIfTrue="1">
      <formula>H$69="NG"</formula>
    </cfRule>
  </conditionalFormatting>
  <conditionalFormatting sqref="H8 H10 H12:H13">
    <cfRule type="expression" dxfId="203" priority="133" stopIfTrue="1">
      <formula>#REF!="NG"</formula>
    </cfRule>
    <cfRule type="expression" dxfId="202" priority="134" stopIfTrue="1">
      <formula>H$26="NA"</formula>
    </cfRule>
    <cfRule type="expression" dxfId="201" priority="135" stopIfTrue="1">
      <formula>H$26="NG"</formula>
    </cfRule>
  </conditionalFormatting>
  <conditionalFormatting sqref="H8 H10 H12:H13">
    <cfRule type="expression" dxfId="200" priority="131" stopIfTrue="1">
      <formula>H$25="NA"</formula>
    </cfRule>
    <cfRule type="expression" dxfId="199" priority="132" stopIfTrue="1">
      <formula>H$25="NG"</formula>
    </cfRule>
  </conditionalFormatting>
  <conditionalFormatting sqref="H8 H10 H12:H13">
    <cfRule type="expression" dxfId="198" priority="129" stopIfTrue="1">
      <formula>H$69="NA"</formula>
    </cfRule>
    <cfRule type="expression" dxfId="197" priority="130" stopIfTrue="1">
      <formula>H$69="NG"</formula>
    </cfRule>
  </conditionalFormatting>
  <conditionalFormatting sqref="H8 H10 H12:H13">
    <cfRule type="expression" dxfId="196" priority="126" stopIfTrue="1">
      <formula>#REF!="NG"</formula>
    </cfRule>
    <cfRule type="expression" dxfId="195" priority="127" stopIfTrue="1">
      <formula>H$26="NA"</formula>
    </cfRule>
    <cfRule type="expression" dxfId="194" priority="128" stopIfTrue="1">
      <formula>H$26="NG"</formula>
    </cfRule>
  </conditionalFormatting>
  <conditionalFormatting sqref="H8 H10 H12:H13">
    <cfRule type="expression" dxfId="193" priority="124" stopIfTrue="1">
      <formula>H$25="NA"</formula>
    </cfRule>
    <cfRule type="expression" dxfId="192" priority="125" stopIfTrue="1">
      <formula>H$25="NG"</formula>
    </cfRule>
  </conditionalFormatting>
  <conditionalFormatting sqref="H8 H10 H12:H13">
    <cfRule type="expression" dxfId="191" priority="122" stopIfTrue="1">
      <formula>H$69="NA"</formula>
    </cfRule>
    <cfRule type="expression" dxfId="190" priority="123" stopIfTrue="1">
      <formula>H$69="NG"</formula>
    </cfRule>
  </conditionalFormatting>
  <conditionalFormatting sqref="H8 H10 H12:H13">
    <cfRule type="expression" dxfId="189" priority="119" stopIfTrue="1">
      <formula>#REF!="NG"</formula>
    </cfRule>
    <cfRule type="expression" dxfId="188" priority="120" stopIfTrue="1">
      <formula>H$26="NA"</formula>
    </cfRule>
    <cfRule type="expression" dxfId="187" priority="121" stopIfTrue="1">
      <formula>H$26="NG"</formula>
    </cfRule>
  </conditionalFormatting>
  <conditionalFormatting sqref="H8 H10 H12:H13">
    <cfRule type="expression" dxfId="186" priority="117" stopIfTrue="1">
      <formula>H$25="NA"</formula>
    </cfRule>
    <cfRule type="expression" dxfId="185" priority="118" stopIfTrue="1">
      <formula>H$25="NG"</formula>
    </cfRule>
  </conditionalFormatting>
  <conditionalFormatting sqref="H8 H10 H12:H13">
    <cfRule type="expression" dxfId="184" priority="115" stopIfTrue="1">
      <formula>H$69="NA"</formula>
    </cfRule>
    <cfRule type="expression" dxfId="183" priority="116" stopIfTrue="1">
      <formula>H$69="NG"</formula>
    </cfRule>
  </conditionalFormatting>
  <conditionalFormatting sqref="H8 H10 H12:H13">
    <cfRule type="expression" dxfId="182" priority="113" stopIfTrue="1">
      <formula>H$25="NA"</formula>
    </cfRule>
    <cfRule type="expression" dxfId="181" priority="114" stopIfTrue="1">
      <formula>H$25="NG"</formula>
    </cfRule>
  </conditionalFormatting>
  <conditionalFormatting sqref="H8 H10 H12:H13">
    <cfRule type="expression" dxfId="180" priority="110" stopIfTrue="1">
      <formula>#REF!="NG"</formula>
    </cfRule>
    <cfRule type="expression" dxfId="179" priority="111" stopIfTrue="1">
      <formula>H$27="NA"</formula>
    </cfRule>
    <cfRule type="expression" dxfId="178" priority="112" stopIfTrue="1">
      <formula>H$27="NG"</formula>
    </cfRule>
  </conditionalFormatting>
  <conditionalFormatting sqref="H8 H10 H12:H13">
    <cfRule type="expression" dxfId="177" priority="107" stopIfTrue="1">
      <formula>#REF!="NG"</formula>
    </cfRule>
    <cfRule type="expression" dxfId="176" priority="108" stopIfTrue="1">
      <formula>H$27="NA"</formula>
    </cfRule>
    <cfRule type="expression" dxfId="175" priority="109" stopIfTrue="1">
      <formula>H$27="NG"</formula>
    </cfRule>
  </conditionalFormatting>
  <conditionalFormatting sqref="H8 H10 H12:H13">
    <cfRule type="expression" dxfId="174" priority="105" stopIfTrue="1">
      <formula>H$14="NA"</formula>
    </cfRule>
    <cfRule type="expression" dxfId="173" priority="106" stopIfTrue="1">
      <formula>H$14="NG"</formula>
    </cfRule>
  </conditionalFormatting>
  <conditionalFormatting sqref="H8 H10 H12:H13">
    <cfRule type="expression" dxfId="172" priority="102" stopIfTrue="1">
      <formula>#REF!="NG"</formula>
    </cfRule>
    <cfRule type="expression" dxfId="171" priority="103" stopIfTrue="1">
      <formula>H$26="NA"</formula>
    </cfRule>
    <cfRule type="expression" dxfId="170" priority="104" stopIfTrue="1">
      <formula>H$26="NG"</formula>
    </cfRule>
  </conditionalFormatting>
  <conditionalFormatting sqref="H8 H10 H12:H13">
    <cfRule type="expression" dxfId="169" priority="100" stopIfTrue="1">
      <formula>H$25="NA"</formula>
    </cfRule>
    <cfRule type="expression" dxfId="168" priority="101" stopIfTrue="1">
      <formula>H$25="NG"</formula>
    </cfRule>
  </conditionalFormatting>
  <conditionalFormatting sqref="H8 H10 H12:H13">
    <cfRule type="expression" dxfId="167" priority="98" stopIfTrue="1">
      <formula>H$69="NA"</formula>
    </cfRule>
    <cfRule type="expression" dxfId="166" priority="99" stopIfTrue="1">
      <formula>H$69="NG"</formula>
    </cfRule>
  </conditionalFormatting>
  <conditionalFormatting sqref="H8 H10 H12:H13">
    <cfRule type="expression" dxfId="165" priority="95" stopIfTrue="1">
      <formula>#REF!="NG"</formula>
    </cfRule>
    <cfRule type="expression" dxfId="164" priority="96" stopIfTrue="1">
      <formula>H$26="NA"</formula>
    </cfRule>
    <cfRule type="expression" dxfId="163" priority="97" stopIfTrue="1">
      <formula>H$26="NG"</formula>
    </cfRule>
  </conditionalFormatting>
  <conditionalFormatting sqref="H8 H10 H12:H13">
    <cfRule type="expression" dxfId="162" priority="93" stopIfTrue="1">
      <formula>H$25="NA"</formula>
    </cfRule>
    <cfRule type="expression" dxfId="161" priority="94" stopIfTrue="1">
      <formula>H$25="NG"</formula>
    </cfRule>
  </conditionalFormatting>
  <conditionalFormatting sqref="H8 H10 H12:H13">
    <cfRule type="expression" dxfId="160" priority="91" stopIfTrue="1">
      <formula>H$69="NA"</formula>
    </cfRule>
    <cfRule type="expression" dxfId="159" priority="92" stopIfTrue="1">
      <formula>H$69="NG"</formula>
    </cfRule>
  </conditionalFormatting>
  <conditionalFormatting sqref="H8 H10 H12:H13">
    <cfRule type="expression" dxfId="158" priority="88" stopIfTrue="1">
      <formula>#REF!="NG"</formula>
    </cfRule>
    <cfRule type="expression" dxfId="157" priority="89" stopIfTrue="1">
      <formula>H$26="NA"</formula>
    </cfRule>
    <cfRule type="expression" dxfId="156" priority="90" stopIfTrue="1">
      <formula>H$26="NG"</formula>
    </cfRule>
  </conditionalFormatting>
  <conditionalFormatting sqref="H8 H10 H12:H13">
    <cfRule type="expression" dxfId="155" priority="86" stopIfTrue="1">
      <formula>H$25="NA"</formula>
    </cfRule>
    <cfRule type="expression" dxfId="154" priority="87" stopIfTrue="1">
      <formula>H$25="NG"</formula>
    </cfRule>
  </conditionalFormatting>
  <conditionalFormatting sqref="H8 H10 H12:H13">
    <cfRule type="expression" dxfId="153" priority="84" stopIfTrue="1">
      <formula>H$69="NA"</formula>
    </cfRule>
    <cfRule type="expression" dxfId="152" priority="85" stopIfTrue="1">
      <formula>H$69="NG"</formula>
    </cfRule>
  </conditionalFormatting>
  <conditionalFormatting sqref="H8 H10 H12:H13">
    <cfRule type="expression" dxfId="151" priority="81" stopIfTrue="1">
      <formula>#REF!="NG"</formula>
    </cfRule>
    <cfRule type="expression" dxfId="150" priority="82" stopIfTrue="1">
      <formula>H$26="NA"</formula>
    </cfRule>
    <cfRule type="expression" dxfId="149" priority="83" stopIfTrue="1">
      <formula>H$26="NG"</formula>
    </cfRule>
  </conditionalFormatting>
  <conditionalFormatting sqref="H8 H10 H12:H13">
    <cfRule type="expression" dxfId="148" priority="79" stopIfTrue="1">
      <formula>H$25="NA"</formula>
    </cfRule>
    <cfRule type="expression" dxfId="147" priority="80" stopIfTrue="1">
      <formula>H$25="NG"</formula>
    </cfRule>
  </conditionalFormatting>
  <conditionalFormatting sqref="H8 H10 H12:H13">
    <cfRule type="expression" dxfId="146" priority="77" stopIfTrue="1">
      <formula>H$69="NA"</formula>
    </cfRule>
    <cfRule type="expression" dxfId="145" priority="78" stopIfTrue="1">
      <formula>H$69="NG"</formula>
    </cfRule>
  </conditionalFormatting>
  <conditionalFormatting sqref="H8 H10 H12:H13">
    <cfRule type="expression" dxfId="144" priority="75" stopIfTrue="1">
      <formula>H$25="NA"</formula>
    </cfRule>
    <cfRule type="expression" dxfId="143" priority="76" stopIfTrue="1">
      <formula>H$25="NG"</formula>
    </cfRule>
  </conditionalFormatting>
  <conditionalFormatting sqref="H8 H10 H12:H13">
    <cfRule type="expression" dxfId="142" priority="72" stopIfTrue="1">
      <formula>#REF!="NG"</formula>
    </cfRule>
    <cfRule type="expression" dxfId="141" priority="73" stopIfTrue="1">
      <formula>H$27="NA"</formula>
    </cfRule>
    <cfRule type="expression" dxfId="140" priority="74" stopIfTrue="1">
      <formula>H$27="NG"</formula>
    </cfRule>
  </conditionalFormatting>
  <conditionalFormatting sqref="H8 H10 H12:H13">
    <cfRule type="expression" dxfId="139" priority="69" stopIfTrue="1">
      <formula>#REF!="NG"</formula>
    </cfRule>
    <cfRule type="expression" dxfId="138" priority="70" stopIfTrue="1">
      <formula>H$27="NA"</formula>
    </cfRule>
    <cfRule type="expression" dxfId="137" priority="71" stopIfTrue="1">
      <formula>H$27="NG"</formula>
    </cfRule>
  </conditionalFormatting>
  <conditionalFormatting sqref="H8 H10 H12:H13">
    <cfRule type="expression" dxfId="136" priority="67" stopIfTrue="1">
      <formula>H$14="NA"</formula>
    </cfRule>
    <cfRule type="expression" dxfId="135" priority="68" stopIfTrue="1">
      <formula>H$14="NG"</formula>
    </cfRule>
  </conditionalFormatting>
  <conditionalFormatting sqref="H8 H10 H12:H13">
    <cfRule type="expression" dxfId="134" priority="64" stopIfTrue="1">
      <formula>#REF!="NG"</formula>
    </cfRule>
    <cfRule type="expression" dxfId="133" priority="65" stopIfTrue="1">
      <formula>H$26="NA"</formula>
    </cfRule>
    <cfRule type="expression" dxfId="132" priority="66" stopIfTrue="1">
      <formula>H$26="NG"</formula>
    </cfRule>
  </conditionalFormatting>
  <conditionalFormatting sqref="H8 H10 H12:H13">
    <cfRule type="expression" dxfId="131" priority="62" stopIfTrue="1">
      <formula>H$25="NA"</formula>
    </cfRule>
    <cfRule type="expression" dxfId="130" priority="63" stopIfTrue="1">
      <formula>H$25="NG"</formula>
    </cfRule>
  </conditionalFormatting>
  <conditionalFormatting sqref="H8 H10 H12:H13">
    <cfRule type="expression" dxfId="129" priority="60" stopIfTrue="1">
      <formula>H$69="NA"</formula>
    </cfRule>
    <cfRule type="expression" dxfId="128" priority="61" stopIfTrue="1">
      <formula>H$69="NG"</formula>
    </cfRule>
  </conditionalFormatting>
  <conditionalFormatting sqref="H8 H10 H12:H13">
    <cfRule type="expression" dxfId="127" priority="57" stopIfTrue="1">
      <formula>#REF!="NG"</formula>
    </cfRule>
    <cfRule type="expression" dxfId="126" priority="58" stopIfTrue="1">
      <formula>H$26="NA"</formula>
    </cfRule>
    <cfRule type="expression" dxfId="125" priority="59" stopIfTrue="1">
      <formula>H$26="NG"</formula>
    </cfRule>
  </conditionalFormatting>
  <conditionalFormatting sqref="H8 H10 H12:H13">
    <cfRule type="expression" dxfId="124" priority="55" stopIfTrue="1">
      <formula>H$25="NA"</formula>
    </cfRule>
    <cfRule type="expression" dxfId="123" priority="56" stopIfTrue="1">
      <formula>H$25="NG"</formula>
    </cfRule>
  </conditionalFormatting>
  <conditionalFormatting sqref="H8 H10 H12:H13">
    <cfRule type="expression" dxfId="122" priority="53" stopIfTrue="1">
      <formula>H$69="NA"</formula>
    </cfRule>
    <cfRule type="expression" dxfId="121" priority="54" stopIfTrue="1">
      <formula>H$69="NG"</formula>
    </cfRule>
  </conditionalFormatting>
  <conditionalFormatting sqref="H8 H10 H12:H13">
    <cfRule type="expression" dxfId="120" priority="50" stopIfTrue="1">
      <formula>#REF!="NG"</formula>
    </cfRule>
    <cfRule type="expression" dxfId="119" priority="51" stopIfTrue="1">
      <formula>H$26="NA"</formula>
    </cfRule>
    <cfRule type="expression" dxfId="118" priority="52" stopIfTrue="1">
      <formula>H$26="NG"</formula>
    </cfRule>
  </conditionalFormatting>
  <conditionalFormatting sqref="H8 H10 H12:H13">
    <cfRule type="expression" dxfId="117" priority="48" stopIfTrue="1">
      <formula>H$25="NA"</formula>
    </cfRule>
    <cfRule type="expression" dxfId="116" priority="49" stopIfTrue="1">
      <formula>H$25="NG"</formula>
    </cfRule>
  </conditionalFormatting>
  <conditionalFormatting sqref="H8 H10 H12:H13">
    <cfRule type="expression" dxfId="115" priority="46" stopIfTrue="1">
      <formula>H$69="NA"</formula>
    </cfRule>
    <cfRule type="expression" dxfId="114" priority="47" stopIfTrue="1">
      <formula>H$69="NG"</formula>
    </cfRule>
  </conditionalFormatting>
  <conditionalFormatting sqref="H8 H10 H12:H13">
    <cfRule type="expression" dxfId="113" priority="43" stopIfTrue="1">
      <formula>#REF!="NG"</formula>
    </cfRule>
    <cfRule type="expression" dxfId="112" priority="44" stopIfTrue="1">
      <formula>H$26="NA"</formula>
    </cfRule>
    <cfRule type="expression" dxfId="111" priority="45" stopIfTrue="1">
      <formula>H$26="NG"</formula>
    </cfRule>
  </conditionalFormatting>
  <conditionalFormatting sqref="H8 H10 H12:H13">
    <cfRule type="expression" dxfId="110" priority="41" stopIfTrue="1">
      <formula>H$25="NA"</formula>
    </cfRule>
    <cfRule type="expression" dxfId="109" priority="42" stopIfTrue="1">
      <formula>H$25="NG"</formula>
    </cfRule>
  </conditionalFormatting>
  <conditionalFormatting sqref="H8 H10 H12:H13">
    <cfRule type="expression" dxfId="108" priority="39" stopIfTrue="1">
      <formula>H$69="NA"</formula>
    </cfRule>
    <cfRule type="expression" dxfId="107" priority="40" stopIfTrue="1">
      <formula>H$69="NG"</formula>
    </cfRule>
  </conditionalFormatting>
  <conditionalFormatting sqref="H8 H10 H12:H13">
    <cfRule type="expression" dxfId="106" priority="37" stopIfTrue="1">
      <formula>H$25="NA"</formula>
    </cfRule>
    <cfRule type="expression" dxfId="105" priority="38" stopIfTrue="1">
      <formula>H$25="NG"</formula>
    </cfRule>
  </conditionalFormatting>
  <conditionalFormatting sqref="H8 H10 H12:H13">
    <cfRule type="expression" dxfId="104" priority="34" stopIfTrue="1">
      <formula>#REF!="NG"</formula>
    </cfRule>
    <cfRule type="expression" dxfId="103" priority="35" stopIfTrue="1">
      <formula>H$27="NA"</formula>
    </cfRule>
    <cfRule type="expression" dxfId="102" priority="36" stopIfTrue="1">
      <formula>H$27="NG"</formula>
    </cfRule>
  </conditionalFormatting>
  <conditionalFormatting sqref="H8 H10 H12:H13">
    <cfRule type="expression" dxfId="101" priority="31" stopIfTrue="1">
      <formula>#REF!="NG"</formula>
    </cfRule>
    <cfRule type="expression" dxfId="100" priority="32" stopIfTrue="1">
      <formula>H$27="NA"</formula>
    </cfRule>
    <cfRule type="expression" dxfId="99" priority="33" stopIfTrue="1">
      <formula>H$27="NG"</formula>
    </cfRule>
  </conditionalFormatting>
  <conditionalFormatting sqref="H8 H10 H12:H13">
    <cfRule type="expression" dxfId="98" priority="29" stopIfTrue="1">
      <formula>H$14="NA"</formula>
    </cfRule>
    <cfRule type="expression" dxfId="97" priority="30" stopIfTrue="1">
      <formula>H$14="NG"</formula>
    </cfRule>
  </conditionalFormatting>
  <conditionalFormatting sqref="H8 H10 H12:H13">
    <cfRule type="expression" dxfId="96" priority="26" stopIfTrue="1">
      <formula>#REF!="NG"</formula>
    </cfRule>
    <cfRule type="expression" dxfId="95" priority="27" stopIfTrue="1">
      <formula>H$26="NA"</formula>
    </cfRule>
    <cfRule type="expression" dxfId="94" priority="28" stopIfTrue="1">
      <formula>H$26="NG"</formula>
    </cfRule>
  </conditionalFormatting>
  <conditionalFormatting sqref="H8 H10 H12:H13">
    <cfRule type="expression" dxfId="93" priority="24" stopIfTrue="1">
      <formula>H$25="NA"</formula>
    </cfRule>
    <cfRule type="expression" dxfId="92" priority="25" stopIfTrue="1">
      <formula>H$25="NG"</formula>
    </cfRule>
  </conditionalFormatting>
  <conditionalFormatting sqref="H8 H10 H12:H13">
    <cfRule type="expression" dxfId="91" priority="22" stopIfTrue="1">
      <formula>H$69="NA"</formula>
    </cfRule>
    <cfRule type="expression" dxfId="90" priority="23" stopIfTrue="1">
      <formula>H$69="NG"</formula>
    </cfRule>
  </conditionalFormatting>
  <conditionalFormatting sqref="H8 H10 H12:H13">
    <cfRule type="expression" dxfId="89" priority="19" stopIfTrue="1">
      <formula>#REF!="NG"</formula>
    </cfRule>
    <cfRule type="expression" dxfId="88" priority="20" stopIfTrue="1">
      <formula>H$26="NA"</formula>
    </cfRule>
    <cfRule type="expression" dxfId="87" priority="21" stopIfTrue="1">
      <formula>H$26="NG"</formula>
    </cfRule>
  </conditionalFormatting>
  <conditionalFormatting sqref="H8 H10 H12:H13">
    <cfRule type="expression" dxfId="86" priority="17" stopIfTrue="1">
      <formula>H$25="NA"</formula>
    </cfRule>
    <cfRule type="expression" dxfId="85" priority="18" stopIfTrue="1">
      <formula>H$25="NG"</formula>
    </cfRule>
  </conditionalFormatting>
  <conditionalFormatting sqref="H8 H10 H12:H13">
    <cfRule type="expression" dxfId="84" priority="15" stopIfTrue="1">
      <formula>H$69="NA"</formula>
    </cfRule>
    <cfRule type="expression" dxfId="83" priority="16" stopIfTrue="1">
      <formula>H$69="NG"</formula>
    </cfRule>
  </conditionalFormatting>
  <conditionalFormatting sqref="H8 H10 H12:H13">
    <cfRule type="expression" dxfId="82" priority="12" stopIfTrue="1">
      <formula>#REF!="NG"</formula>
    </cfRule>
    <cfRule type="expression" dxfId="81" priority="13" stopIfTrue="1">
      <formula>H$26="NA"</formula>
    </cfRule>
    <cfRule type="expression" dxfId="80" priority="14" stopIfTrue="1">
      <formula>H$26="NG"</formula>
    </cfRule>
  </conditionalFormatting>
  <conditionalFormatting sqref="H8 H10 H12:H13">
    <cfRule type="expression" dxfId="79" priority="10" stopIfTrue="1">
      <formula>H$25="NA"</formula>
    </cfRule>
    <cfRule type="expression" dxfId="78" priority="11" stopIfTrue="1">
      <formula>H$25="NG"</formula>
    </cfRule>
  </conditionalFormatting>
  <conditionalFormatting sqref="H8 H10 H12:H13">
    <cfRule type="expression" dxfId="77" priority="8" stopIfTrue="1">
      <formula>H$69="NA"</formula>
    </cfRule>
    <cfRule type="expression" dxfId="76" priority="9" stopIfTrue="1">
      <formula>H$69="NG"</formula>
    </cfRule>
  </conditionalFormatting>
  <conditionalFormatting sqref="H8 H10 H12:H13">
    <cfRule type="expression" dxfId="75" priority="5" stopIfTrue="1">
      <formula>#REF!="NG"</formula>
    </cfRule>
    <cfRule type="expression" dxfId="74" priority="6" stopIfTrue="1">
      <formula>H$26="NA"</formula>
    </cfRule>
    <cfRule type="expression" dxfId="73" priority="7" stopIfTrue="1">
      <formula>H$26="NG"</formula>
    </cfRule>
  </conditionalFormatting>
  <conditionalFormatting sqref="H8 H10 H12:H13">
    <cfRule type="expression" dxfId="72" priority="3" stopIfTrue="1">
      <formula>H$25="NA"</formula>
    </cfRule>
    <cfRule type="expression" dxfId="71" priority="4" stopIfTrue="1">
      <formula>H$25="NG"</formula>
    </cfRule>
  </conditionalFormatting>
  <conditionalFormatting sqref="H8 H10 H12:H13">
    <cfRule type="expression" dxfId="70" priority="1" stopIfTrue="1">
      <formula>H$69="NA"</formula>
    </cfRule>
    <cfRule type="expression" dxfId="69" priority="2" stopIfTrue="1">
      <formula>H$69="NG"</formula>
    </cfRule>
  </conditionalFormatting>
  <dataValidations count="10">
    <dataValidation allowBlank="1" showInputMessage="1" showErrorMessage="1" promptTitle="Condition Type" prompt="N : Normal _x000a_A : Abnormal _x000a_B : Boundary" sqref="G14"/>
    <dataValidation allowBlank="1" showInputMessage="1" showErrorMessage="1" promptTitle="Enter" prompt="Name of the person who performed the test" sqref="G15"/>
    <dataValidation allowBlank="1" showInputMessage="1" showErrorMessage="1" promptTitle="Testing Date" prompt="Date on which test was performed in yyyy/mm/dd format" sqref="G16"/>
    <dataValidation allowBlank="1" showInputMessage="1" showErrorMessage="1" promptTitle="Test Result" prompt="OK : Result is OK      _x000a_NG : Result is not as expected_x000a_NA : Not Applicable      _x000a_PT : Testing Pending (as Data not available/ cannot be generated currently)" sqref="G17"/>
    <dataValidation allowBlank="1" showInputMessage="1" showErrorMessage="1" promptTitle="Bug ID" prompt="Unique ID throughout the project._x000a_For every Bug found during Test as well as Re-Test, a new Bug ID needs to be entered here (as a comma seperated value)" sqref="B18:E18"/>
    <dataValidation allowBlank="1" showInputMessage="1" showErrorMessage="1" promptTitle="PCL sheet name" prompt=" " sqref="F18:G18"/>
    <dataValidation type="list" allowBlank="1" showInputMessage="1" showErrorMessage="1" sqref="H17:AF17">
      <formula1>"OK, NG, NA, PT"</formula1>
    </dataValidation>
    <dataValidation type="list" allowBlank="1" showInputMessage="1" showErrorMessage="1" sqref="H14:AF14">
      <formula1>"N, A, B"</formula1>
    </dataValidation>
    <dataValidation allowBlank="1" showInputMessage="1" showErrorMessage="1" promptTitle="Check points" prompt="that need / need not be executed" sqref="A7:A13"/>
    <dataValidation allowBlank="1" showInputMessage="1" showErrorMessage="1" promptTitle="Input conditions" prompt="that need to be checked." sqref="A4:A6"/>
  </dataValidations>
  <printOptions horizontalCentered="1"/>
  <pageMargins left="0.55118110236220474" right="0.46" top="0.98425196850393704" bottom="0.98425196850393704" header="0.51181102362204722" footer="0.51181102362204722"/>
  <pageSetup paperSize="9" scale="66" orientation="portrait" r:id="rId1"/>
  <headerFooter alignWithMargins="0">
    <oddHeader>&amp;LUKS-FMT-GBL-211-02.03&amp;C&amp;F:&amp;A&amp;R&amp;"Arial,Regular"&amp;10UKS-REC-XXX-XXX</oddHeader>
    <oddFooter>&amp;L&amp;"Arial,Regular"&amp;10Unikaihatsu Software Pvt.Ltd.&amp;C&amp;10This document is uncontrolled after printed.&amp;R&amp;"Arial,Regular"&amp;10Page &amp;P of &amp;N</oddFooter>
  </headerFooter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>
  <dimension ref="A2:B324"/>
  <sheetViews>
    <sheetView tabSelected="1" topLeftCell="A373" workbookViewId="0">
      <selection activeCell="B371" sqref="B371"/>
    </sheetView>
  </sheetViews>
  <sheetFormatPr defaultRowHeight="13.5"/>
  <sheetData>
    <row r="2" spans="1:1">
      <c r="A2" s="71" t="s">
        <v>63</v>
      </c>
    </row>
    <row r="49" spans="1:1">
      <c r="A49" s="71" t="s">
        <v>64</v>
      </c>
    </row>
    <row r="96" spans="1:1">
      <c r="A96" s="71" t="s">
        <v>65</v>
      </c>
    </row>
    <row r="98" spans="2:2">
      <c r="B98" s="72"/>
    </row>
    <row r="142" spans="1:1">
      <c r="A142" s="71" t="s">
        <v>66</v>
      </c>
    </row>
    <row r="233" spans="1:1">
      <c r="A233" s="71" t="s">
        <v>67</v>
      </c>
    </row>
    <row r="324" spans="1:1">
      <c r="A324" s="71" t="s">
        <v>68</v>
      </c>
    </row>
  </sheetData>
  <phoneticPr fontId="3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43</vt:i4>
      </vt:variant>
    </vt:vector>
  </HeadingPairs>
  <TitlesOfParts>
    <vt:vector size="51" baseType="lpstr">
      <vt:lpstr>Summary</vt:lpstr>
      <vt:lpstr>Template</vt:lpstr>
      <vt:lpstr>Page_Load</vt:lpstr>
      <vt:lpstr>Login_Click</vt:lpstr>
      <vt:lpstr>Clear_Click</vt:lpstr>
      <vt:lpstr>User_Details</vt:lpstr>
      <vt:lpstr>Logout_Click</vt:lpstr>
      <vt:lpstr>Evidence</vt:lpstr>
      <vt:lpstr>Clear_Click!BugCount</vt:lpstr>
      <vt:lpstr>Login_Click!BugCount</vt:lpstr>
      <vt:lpstr>Logout_Click!BugCount</vt:lpstr>
      <vt:lpstr>Page_Load!BugCount</vt:lpstr>
      <vt:lpstr>User_Details!BugCount</vt:lpstr>
      <vt:lpstr>BugCount</vt:lpstr>
      <vt:lpstr>Clear_Click!BugSheetName</vt:lpstr>
      <vt:lpstr>Login_Click!BugSheetName</vt:lpstr>
      <vt:lpstr>Logout_Click!BugSheetName</vt:lpstr>
      <vt:lpstr>Page_Load!BugSheetName</vt:lpstr>
      <vt:lpstr>User_Details!BugSheetName</vt:lpstr>
      <vt:lpstr>BugSheetName</vt:lpstr>
      <vt:lpstr>NewPCL</vt:lpstr>
      <vt:lpstr>NewPCL_Row</vt:lpstr>
      <vt:lpstr>Clear_Click!Print_Area</vt:lpstr>
      <vt:lpstr>Login_Click!Print_Area</vt:lpstr>
      <vt:lpstr>Logout_Click!Print_Area</vt:lpstr>
      <vt:lpstr>Page_Load!Print_Area</vt:lpstr>
      <vt:lpstr>Summary!Print_Area</vt:lpstr>
      <vt:lpstr>Template!Print_Area</vt:lpstr>
      <vt:lpstr>User_Details!Print_Area</vt:lpstr>
      <vt:lpstr>Clear_Click!Print_Titles</vt:lpstr>
      <vt:lpstr>Login_Click!Print_Titles</vt:lpstr>
      <vt:lpstr>Logout_Click!Print_Titles</vt:lpstr>
      <vt:lpstr>Page_Load!Print_Titles</vt:lpstr>
      <vt:lpstr>Summary!Print_Titles</vt:lpstr>
      <vt:lpstr>Template!Print_Titles</vt:lpstr>
      <vt:lpstr>User_Details!Print_Titles</vt:lpstr>
      <vt:lpstr>SummaryTB</vt:lpstr>
      <vt:lpstr>SummaryTotal</vt:lpstr>
      <vt:lpstr>SummaryTRNA</vt:lpstr>
      <vt:lpstr>SummaryTRNG</vt:lpstr>
      <vt:lpstr>SummaryTROK</vt:lpstr>
      <vt:lpstr>SummaryTRPT</vt:lpstr>
      <vt:lpstr>SummaryTTC</vt:lpstr>
      <vt:lpstr>SummaryTTD</vt:lpstr>
      <vt:lpstr>SummaryTTND</vt:lpstr>
      <vt:lpstr>Clear_Click!TestResult</vt:lpstr>
      <vt:lpstr>Login_Click!TestResult</vt:lpstr>
      <vt:lpstr>Logout_Click!TestResult</vt:lpstr>
      <vt:lpstr>Page_Load!TestResult</vt:lpstr>
      <vt:lpstr>User_Details!TestResult</vt:lpstr>
      <vt:lpstr>TestResult</vt:lpstr>
    </vt:vector>
  </TitlesOfParts>
  <Company>（株）日立情報システムズ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北垣　敏治</dc:creator>
  <cp:lastModifiedBy>Jyoti</cp:lastModifiedBy>
  <cp:lastPrinted>2010-03-26T11:46:07Z</cp:lastPrinted>
  <dcterms:created xsi:type="dcterms:W3CDTF">2005-06-14T08:18:38Z</dcterms:created>
  <dcterms:modified xsi:type="dcterms:W3CDTF">2019-09-17T12:01:03Z</dcterms:modified>
</cp:coreProperties>
</file>