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6"/>
  </bookViews>
  <sheets>
    <sheet name="Summary" sheetId="32" r:id="rId1"/>
    <sheet name="Template" sheetId="21" state="hidden" r:id="rId2"/>
    <sheet name="Page_Load" sheetId="71" r:id="rId3"/>
    <sheet name="Login_Click" sheetId="73" r:id="rId4"/>
    <sheet name="Clear_Click" sheetId="74" r:id="rId5"/>
    <sheet name="User_Details" sheetId="75" r:id="rId6"/>
    <sheet name="Logout_Click" sheetId="76" r:id="rId7"/>
    <sheet name="Evidence" sheetId="72" r:id="rId8"/>
  </sheets>
  <functionGroups/>
  <definedNames>
    <definedName name="_xlnm._FilterDatabase" localSheetId="0" hidden="1">Summary!$B$9:$AL$9</definedName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Clear_Click!$H$18:$AF$18</definedName>
    <definedName name="BugCount" localSheetId="3">Login_Click!$H$29:$AE$29</definedName>
    <definedName name="BugCount" localSheetId="6">Logout_Click!$H$19:$AF$19</definedName>
    <definedName name="BugCount" localSheetId="2">Page_Load!$H$36:$AF$36</definedName>
    <definedName name="BugCount" localSheetId="5">User_Details!$H$29:$AF$29</definedName>
    <definedName name="BugCount">Template!$H$29:$AF$29</definedName>
    <definedName name="BugSheetName" localSheetId="4">Clear_Click!$F$17</definedName>
    <definedName name="BugSheetName" localSheetId="3">Login_Click!$F$28</definedName>
    <definedName name="BugSheetName" localSheetId="6">Logout_Click!$F$18</definedName>
    <definedName name="BugSheetName" localSheetId="2">Page_Load!$F$35</definedName>
    <definedName name="BugSheetName" localSheetId="5">User_Details!$F$28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Summary!$15:$15</definedName>
    <definedName name="_xlnm.Print_Area" localSheetId="4">Clear_Click!$A$1:$AF$19</definedName>
    <definedName name="_xlnm.Print_Area" localSheetId="3">Login_Click!$A$1:$AE$30</definedName>
    <definedName name="_xlnm.Print_Area" localSheetId="6">Logout_Click!$A$1:$AF$20</definedName>
    <definedName name="_xlnm.Print_Area" localSheetId="2">Page_Load!$A$1:$AF$37</definedName>
    <definedName name="_xlnm.Print_Area" localSheetId="0">Summary!$A$5:$AM$35</definedName>
    <definedName name="_xlnm.Print_Area" localSheetId="1">Template!$A$1:$AF$30</definedName>
    <definedName name="_xlnm.Print_Area" localSheetId="5">User_Details!$A$1:$AF$30</definedName>
    <definedName name="_xlnm.Print_Titles" localSheetId="4">Clear_Click!$1:$3</definedName>
    <definedName name="_xlnm.Print_Titles" localSheetId="3">Login_Click!$1:$3</definedName>
    <definedName name="_xlnm.Print_Titles" localSheetId="6">Logout_Click!$1:$3</definedName>
    <definedName name="_xlnm.Print_Titles" localSheetId="2">Page_Load!$1:$3</definedName>
    <definedName name="_xlnm.Print_Titles" localSheetId="0">Summary!$5:$9</definedName>
    <definedName name="_xlnm.Print_Titles" localSheetId="1">Template!$1:$3</definedName>
    <definedName name="_xlnm.Print_Titles" localSheetId="5">User_Details!$1:$3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Summary!$AI$16</definedName>
    <definedName name="SummaryTotal">Summary!$B$16:$AL$17</definedName>
    <definedName name="SummaryTRNA">Summary!$X$16</definedName>
    <definedName name="SummaryTRNG">Summary!$R$16</definedName>
    <definedName name="SummaryTROK">Summary!$O$16</definedName>
    <definedName name="SummaryTRPT">Summary!$U$16</definedName>
    <definedName name="SummaryTTC">Summary!$K$16</definedName>
    <definedName name="SummaryTTD">Summary!$AA$16</definedName>
    <definedName name="SummaryTTND">Summary!$AE$16</definedName>
    <definedName name="TestResult" localSheetId="4">Clear_Click!$G$16</definedName>
    <definedName name="TestResult" localSheetId="3">Login_Click!$G$27</definedName>
    <definedName name="TestResult" localSheetId="6">Logout_Click!$G$17</definedName>
    <definedName name="TestResult" localSheetId="2">Page_Load!$G$34</definedName>
    <definedName name="TestResult" localSheetId="5">User_Details!$G$27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 fullCalcOnLoad="1"/>
</workbook>
</file>

<file path=xl/calcChain.xml><?xml version="1.0" encoding="utf-8"?>
<calcChain xmlns="http://schemas.openxmlformats.org/spreadsheetml/2006/main">
  <c r="AF19" i="76"/>
  <c r="AE19"/>
  <c r="AD19"/>
  <c r="AC19"/>
  <c r="AB19"/>
  <c r="AA19"/>
  <c r="Z19"/>
  <c r="Y19"/>
  <c r="X19"/>
  <c r="W19"/>
  <c r="V19"/>
  <c r="U19"/>
  <c r="T19"/>
  <c r="S19"/>
  <c r="R14" i="32"/>
  <c r="U14"/>
  <c r="AI14"/>
  <c r="O14"/>
  <c r="X14"/>
  <c r="F18" i="76"/>
  <c r="AA14" i="32" l="1"/>
  <c r="AF3" i="76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I3"/>
  <c r="J3" s="1"/>
  <c r="H3"/>
  <c r="AF29" i="75"/>
  <c r="AE29"/>
  <c r="AD29"/>
  <c r="AC29"/>
  <c r="AB29"/>
  <c r="AA29"/>
  <c r="Z29"/>
  <c r="Y29"/>
  <c r="X29"/>
  <c r="W29"/>
  <c r="V29"/>
  <c r="U29"/>
  <c r="T29"/>
  <c r="S29"/>
  <c r="K14" i="32"/>
  <c r="R13"/>
  <c r="AI13"/>
  <c r="O13"/>
  <c r="U13"/>
  <c r="X13"/>
  <c r="F28" i="75"/>
  <c r="AE14" i="32" l="1"/>
  <c r="AA13"/>
  <c r="AF3" i="75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H3"/>
  <c r="I3" s="1"/>
  <c r="J3" s="1"/>
  <c r="K3" s="1"/>
  <c r="AF18" i="74"/>
  <c r="AE18"/>
  <c r="AD18"/>
  <c r="AC18"/>
  <c r="AB18"/>
  <c r="AA18"/>
  <c r="Z18"/>
  <c r="Y18"/>
  <c r="X18"/>
  <c r="W18"/>
  <c r="V18"/>
  <c r="U18"/>
  <c r="T18"/>
  <c r="S18"/>
  <c r="K13" i="32"/>
  <c r="R12"/>
  <c r="U12"/>
  <c r="AI12"/>
  <c r="O12"/>
  <c r="X12"/>
  <c r="F17" i="74"/>
  <c r="AE13" i="32" l="1"/>
  <c r="AA12"/>
  <c r="AF3" i="74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E29" i="73"/>
  <c r="AD29"/>
  <c r="AC29"/>
  <c r="AB29"/>
  <c r="AA29"/>
  <c r="Z29"/>
  <c r="Y29"/>
  <c r="X29"/>
  <c r="W29"/>
  <c r="V29"/>
  <c r="U29"/>
  <c r="T29"/>
  <c r="S29"/>
  <c r="R29"/>
  <c r="K12" i="32"/>
  <c r="R11"/>
  <c r="X11"/>
  <c r="AI11"/>
  <c r="O11"/>
  <c r="U11"/>
  <c r="F28" i="73"/>
  <c r="AE12" i="32" l="1"/>
  <c r="AA11"/>
  <c r="AE3" i="73"/>
  <c r="AD3"/>
  <c r="AC3"/>
  <c r="AB3"/>
  <c r="AA3"/>
  <c r="Z3"/>
  <c r="Y3"/>
  <c r="X3"/>
  <c r="W3"/>
  <c r="V3"/>
  <c r="U3"/>
  <c r="T3"/>
  <c r="S3"/>
  <c r="R3"/>
  <c r="Q3"/>
  <c r="P3"/>
  <c r="O3"/>
  <c r="N3"/>
  <c r="H3"/>
  <c r="I3" s="1"/>
  <c r="J3" s="1"/>
  <c r="K3" s="1"/>
  <c r="M3" s="1"/>
  <c r="K11" i="32"/>
  <c r="AE11" l="1"/>
  <c r="H3" i="71" l="1"/>
  <c r="I3" s="1"/>
  <c r="J3" s="1"/>
  <c r="K3" s="1"/>
  <c r="L3" s="1"/>
  <c r="M3" s="1"/>
  <c r="N3" s="1"/>
  <c r="O3" s="1"/>
  <c r="P3"/>
  <c r="Q3"/>
  <c r="R3"/>
  <c r="S3"/>
  <c r="T3"/>
  <c r="U3"/>
  <c r="V3"/>
  <c r="W3"/>
  <c r="X3"/>
  <c r="Y3"/>
  <c r="Z3"/>
  <c r="AA3"/>
  <c r="AB3"/>
  <c r="AC3"/>
  <c r="AD3"/>
  <c r="AE3"/>
  <c r="AF3"/>
  <c r="S36"/>
  <c r="T36"/>
  <c r="U36"/>
  <c r="V36"/>
  <c r="W36"/>
  <c r="X36"/>
  <c r="Y36"/>
  <c r="Z36"/>
  <c r="AA36"/>
  <c r="AB36"/>
  <c r="AC36"/>
  <c r="AD36"/>
  <c r="AE36"/>
  <c r="AF36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35" i="71"/>
  <c r="F28" i="21"/>
  <c r="U10" i="32"/>
  <c r="K10"/>
  <c r="R10"/>
  <c r="AI10"/>
  <c r="O10"/>
  <c r="X10"/>
  <c r="AA3" l="1"/>
  <c r="AE3" s="1"/>
  <c r="X16"/>
  <c r="O16"/>
  <c r="AA10"/>
  <c r="AA16" s="1"/>
  <c r="AI16"/>
  <c r="R16"/>
  <c r="K16"/>
  <c r="U16"/>
  <c r="AE10" l="1"/>
  <c r="AE16" s="1"/>
  <c r="AE17" s="1"/>
  <c r="O17"/>
  <c r="U17"/>
  <c r="R17"/>
  <c r="X17"/>
  <c r="AA17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Z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6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7.xml><?xml version="1.0" encoding="utf-8"?>
<comments xmlns="http://schemas.openxmlformats.org/spreadsheetml/2006/main">
  <authors>
    <author>chetan</author>
    <author/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1">
      <text>
        <r>
          <rPr>
            <sz val="8"/>
            <color indexed="8"/>
            <rFont val="Tahoma"/>
            <family val="2"/>
            <charset val="128"/>
          </rPr>
          <t>Function for which PCL
is to be created</t>
        </r>
      </text>
    </comment>
  </commentList>
</comments>
</file>

<file path=xl/sharedStrings.xml><?xml version="1.0" encoding="utf-8"?>
<sst xmlns="http://schemas.openxmlformats.org/spreadsheetml/2006/main" count="452" uniqueCount="176">
  <si>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</si>
  <si>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</si>
  <si>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</si>
  <si>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</si>
  <si>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</si>
  <si>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</si>
  <si>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</si>
  <si>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</si>
  <si>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</si>
  <si>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[ Project Code : Project Name ]</t>
    <phoneticPr fontId="8" type="noConversion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</si>
  <si>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</si>
  <si>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</si>
  <si>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</si>
  <si>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</si>
  <si>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</si>
  <si>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</si>
  <si>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</si>
  <si>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</si>
  <si>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</si>
  <si>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</si>
  <si>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</si>
  <si>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</si>
  <si>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</si>
  <si>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</si>
  <si>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</si>
  <si>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</si>
  <si>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</si>
  <si>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</si>
  <si>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</si>
  <si>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</si>
  <si>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</si>
  <si>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</si>
  <si>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</si>
  <si>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</si>
  <si>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</si>
  <si>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</si>
  <si>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</si>
  <si>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Project Code</t>
    <phoneticPr fontId="3"/>
  </si>
  <si>
    <t>Creators Name</t>
    <phoneticPr fontId="3"/>
  </si>
  <si>
    <t>Date</t>
    <phoneticPr fontId="3"/>
  </si>
  <si>
    <t>Module Code</t>
    <phoneticPr fontId="3"/>
  </si>
  <si>
    <t>Page</t>
    <phoneticPr fontId="3"/>
  </si>
  <si>
    <t>1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</si>
  <si>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</si>
  <si>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</si>
  <si>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</si>
  <si>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</si>
  <si>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</si>
  <si>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>Bug Count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</si>
  <si>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</si>
  <si>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</si>
  <si>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</si>
  <si>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</si>
  <si>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</si>
  <si>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</si>
  <si>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</si>
  <si>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</si>
  <si>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</si>
  <si>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</si>
  <si>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</si>
  <si>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</si>
  <si>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</si>
  <si>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</si>
  <si>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Page Load</t>
    <phoneticPr fontId="3"/>
  </si>
  <si>
    <t>Login_Click</t>
    <phoneticPr fontId="3"/>
  </si>
  <si>
    <t>Clear</t>
    <phoneticPr fontId="3"/>
  </si>
  <si>
    <t>Login success Admin</t>
    <phoneticPr fontId="3"/>
  </si>
  <si>
    <t>Login Success User</t>
    <phoneticPr fontId="3"/>
  </si>
  <si>
    <t>Logout</t>
    <phoneticPr fontId="3"/>
  </si>
  <si>
    <t>Page_Load</t>
    <phoneticPr fontId="3"/>
  </si>
  <si>
    <t>JVS</t>
    <phoneticPr fontId="3"/>
  </si>
  <si>
    <t>Struts&amp;HibernateSkillup</t>
    <phoneticPr fontId="3"/>
  </si>
  <si>
    <t>Jyoti Shirahatti</t>
    <phoneticPr fontId="3"/>
  </si>
  <si>
    <t>Assignent2</t>
    <phoneticPr fontId="3"/>
  </si>
  <si>
    <t>Login</t>
    <phoneticPr fontId="3"/>
  </si>
  <si>
    <t>Assignment2</t>
    <phoneticPr fontId="3"/>
  </si>
  <si>
    <t>Login.jsp</t>
    <phoneticPr fontId="3"/>
  </si>
  <si>
    <t>1</t>
    <phoneticPr fontId="22"/>
  </si>
  <si>
    <t>Username</t>
    <phoneticPr fontId="22"/>
  </si>
  <si>
    <t>2</t>
    <phoneticPr fontId="22"/>
  </si>
  <si>
    <t>Password</t>
    <phoneticPr fontId="22"/>
  </si>
  <si>
    <t>3</t>
    <phoneticPr fontId="22"/>
  </si>
  <si>
    <t>Header Text</t>
    <phoneticPr fontId="22"/>
  </si>
  <si>
    <t>4</t>
    <phoneticPr fontId="22"/>
  </si>
  <si>
    <t>Page Title</t>
    <phoneticPr fontId="22"/>
  </si>
  <si>
    <t>5</t>
    <phoneticPr fontId="22"/>
  </si>
  <si>
    <t>6</t>
    <phoneticPr fontId="22"/>
  </si>
  <si>
    <t>Exception</t>
    <phoneticPr fontId="22"/>
  </si>
  <si>
    <t>7</t>
    <phoneticPr fontId="22"/>
  </si>
  <si>
    <t>Login.jsp</t>
    <phoneticPr fontId="3"/>
  </si>
  <si>
    <t>Page_Load</t>
    <phoneticPr fontId="3"/>
  </si>
  <si>
    <t>1</t>
    <phoneticPr fontId="22"/>
  </si>
  <si>
    <t>Username</t>
    <phoneticPr fontId="22"/>
  </si>
  <si>
    <t>2</t>
    <phoneticPr fontId="22"/>
  </si>
  <si>
    <t>Password</t>
    <phoneticPr fontId="22"/>
  </si>
  <si>
    <t>3</t>
    <phoneticPr fontId="22"/>
  </si>
  <si>
    <t>Header Text</t>
    <phoneticPr fontId="22"/>
  </si>
  <si>
    <t>4</t>
    <phoneticPr fontId="22"/>
  </si>
  <si>
    <t>Page Title</t>
    <phoneticPr fontId="22"/>
  </si>
  <si>
    <t>5</t>
    <phoneticPr fontId="22"/>
  </si>
  <si>
    <t>Operation Button</t>
    <phoneticPr fontId="22"/>
  </si>
  <si>
    <t>6</t>
    <phoneticPr fontId="22"/>
  </si>
  <si>
    <t>Exception</t>
    <phoneticPr fontId="22"/>
  </si>
  <si>
    <t>7</t>
    <phoneticPr fontId="22"/>
  </si>
  <si>
    <t>Session Timeout</t>
    <phoneticPr fontId="22"/>
  </si>
  <si>
    <t>Login</t>
    <phoneticPr fontId="22"/>
  </si>
  <si>
    <t>Clear</t>
    <phoneticPr fontId="22"/>
  </si>
  <si>
    <t>Blank</t>
    <phoneticPr fontId="22"/>
  </si>
  <si>
    <t>True</t>
    <phoneticPr fontId="22"/>
  </si>
  <si>
    <t>Verification during program execution</t>
    <phoneticPr fontId="3"/>
  </si>
  <si>
    <t>Element</t>
    <phoneticPr fontId="3"/>
  </si>
  <si>
    <t>Blank</t>
    <phoneticPr fontId="22"/>
  </si>
  <si>
    <t>Editable</t>
    <phoneticPr fontId="22"/>
  </si>
  <si>
    <t>Visible</t>
    <phoneticPr fontId="3"/>
  </si>
  <si>
    <t>True</t>
    <phoneticPr fontId="22"/>
  </si>
  <si>
    <t>Focus</t>
    <phoneticPr fontId="22"/>
  </si>
  <si>
    <t>&lt;Name: Login.jsp&gt;</t>
    <phoneticPr fontId="22"/>
  </si>
  <si>
    <t>Fonts</t>
    <phoneticPr fontId="22"/>
  </si>
  <si>
    <t>Style = Times New Roman</t>
    <phoneticPr fontId="22"/>
  </si>
  <si>
    <t>Page Will be redirected to ERROR page</t>
    <phoneticPr fontId="22"/>
  </si>
  <si>
    <t>Page will be redirected to Session Error Page</t>
    <phoneticPr fontId="22"/>
  </si>
  <si>
    <t>○</t>
  </si>
  <si>
    <t>N</t>
  </si>
  <si>
    <t>A</t>
    <phoneticPr fontId="3"/>
  </si>
  <si>
    <t>Jyoti</t>
    <phoneticPr fontId="3"/>
  </si>
  <si>
    <t>OK</t>
  </si>
  <si>
    <t>OK</t>
    <phoneticPr fontId="3"/>
  </si>
  <si>
    <t>=GetBugSheetName()</t>
  </si>
  <si>
    <t>Login_Click</t>
  </si>
  <si>
    <t>Login.jsp</t>
    <phoneticPr fontId="22"/>
  </si>
  <si>
    <t>submit_click</t>
    <phoneticPr fontId="22"/>
  </si>
  <si>
    <t>Session Expire</t>
    <phoneticPr fontId="22"/>
  </si>
  <si>
    <t>Exception Occurred</t>
    <phoneticPr fontId="22"/>
  </si>
  <si>
    <t>Below error message is displayed</t>
    <phoneticPr fontId="22"/>
  </si>
  <si>
    <t>Please Enter Username</t>
    <phoneticPr fontId="22"/>
  </si>
  <si>
    <t>Please Enter Password</t>
    <phoneticPr fontId="22"/>
  </si>
  <si>
    <t>Please Enter Username and Password</t>
    <phoneticPr fontId="22"/>
  </si>
  <si>
    <t>No Error Message is display and login user</t>
    <phoneticPr fontId="22"/>
  </si>
  <si>
    <t>Page will be redirect to session timeout page</t>
    <phoneticPr fontId="22"/>
  </si>
  <si>
    <t>Page will redirect to Error page</t>
    <phoneticPr fontId="3"/>
  </si>
  <si>
    <t>Login Button Click</t>
    <phoneticPr fontId="22"/>
  </si>
  <si>
    <t>admin1234</t>
    <phoneticPr fontId="22"/>
  </si>
  <si>
    <t>Jyoti</t>
    <phoneticPr fontId="3"/>
  </si>
  <si>
    <t>Assignment1</t>
    <phoneticPr fontId="3"/>
  </si>
  <si>
    <t>Clear_Click</t>
  </si>
  <si>
    <t>Clear_Click</t>
    <phoneticPr fontId="3"/>
  </si>
  <si>
    <t>Clear Button Click</t>
    <phoneticPr fontId="3"/>
  </si>
  <si>
    <t>Username</t>
    <phoneticPr fontId="3"/>
  </si>
  <si>
    <t>Blank</t>
  </si>
  <si>
    <t>Password</t>
    <phoneticPr fontId="3"/>
  </si>
  <si>
    <t>Focus will set on Username</t>
    <phoneticPr fontId="3"/>
  </si>
  <si>
    <t>User_Details</t>
  </si>
  <si>
    <t>Success.jsp</t>
    <phoneticPr fontId="22"/>
  </si>
  <si>
    <t>Page_load</t>
    <phoneticPr fontId="22"/>
  </si>
  <si>
    <t>FirstName</t>
    <phoneticPr fontId="22"/>
  </si>
  <si>
    <t>MiddleName</t>
    <phoneticPr fontId="22"/>
  </si>
  <si>
    <t>LastName</t>
    <phoneticPr fontId="22"/>
  </si>
  <si>
    <t>Gender</t>
    <phoneticPr fontId="22"/>
  </si>
  <si>
    <t>Email</t>
    <phoneticPr fontId="22"/>
  </si>
  <si>
    <t>Address</t>
    <phoneticPr fontId="22"/>
  </si>
  <si>
    <t>8</t>
    <phoneticPr fontId="22"/>
  </si>
  <si>
    <t>9</t>
    <phoneticPr fontId="22"/>
  </si>
  <si>
    <t>10</t>
    <phoneticPr fontId="22"/>
  </si>
  <si>
    <t>Visible</t>
    <phoneticPr fontId="22"/>
  </si>
  <si>
    <t>Header text</t>
    <phoneticPr fontId="22"/>
  </si>
  <si>
    <t>UserDetails</t>
    <phoneticPr fontId="22"/>
  </si>
  <si>
    <t>All Users Data Displayed</t>
    <phoneticPr fontId="22"/>
  </si>
  <si>
    <t>Logout_Click</t>
  </si>
  <si>
    <t>Logout_Click</t>
    <phoneticPr fontId="3"/>
  </si>
  <si>
    <t>Logout Click</t>
    <phoneticPr fontId="3"/>
  </si>
  <si>
    <t>Success.jsp</t>
    <phoneticPr fontId="3"/>
  </si>
  <si>
    <t>Redirect to Login.jsp page</t>
    <phoneticPr fontId="3"/>
  </si>
  <si>
    <t>Blank</t>
    <phoneticPr fontId="3"/>
  </si>
  <si>
    <t>Focus will be on Username</t>
    <phoneticPr fontId="3"/>
  </si>
  <si>
    <t>Struts&amp;HibernateSkillup</t>
    <phoneticPr fontId="3"/>
  </si>
  <si>
    <t>Logout</t>
    <phoneticPr fontId="3"/>
  </si>
</sst>
</file>

<file path=xl/styles.xml><?xml version="1.0" encoding="utf-8"?>
<styleSheet xmlns="http://schemas.openxmlformats.org/spreadsheetml/2006/main">
  <numFmts count="2">
    <numFmt numFmtId="184" formatCode="0;[Red]0"/>
    <numFmt numFmtId="186" formatCode="yyyy/mm/dd;[Red]@"/>
  </numFmts>
  <fonts count="25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6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sz val="8"/>
      <color indexed="8"/>
      <name val="Tahoma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6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8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7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</cellStyleXfs>
  <cellXfs count="300">
    <xf numFmtId="0" fontId="0" fillId="0" borderId="0" xfId="0"/>
    <xf numFmtId="49" fontId="10" fillId="0" borderId="0" xfId="5" applyNumberFormat="1" applyFont="1" applyFill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" vertical="center" wrapText="1"/>
    </xf>
    <xf numFmtId="0" fontId="11" fillId="0" borderId="0" xfId="1" applyFont="1" applyAlignment="1">
      <alignment horizontal="center" vertical="center"/>
    </xf>
    <xf numFmtId="184" fontId="13" fillId="0" borderId="1" xfId="1" applyNumberFormat="1" applyFont="1" applyFill="1" applyBorder="1" applyAlignment="1">
      <alignment horizontal="center" vertical="center"/>
    </xf>
    <xf numFmtId="184" fontId="13" fillId="0" borderId="1" xfId="1" applyNumberFormat="1" applyFont="1" applyFill="1" applyBorder="1" applyAlignment="1">
      <alignment horizontal="left" vertical="center"/>
    </xf>
    <xf numFmtId="184" fontId="13" fillId="0" borderId="2" xfId="1" applyNumberFormat="1" applyFont="1" applyFill="1" applyBorder="1" applyAlignment="1">
      <alignment horizontal="center" vertical="center"/>
    </xf>
    <xf numFmtId="0" fontId="13" fillId="0" borderId="0" xfId="1" applyFont="1" applyFill="1" applyBorder="1" applyAlignment="1">
      <alignment horizontal="center" vertical="center"/>
    </xf>
    <xf numFmtId="49" fontId="10" fillId="0" borderId="0" xfId="5" applyNumberFormat="1" applyFont="1" applyFill="1" applyBorder="1">
      <alignment vertical="center"/>
    </xf>
    <xf numFmtId="49" fontId="10" fillId="0" borderId="3" xfId="5" applyNumberFormat="1" applyFont="1" applyFill="1" applyBorder="1" applyAlignment="1"/>
    <xf numFmtId="184" fontId="10" fillId="0" borderId="4" xfId="5" applyNumberFormat="1" applyFont="1" applyFill="1" applyBorder="1" applyAlignment="1">
      <alignment horizontal="center" vertical="center"/>
    </xf>
    <xf numFmtId="184" fontId="10" fillId="0" borderId="5" xfId="5" applyNumberFormat="1" applyFont="1" applyFill="1" applyBorder="1" applyAlignment="1">
      <alignment horizontal="center" vertical="center"/>
    </xf>
    <xf numFmtId="184" fontId="10" fillId="0" borderId="6" xfId="5" applyNumberFormat="1" applyFont="1" applyFill="1" applyBorder="1" applyAlignment="1">
      <alignment horizontal="center" vertical="center"/>
    </xf>
    <xf numFmtId="49" fontId="10" fillId="0" borderId="7" xfId="0" applyNumberFormat="1" applyFont="1" applyFill="1" applyBorder="1" applyAlignment="1">
      <alignment horizontal="center" vertical="top" wrapText="1"/>
    </xf>
    <xf numFmtId="49" fontId="10" fillId="0" borderId="8" xfId="0" applyNumberFormat="1" applyFont="1" applyFill="1" applyBorder="1" applyAlignment="1">
      <alignment horizontal="center" vertical="top" wrapText="1"/>
    </xf>
    <xf numFmtId="49" fontId="10" fillId="0" borderId="9" xfId="0" applyNumberFormat="1" applyFont="1" applyFill="1" applyBorder="1" applyAlignment="1">
      <alignment horizontal="center" vertical="top" wrapText="1"/>
    </xf>
    <xf numFmtId="49" fontId="10" fillId="0" borderId="0" xfId="5" applyNumberFormat="1" applyFont="1" applyFill="1" applyAlignment="1">
      <alignment vertical="center" wrapText="1"/>
    </xf>
    <xf numFmtId="49" fontId="10" fillId="0" borderId="10" xfId="0" applyNumberFormat="1" applyFont="1" applyFill="1" applyBorder="1" applyAlignment="1">
      <alignment horizontal="center" vertical="top" wrapText="1"/>
    </xf>
    <xf numFmtId="49" fontId="10" fillId="0" borderId="11" xfId="0" applyNumberFormat="1" applyFont="1" applyFill="1" applyBorder="1" applyAlignment="1">
      <alignment horizontal="center" vertical="top" wrapText="1"/>
    </xf>
    <xf numFmtId="49" fontId="10" fillId="0" borderId="12" xfId="0" applyNumberFormat="1" applyFont="1" applyFill="1" applyBorder="1" applyAlignment="1">
      <alignment horizontal="center" vertical="top" wrapText="1"/>
    </xf>
    <xf numFmtId="49" fontId="10" fillId="0" borderId="0" xfId="0" applyNumberFormat="1" applyFont="1" applyFill="1" applyBorder="1" applyAlignment="1">
      <alignment horizontal="left" vertical="top" wrapText="1"/>
    </xf>
    <xf numFmtId="49" fontId="10" fillId="0" borderId="10" xfId="0" applyNumberFormat="1" applyFont="1" applyFill="1" applyBorder="1" applyAlignment="1">
      <alignment horizontal="center" vertical="center" wrapText="1"/>
    </xf>
    <xf numFmtId="49" fontId="10" fillId="0" borderId="11" xfId="0" applyNumberFormat="1" applyFont="1" applyFill="1" applyBorder="1" applyAlignment="1">
      <alignment horizontal="center" vertical="center" wrapText="1"/>
    </xf>
    <xf numFmtId="49" fontId="10" fillId="0" borderId="12" xfId="0" applyNumberFormat="1" applyFont="1" applyFill="1" applyBorder="1" applyAlignment="1">
      <alignment horizontal="center" vertical="center" wrapText="1"/>
    </xf>
    <xf numFmtId="49" fontId="10" fillId="0" borderId="7" xfId="0" applyNumberFormat="1" applyFont="1" applyFill="1" applyBorder="1" applyAlignment="1">
      <alignment horizontal="center" vertical="center" wrapText="1"/>
    </xf>
    <xf numFmtId="49" fontId="10" fillId="0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Fill="1" applyBorder="1" applyAlignment="1">
      <alignment horizontal="center" vertical="center" wrapText="1"/>
    </xf>
    <xf numFmtId="49" fontId="10" fillId="0" borderId="13" xfId="0" applyNumberFormat="1" applyFont="1" applyFill="1" applyBorder="1" applyAlignment="1">
      <alignment horizontal="left" vertical="top" wrapText="1"/>
    </xf>
    <xf numFmtId="49" fontId="10" fillId="0" borderId="14" xfId="0" applyNumberFormat="1" applyFont="1" applyFill="1" applyBorder="1" applyAlignment="1">
      <alignment horizontal="center" vertical="center" wrapText="1"/>
    </xf>
    <xf numFmtId="49" fontId="10" fillId="0" borderId="15" xfId="0" applyNumberFormat="1" applyFont="1" applyFill="1" applyBorder="1" applyAlignment="1">
      <alignment horizontal="center" vertical="center" wrapText="1"/>
    </xf>
    <xf numFmtId="49" fontId="10" fillId="0" borderId="16" xfId="0" applyNumberFormat="1" applyFont="1" applyFill="1" applyBorder="1" applyAlignment="1">
      <alignment horizontal="center" vertical="center" wrapText="1"/>
    </xf>
    <xf numFmtId="49" fontId="10" fillId="0" borderId="17" xfId="0" applyNumberFormat="1" applyFont="1" applyFill="1" applyBorder="1" applyAlignment="1">
      <alignment horizontal="center" vertical="center" wrapText="1"/>
    </xf>
    <xf numFmtId="49" fontId="10" fillId="0" borderId="18" xfId="0" applyNumberFormat="1" applyFont="1" applyFill="1" applyBorder="1" applyAlignment="1">
      <alignment horizontal="center" vertical="center" wrapText="1"/>
    </xf>
    <xf numFmtId="49" fontId="10" fillId="0" borderId="19" xfId="0" applyNumberFormat="1" applyFont="1" applyFill="1" applyBorder="1" applyAlignment="1">
      <alignment horizontal="center" vertical="center" wrapText="1"/>
    </xf>
    <xf numFmtId="49" fontId="10" fillId="0" borderId="20" xfId="5" applyNumberFormat="1" applyFont="1" applyFill="1" applyBorder="1" applyAlignment="1">
      <alignment horizontal="center" vertical="center" wrapText="1"/>
    </xf>
    <xf numFmtId="49" fontId="10" fillId="0" borderId="7" xfId="5" applyNumberFormat="1" applyFont="1" applyFill="1" applyBorder="1" applyAlignment="1">
      <alignment horizontal="center" vertical="center" wrapText="1"/>
    </xf>
    <xf numFmtId="49" fontId="10" fillId="0" borderId="8" xfId="5" applyNumberFormat="1" applyFont="1" applyFill="1" applyBorder="1" applyAlignment="1">
      <alignment horizontal="center" vertical="center" wrapText="1"/>
    </xf>
    <xf numFmtId="49" fontId="10" fillId="0" borderId="9" xfId="5" applyNumberFormat="1" applyFont="1" applyFill="1" applyBorder="1" applyAlignment="1">
      <alignment horizontal="center" vertical="center" wrapText="1"/>
    </xf>
    <xf numFmtId="49" fontId="10" fillId="0" borderId="21" xfId="5" applyNumberFormat="1" applyFont="1" applyFill="1" applyBorder="1" applyAlignment="1">
      <alignment horizontal="center" vertical="center" wrapText="1"/>
    </xf>
    <xf numFmtId="49" fontId="10" fillId="0" borderId="10" xfId="5" applyNumberFormat="1" applyFont="1" applyFill="1" applyBorder="1" applyAlignment="1">
      <alignment horizontal="center" vertical="center" wrapText="1"/>
    </xf>
    <xf numFmtId="49" fontId="10" fillId="0" borderId="11" xfId="5" applyNumberFormat="1" applyFont="1" applyFill="1" applyBorder="1" applyAlignment="1">
      <alignment horizontal="center" vertical="center" wrapText="1"/>
    </xf>
    <xf numFmtId="49" fontId="10" fillId="0" borderId="12" xfId="5" applyNumberFormat="1" applyFont="1" applyFill="1" applyBorder="1" applyAlignment="1">
      <alignment horizontal="center" vertical="center" wrapText="1"/>
    </xf>
    <xf numFmtId="186" fontId="10" fillId="0" borderId="10" xfId="5" applyNumberFormat="1" applyFont="1" applyFill="1" applyBorder="1" applyAlignment="1">
      <alignment horizontal="center" vertical="center" wrapText="1"/>
    </xf>
    <xf numFmtId="186" fontId="10" fillId="0" borderId="11" xfId="5" applyNumberFormat="1" applyFont="1" applyFill="1" applyBorder="1" applyAlignment="1">
      <alignment horizontal="center" vertical="center" wrapText="1"/>
    </xf>
    <xf numFmtId="186" fontId="10" fillId="0" borderId="12" xfId="5" applyNumberFormat="1" applyFont="1" applyFill="1" applyBorder="1" applyAlignment="1">
      <alignment horizontal="center" vertical="center" wrapText="1"/>
    </xf>
    <xf numFmtId="49" fontId="10" fillId="0" borderId="22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Alignment="1">
      <alignment horizontal="center" vertical="center" wrapText="1"/>
    </xf>
    <xf numFmtId="49" fontId="10" fillId="0" borderId="23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Border="1" applyAlignment="1">
      <alignment vertical="center" wrapText="1"/>
    </xf>
    <xf numFmtId="49" fontId="10" fillId="0" borderId="0" xfId="5" applyNumberFormat="1" applyFont="1" applyFill="1" applyBorder="1" applyAlignment="1">
      <alignment horizontal="center" vertical="center"/>
    </xf>
    <xf numFmtId="184" fontId="13" fillId="0" borderId="2" xfId="1" applyNumberFormat="1" applyFont="1" applyFill="1" applyBorder="1" applyAlignment="1">
      <alignment horizontal="left" vertical="center"/>
    </xf>
    <xf numFmtId="49" fontId="10" fillId="0" borderId="15" xfId="5" applyNumberFormat="1" applyFont="1" applyFill="1" applyBorder="1" applyAlignment="1">
      <alignment horizontal="center" vertical="center" wrapText="1"/>
    </xf>
    <xf numFmtId="49" fontId="10" fillId="0" borderId="16" xfId="5" applyNumberFormat="1" applyFont="1" applyFill="1" applyBorder="1" applyAlignment="1">
      <alignment horizontal="center" vertical="center" wrapText="1"/>
    </xf>
    <xf numFmtId="0" fontId="10" fillId="0" borderId="18" xfId="5" applyNumberFormat="1" applyFont="1" applyFill="1" applyBorder="1" applyAlignment="1">
      <alignment horizontal="center" vertical="center" wrapText="1"/>
    </xf>
    <xf numFmtId="0" fontId="10" fillId="0" borderId="19" xfId="5" applyNumberFormat="1" applyFont="1" applyFill="1" applyBorder="1" applyAlignment="1">
      <alignment horizontal="center" vertical="center" wrapText="1"/>
    </xf>
    <xf numFmtId="184" fontId="11" fillId="0" borderId="0" xfId="1" applyNumberFormat="1" applyFont="1" applyFill="1" applyBorder="1" applyAlignment="1">
      <alignment horizontal="center" vertical="center"/>
    </xf>
    <xf numFmtId="184" fontId="11" fillId="0" borderId="0" xfId="1" applyNumberFormat="1" applyFont="1" applyFill="1" applyBorder="1" applyAlignment="1">
      <alignment horizontal="left" vertical="center"/>
    </xf>
    <xf numFmtId="0" fontId="11" fillId="0" borderId="0" xfId="1" applyFont="1" applyFill="1" applyAlignment="1">
      <alignment horizontal="center" vertical="center"/>
    </xf>
    <xf numFmtId="49" fontId="10" fillId="0" borderId="14" xfId="5" applyNumberFormat="1" applyFont="1" applyFill="1" applyBorder="1" applyAlignment="1">
      <alignment horizontal="center" vertical="center" wrapText="1"/>
    </xf>
    <xf numFmtId="0" fontId="10" fillId="0" borderId="17" xfId="5" applyNumberFormat="1" applyFont="1" applyFill="1" applyBorder="1" applyAlignment="1">
      <alignment horizontal="center" vertical="center" wrapText="1"/>
    </xf>
    <xf numFmtId="49" fontId="14" fillId="0" borderId="11" xfId="0" applyNumberFormat="1" applyFont="1" applyFill="1" applyBorder="1" applyAlignment="1">
      <alignment horizontal="center" vertical="center" wrapText="1"/>
    </xf>
    <xf numFmtId="49" fontId="10" fillId="2" borderId="7" xfId="5" applyNumberFormat="1" applyFont="1" applyFill="1" applyBorder="1" applyAlignment="1">
      <alignment vertical="center"/>
    </xf>
    <xf numFmtId="49" fontId="10" fillId="2" borderId="17" xfId="5" applyNumberFormat="1" applyFont="1" applyFill="1" applyBorder="1" applyAlignment="1">
      <alignment vertical="center"/>
    </xf>
    <xf numFmtId="49" fontId="15" fillId="0" borderId="24" xfId="5" applyNumberFormat="1" applyFont="1" applyFill="1" applyBorder="1" applyAlignment="1">
      <alignment horizontal="right" vertical="top" wrapText="1"/>
    </xf>
    <xf numFmtId="49" fontId="20" fillId="0" borderId="4" xfId="5" applyNumberFormat="1" applyFont="1" applyFill="1" applyBorder="1" applyAlignment="1"/>
    <xf numFmtId="49" fontId="14" fillId="0" borderId="8" xfId="0" applyNumberFormat="1" applyFont="1" applyFill="1" applyBorder="1" applyAlignment="1">
      <alignment horizontal="center" vertical="center" wrapText="1"/>
    </xf>
    <xf numFmtId="49" fontId="14" fillId="0" borderId="15" xfId="0" applyNumberFormat="1" applyFont="1" applyFill="1" applyBorder="1" applyAlignment="1">
      <alignment horizontal="center" vertical="center" wrapText="1"/>
    </xf>
    <xf numFmtId="49" fontId="14" fillId="0" borderId="11" xfId="5" applyNumberFormat="1" applyFont="1" applyFill="1" applyBorder="1" applyAlignment="1">
      <alignment horizontal="center" vertical="center" wrapText="1"/>
    </xf>
    <xf numFmtId="49" fontId="14" fillId="0" borderId="18" xfId="0" applyNumberFormat="1" applyFont="1" applyFill="1" applyBorder="1" applyAlignment="1">
      <alignment horizontal="center" vertical="center" wrapText="1"/>
    </xf>
    <xf numFmtId="0" fontId="1" fillId="0" borderId="0" xfId="0" applyFont="1"/>
    <xf numFmtId="0" fontId="0" fillId="0" borderId="0" xfId="0" applyFont="1"/>
    <xf numFmtId="184" fontId="11" fillId="4" borderId="22" xfId="1" applyNumberFormat="1" applyFont="1" applyFill="1" applyBorder="1" applyAlignment="1">
      <alignment horizontal="center" vertical="center"/>
    </xf>
    <xf numFmtId="184" fontId="11" fillId="4" borderId="1" xfId="1" applyNumberFormat="1" applyFont="1" applyFill="1" applyBorder="1" applyAlignment="1">
      <alignment horizontal="center" vertical="center"/>
    </xf>
    <xf numFmtId="184" fontId="11" fillId="4" borderId="25" xfId="1" applyNumberFormat="1" applyFont="1" applyFill="1" applyBorder="1" applyAlignment="1">
      <alignment horizontal="center" vertical="center"/>
    </xf>
    <xf numFmtId="184" fontId="11" fillId="0" borderId="22" xfId="1" applyNumberFormat="1" applyFont="1" applyBorder="1" applyAlignment="1">
      <alignment horizontal="center" vertical="center"/>
    </xf>
    <xf numFmtId="184" fontId="11" fillId="0" borderId="1" xfId="1" applyNumberFormat="1" applyFont="1" applyBorder="1" applyAlignment="1">
      <alignment horizontal="center" vertical="center"/>
    </xf>
    <xf numFmtId="184" fontId="11" fillId="0" borderId="25" xfId="1" applyNumberFormat="1" applyFont="1" applyBorder="1" applyAlignment="1">
      <alignment horizontal="center" vertical="center"/>
    </xf>
    <xf numFmtId="184" fontId="11" fillId="5" borderId="22" xfId="1" applyNumberFormat="1" applyFont="1" applyFill="1" applyBorder="1" applyAlignment="1">
      <alignment horizontal="center" vertical="center"/>
    </xf>
    <xf numFmtId="184" fontId="11" fillId="5" borderId="1" xfId="1" applyNumberFormat="1" applyFont="1" applyFill="1" applyBorder="1" applyAlignment="1">
      <alignment horizontal="center" vertical="center"/>
    </xf>
    <xf numFmtId="184" fontId="11" fillId="5" borderId="25" xfId="1" applyNumberFormat="1" applyFont="1" applyFill="1" applyBorder="1" applyAlignment="1">
      <alignment horizontal="center" vertical="center"/>
    </xf>
    <xf numFmtId="0" fontId="11" fillId="2" borderId="29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30" xfId="0" applyFont="1" applyFill="1" applyBorder="1" applyAlignment="1">
      <alignment horizontal="center" vertical="center" wrapText="1"/>
    </xf>
    <xf numFmtId="0" fontId="11" fillId="5" borderId="29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5" borderId="30" xfId="0" applyFont="1" applyFill="1" applyBorder="1" applyAlignment="1">
      <alignment horizontal="center" vertical="center" wrapText="1"/>
    </xf>
    <xf numFmtId="0" fontId="11" fillId="5" borderId="21" xfId="0" applyFont="1" applyFill="1" applyBorder="1" applyAlignment="1">
      <alignment horizontal="center" vertical="center" wrapText="1"/>
    </xf>
    <xf numFmtId="0" fontId="11" fillId="5" borderId="27" xfId="0" applyFont="1" applyFill="1" applyBorder="1" applyAlignment="1">
      <alignment horizontal="center" vertical="center" wrapText="1"/>
    </xf>
    <xf numFmtId="0" fontId="11" fillId="5" borderId="28" xfId="0" applyFont="1" applyFill="1" applyBorder="1" applyAlignment="1">
      <alignment horizontal="center" vertical="center" wrapText="1"/>
    </xf>
    <xf numFmtId="0" fontId="11" fillId="7" borderId="22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  <xf numFmtId="0" fontId="11" fillId="7" borderId="25" xfId="0" applyFont="1" applyFill="1" applyBorder="1" applyAlignment="1">
      <alignment horizontal="center"/>
    </xf>
    <xf numFmtId="0" fontId="11" fillId="7" borderId="22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25" xfId="0" applyFont="1" applyFill="1" applyBorder="1" applyAlignment="1">
      <alignment horizontal="center" vertical="center"/>
    </xf>
    <xf numFmtId="0" fontId="11" fillId="4" borderId="22" xfId="1" applyFont="1" applyFill="1" applyBorder="1" applyAlignment="1">
      <alignment horizontal="center" vertical="center"/>
    </xf>
    <xf numFmtId="0" fontId="11" fillId="4" borderId="1" xfId="1" applyFont="1" applyFill="1" applyBorder="1" applyAlignment="1">
      <alignment horizontal="center" vertical="center"/>
    </xf>
    <xf numFmtId="0" fontId="11" fillId="4" borderId="25" xfId="1" applyFont="1" applyFill="1" applyBorder="1" applyAlignment="1">
      <alignment horizontal="center" vertical="center"/>
    </xf>
    <xf numFmtId="0" fontId="11" fillId="7" borderId="21" xfId="0" applyFont="1" applyFill="1" applyBorder="1" applyAlignment="1">
      <alignment horizontal="center" vertical="center"/>
    </xf>
    <xf numFmtId="0" fontId="11" fillId="7" borderId="28" xfId="0" applyFont="1" applyFill="1" applyBorder="1" applyAlignment="1">
      <alignment horizontal="center" vertical="center"/>
    </xf>
    <xf numFmtId="0" fontId="11" fillId="7" borderId="27" xfId="0" applyFont="1" applyFill="1" applyBorder="1" applyAlignment="1">
      <alignment horizontal="center" vertical="center"/>
    </xf>
    <xf numFmtId="9" fontId="11" fillId="4" borderId="22" xfId="2" applyNumberFormat="1" applyFont="1" applyFill="1" applyBorder="1" applyAlignment="1">
      <alignment horizontal="center" vertical="center"/>
    </xf>
    <xf numFmtId="9" fontId="11" fillId="4" borderId="1" xfId="2" applyNumberFormat="1" applyFont="1" applyFill="1" applyBorder="1" applyAlignment="1">
      <alignment horizontal="center" vertical="center"/>
    </xf>
    <xf numFmtId="9" fontId="11" fillId="4" borderId="25" xfId="2" applyNumberFormat="1" applyFont="1" applyFill="1" applyBorder="1" applyAlignment="1">
      <alignment horizontal="center" vertical="center"/>
    </xf>
    <xf numFmtId="184" fontId="11" fillId="4" borderId="29" xfId="1" applyNumberFormat="1" applyFont="1" applyFill="1" applyBorder="1" applyAlignment="1">
      <alignment horizontal="center" vertical="center"/>
    </xf>
    <xf numFmtId="184" fontId="11" fillId="4" borderId="2" xfId="1" applyNumberFormat="1" applyFont="1" applyFill="1" applyBorder="1" applyAlignment="1">
      <alignment horizontal="center" vertical="center"/>
    </xf>
    <xf numFmtId="184" fontId="11" fillId="4" borderId="30" xfId="1" applyNumberFormat="1" applyFont="1" applyFill="1" applyBorder="1" applyAlignment="1">
      <alignment horizontal="center" vertical="center"/>
    </xf>
    <xf numFmtId="184" fontId="11" fillId="4" borderId="21" xfId="1" applyNumberFormat="1" applyFont="1" applyFill="1" applyBorder="1" applyAlignment="1">
      <alignment horizontal="center" vertical="center"/>
    </xf>
    <xf numFmtId="184" fontId="11" fillId="4" borderId="27" xfId="1" applyNumberFormat="1" applyFont="1" applyFill="1" applyBorder="1" applyAlignment="1">
      <alignment horizontal="center" vertical="center"/>
    </xf>
    <xf numFmtId="184" fontId="11" fillId="4" borderId="28" xfId="1" applyNumberFormat="1" applyFont="1" applyFill="1" applyBorder="1" applyAlignment="1">
      <alignment horizontal="center" vertical="center"/>
    </xf>
    <xf numFmtId="0" fontId="12" fillId="6" borderId="4" xfId="0" applyFont="1" applyFill="1" applyBorder="1" applyAlignment="1" applyProtection="1">
      <alignment horizontal="center" vertical="center" wrapText="1"/>
      <protection locked="0"/>
    </xf>
    <xf numFmtId="0" fontId="12" fillId="6" borderId="3" xfId="0" applyFont="1" applyFill="1" applyBorder="1" applyAlignment="1" applyProtection="1">
      <alignment horizontal="center" vertical="center" wrapText="1"/>
      <protection locked="0"/>
    </xf>
    <xf numFmtId="0" fontId="12" fillId="6" borderId="26" xfId="0" applyFont="1" applyFill="1" applyBorder="1" applyAlignment="1" applyProtection="1">
      <alignment horizontal="center" vertical="center" wrapText="1"/>
      <protection locked="0"/>
    </xf>
    <xf numFmtId="184" fontId="11" fillId="2" borderId="22" xfId="1" applyNumberFormat="1" applyFont="1" applyFill="1" applyBorder="1" applyAlignment="1">
      <alignment horizontal="center" vertical="center"/>
    </xf>
    <xf numFmtId="184" fontId="11" fillId="2" borderId="1" xfId="1" applyNumberFormat="1" applyFont="1" applyFill="1" applyBorder="1" applyAlignment="1">
      <alignment horizontal="center" vertical="center"/>
    </xf>
    <xf numFmtId="184" fontId="11" fillId="2" borderId="25" xfId="1" applyNumberFormat="1" applyFont="1" applyFill="1" applyBorder="1" applyAlignment="1">
      <alignment horizontal="center" vertical="center"/>
    </xf>
    <xf numFmtId="184" fontId="11" fillId="0" borderId="22" xfId="1" applyNumberFormat="1" applyFont="1" applyBorder="1" applyAlignment="1" applyProtection="1">
      <alignment vertical="center" wrapText="1"/>
      <protection locked="0"/>
    </xf>
    <xf numFmtId="184" fontId="11" fillId="0" borderId="1" xfId="1" applyNumberFormat="1" applyFont="1" applyBorder="1" applyAlignment="1" applyProtection="1">
      <alignment vertical="center" wrapText="1"/>
      <protection locked="0"/>
    </xf>
    <xf numFmtId="184" fontId="11" fillId="0" borderId="25" xfId="1" applyNumberFormat="1" applyFont="1" applyBorder="1" applyAlignment="1" applyProtection="1">
      <alignment vertical="center" wrapText="1"/>
      <protection locked="0"/>
    </xf>
    <xf numFmtId="0" fontId="11" fillId="7" borderId="29" xfId="0" applyFont="1" applyFill="1" applyBorder="1" applyAlignment="1">
      <alignment horizontal="center" vertical="center"/>
    </xf>
    <xf numFmtId="0" fontId="11" fillId="7" borderId="30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0" fontId="21" fillId="3" borderId="0" xfId="1" applyFont="1" applyFill="1" applyAlignment="1">
      <alignment horizontal="center" vertical="center" wrapText="1"/>
    </xf>
    <xf numFmtId="49" fontId="18" fillId="0" borderId="41" xfId="5" applyNumberFormat="1" applyFont="1" applyFill="1" applyBorder="1" applyAlignment="1">
      <alignment horizontal="center" vertical="center" wrapText="1"/>
    </xf>
    <xf numFmtId="49" fontId="18" fillId="0" borderId="42" xfId="5" applyNumberFormat="1" applyFont="1" applyFill="1" applyBorder="1" applyAlignment="1">
      <alignment horizontal="center" vertical="center" wrapText="1"/>
    </xf>
    <xf numFmtId="49" fontId="18" fillId="0" borderId="43" xfId="5" applyNumberFormat="1" applyFont="1" applyFill="1" applyBorder="1" applyAlignment="1">
      <alignment horizontal="center" vertical="center" wrapText="1"/>
    </xf>
    <xf numFmtId="49" fontId="10" fillId="0" borderId="44" xfId="0" applyNumberFormat="1" applyFont="1" applyFill="1" applyBorder="1" applyAlignment="1">
      <alignment horizontal="left" vertical="top" wrapText="1"/>
    </xf>
    <xf numFmtId="49" fontId="10" fillId="0" borderId="23" xfId="0" applyNumberFormat="1" applyFont="1" applyFill="1" applyBorder="1" applyAlignment="1">
      <alignment horizontal="left" vertical="top" wrapText="1"/>
    </xf>
    <xf numFmtId="49" fontId="10" fillId="0" borderId="22" xfId="4" applyNumberFormat="1" applyFont="1" applyFill="1" applyBorder="1" applyAlignment="1">
      <alignment horizontal="left" wrapText="1"/>
    </xf>
    <xf numFmtId="49" fontId="10" fillId="0" borderId="1" xfId="4" applyNumberFormat="1" applyFont="1" applyFill="1" applyBorder="1" applyAlignment="1">
      <alignment horizontal="left" wrapText="1"/>
    </xf>
    <xf numFmtId="49" fontId="10" fillId="0" borderId="38" xfId="5" applyNumberFormat="1" applyFont="1" applyFill="1" applyBorder="1" applyAlignment="1">
      <alignment horizontal="center" vertical="center" wrapText="1"/>
    </xf>
    <xf numFmtId="49" fontId="10" fillId="0" borderId="29" xfId="4" applyNumberFormat="1" applyFont="1" applyFill="1" applyBorder="1" applyAlignment="1">
      <alignment horizontal="left" wrapText="1"/>
    </xf>
    <xf numFmtId="49" fontId="10" fillId="0" borderId="2" xfId="4" applyNumberFormat="1" applyFont="1" applyFill="1" applyBorder="1" applyAlignment="1">
      <alignment horizontal="left" wrapText="1"/>
    </xf>
    <xf numFmtId="49" fontId="16" fillId="0" borderId="41" xfId="5" applyNumberFormat="1" applyFont="1" applyFill="1" applyBorder="1" applyAlignment="1">
      <alignment horizontal="center" vertical="center" wrapText="1"/>
    </xf>
    <xf numFmtId="49" fontId="16" fillId="0" borderId="42" xfId="5" applyNumberFormat="1" applyFont="1" applyFill="1" applyBorder="1" applyAlignment="1">
      <alignment horizontal="center" vertical="center" wrapText="1"/>
    </xf>
    <xf numFmtId="49" fontId="10" fillId="0" borderId="20" xfId="5" applyNumberFormat="1" applyFont="1" applyFill="1" applyBorder="1" applyAlignment="1">
      <alignment vertical="center" wrapText="1"/>
    </xf>
    <xf numFmtId="49" fontId="10" fillId="0" borderId="39" xfId="5" applyNumberFormat="1" applyFont="1" applyFill="1" applyBorder="1" applyAlignment="1">
      <alignment vertical="center" wrapText="1"/>
    </xf>
    <xf numFmtId="49" fontId="10" fillId="0" borderId="40" xfId="5" applyNumberFormat="1" applyFont="1" applyFill="1" applyBorder="1" applyAlignment="1">
      <alignment vertical="center" wrapText="1"/>
    </xf>
    <xf numFmtId="49" fontId="10" fillId="0" borderId="22" xfId="5" applyNumberFormat="1" applyFont="1" applyFill="1" applyBorder="1" applyAlignment="1">
      <alignment vertical="center" wrapText="1"/>
    </xf>
    <xf numFmtId="49" fontId="10" fillId="0" borderId="1" xfId="5" applyNumberFormat="1" applyFont="1" applyFill="1" applyBorder="1" applyAlignment="1">
      <alignment vertical="center" wrapText="1"/>
    </xf>
    <xf numFmtId="49" fontId="10" fillId="0" borderId="25" xfId="5" applyNumberFormat="1" applyFont="1" applyFill="1" applyBorder="1" applyAlignment="1">
      <alignment vertical="center" wrapText="1"/>
    </xf>
    <xf numFmtId="49" fontId="10" fillId="0" borderId="34" xfId="5" applyNumberFormat="1" applyFont="1" applyFill="1" applyBorder="1" applyAlignment="1">
      <alignment horizontal="center" vertical="center"/>
    </xf>
    <xf numFmtId="49" fontId="10" fillId="0" borderId="35" xfId="5" applyNumberFormat="1" applyFont="1" applyFill="1" applyBorder="1" applyAlignment="1">
      <alignment horizontal="center" vertical="center"/>
    </xf>
    <xf numFmtId="49" fontId="10" fillId="0" borderId="37" xfId="5" applyNumberFormat="1" applyFont="1" applyFill="1" applyBorder="1" applyAlignment="1">
      <alignment horizontal="center" vertical="center"/>
    </xf>
    <xf numFmtId="49" fontId="17" fillId="0" borderId="41" xfId="5" applyNumberFormat="1" applyFont="1" applyFill="1" applyBorder="1" applyAlignment="1">
      <alignment horizontal="center" vertical="center" wrapText="1"/>
    </xf>
    <xf numFmtId="49" fontId="17" fillId="0" borderId="42" xfId="5" applyNumberFormat="1" applyFont="1" applyFill="1" applyBorder="1" applyAlignment="1">
      <alignment horizontal="center" vertical="center" wrapText="1"/>
    </xf>
    <xf numFmtId="49" fontId="10" fillId="0" borderId="22" xfId="0" applyNumberFormat="1" applyFont="1" applyFill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49" fontId="4" fillId="0" borderId="29" xfId="0" applyNumberFormat="1" applyFont="1" applyFill="1" applyBorder="1" applyAlignment="1">
      <alignment horizontal="left" vertical="top" wrapText="1"/>
    </xf>
    <xf numFmtId="49" fontId="10" fillId="0" borderId="1" xfId="0" applyNumberFormat="1" applyFont="1" applyFill="1" applyBorder="1" applyAlignment="1">
      <alignment horizontal="left" vertical="top" wrapText="1"/>
    </xf>
    <xf numFmtId="49" fontId="10" fillId="0" borderId="38" xfId="0" applyNumberFormat="1" applyFont="1" applyFill="1" applyBorder="1" applyAlignment="1">
      <alignment horizontal="center" vertical="top" wrapText="1"/>
    </xf>
    <xf numFmtId="49" fontId="10" fillId="0" borderId="20" xfId="5" applyNumberFormat="1" applyFont="1" applyFill="1" applyBorder="1" applyAlignment="1">
      <alignment horizontal="center" vertical="center"/>
    </xf>
    <xf numFmtId="49" fontId="10" fillId="0" borderId="39" xfId="5" applyNumberFormat="1" applyFont="1" applyFill="1" applyBorder="1" applyAlignment="1">
      <alignment horizontal="center" vertical="center"/>
    </xf>
    <xf numFmtId="49" fontId="10" fillId="0" borderId="40" xfId="5" applyNumberFormat="1" applyFont="1" applyFill="1" applyBorder="1" applyAlignment="1">
      <alignment horizontal="center" vertical="center"/>
    </xf>
    <xf numFmtId="49" fontId="10" fillId="2" borderId="8" xfId="5" applyNumberFormat="1" applyFont="1" applyFill="1" applyBorder="1" applyAlignment="1">
      <alignment horizontal="center" vertical="center"/>
    </xf>
    <xf numFmtId="186" fontId="10" fillId="0" borderId="8" xfId="5" applyNumberFormat="1" applyFont="1" applyFill="1" applyBorder="1" applyAlignment="1">
      <alignment horizontal="center" vertical="center"/>
    </xf>
    <xf numFmtId="186" fontId="10" fillId="0" borderId="9" xfId="5" applyNumberFormat="1" applyFont="1" applyFill="1" applyBorder="1" applyAlignment="1">
      <alignment horizontal="center" vertical="center"/>
    </xf>
    <xf numFmtId="49" fontId="10" fillId="0" borderId="36" xfId="5" applyNumberFormat="1" applyFont="1" applyFill="1" applyBorder="1" applyAlignment="1">
      <alignment horizontal="center" vertical="center"/>
    </xf>
    <xf numFmtId="49" fontId="10" fillId="0" borderId="34" xfId="5" applyNumberFormat="1" applyFont="1" applyFill="1" applyBorder="1" applyAlignment="1">
      <alignment horizontal="center" vertical="center" wrapText="1"/>
    </xf>
    <xf numFmtId="49" fontId="10" fillId="0" borderId="35" xfId="5" applyNumberFormat="1" applyFont="1" applyFill="1" applyBorder="1" applyAlignment="1">
      <alignment horizontal="center" vertical="center" wrapText="1"/>
    </xf>
    <xf numFmtId="49" fontId="10" fillId="0" borderId="36" xfId="5" applyNumberFormat="1" applyFont="1" applyFill="1" applyBorder="1" applyAlignment="1">
      <alignment horizontal="center" vertical="center" wrapText="1"/>
    </xf>
    <xf numFmtId="49" fontId="10" fillId="2" borderId="34" xfId="5" applyNumberFormat="1" applyFont="1" applyFill="1" applyBorder="1" applyAlignment="1">
      <alignment horizontal="center" vertical="center"/>
    </xf>
    <xf numFmtId="49" fontId="10" fillId="2" borderId="35" xfId="5" applyNumberFormat="1" applyFont="1" applyFill="1" applyBorder="1" applyAlignment="1">
      <alignment horizontal="center" vertical="center"/>
    </xf>
    <xf numFmtId="49" fontId="4" fillId="0" borderId="22" xfId="0" applyNumberFormat="1" applyFont="1" applyFill="1" applyBorder="1" applyAlignment="1">
      <alignment horizontal="left" vertical="top" wrapText="1"/>
    </xf>
    <xf numFmtId="49" fontId="10" fillId="2" borderId="20" xfId="5" applyNumberFormat="1" applyFont="1" applyFill="1" applyBorder="1" applyAlignment="1">
      <alignment horizontal="center" vertical="center"/>
    </xf>
    <xf numFmtId="49" fontId="10" fillId="2" borderId="39" xfId="5" applyNumberFormat="1" applyFont="1" applyFill="1" applyBorder="1" applyAlignment="1">
      <alignment horizontal="center" vertical="center"/>
    </xf>
    <xf numFmtId="49" fontId="10" fillId="2" borderId="40" xfId="5" applyNumberFormat="1" applyFont="1" applyFill="1" applyBorder="1" applyAlignment="1">
      <alignment horizontal="center" vertical="center"/>
    </xf>
    <xf numFmtId="49" fontId="19" fillId="0" borderId="31" xfId="5" applyNumberFormat="1" applyFont="1" applyFill="1" applyBorder="1" applyAlignment="1">
      <alignment horizontal="center" vertical="center" wrapText="1"/>
    </xf>
    <xf numFmtId="49" fontId="19" fillId="0" borderId="32" xfId="5" applyNumberFormat="1" applyFont="1" applyFill="1" applyBorder="1" applyAlignment="1">
      <alignment horizontal="center" vertical="center" wrapText="1"/>
    </xf>
    <xf numFmtId="49" fontId="10" fillId="0" borderId="11" xfId="5" applyNumberFormat="1" applyFont="1" applyFill="1" applyBorder="1" applyAlignment="1">
      <alignment horizontal="center" vertical="center" wrapText="1"/>
    </xf>
    <xf numFmtId="0" fontId="10" fillId="0" borderId="22" xfId="5" applyNumberFormat="1" applyFont="1" applyFill="1" applyBorder="1" applyAlignment="1">
      <alignment horizontal="right" vertical="center" wrapText="1"/>
    </xf>
    <xf numFmtId="0" fontId="10" fillId="0" borderId="33" xfId="5" applyNumberFormat="1" applyFont="1" applyFill="1" applyBorder="1" applyAlignment="1">
      <alignment horizontal="right" vertical="center" wrapText="1"/>
    </xf>
    <xf numFmtId="49" fontId="10" fillId="0" borderId="37" xfId="5" applyNumberFormat="1" applyFont="1" applyFill="1" applyBorder="1" applyAlignment="1">
      <alignment horizontal="center" vertical="center" wrapText="1"/>
    </xf>
    <xf numFmtId="49" fontId="10" fillId="0" borderId="23" xfId="6" applyNumberFormat="1" applyFont="1" applyFill="1" applyBorder="1" applyAlignment="1">
      <alignment horizontal="left" vertical="top" wrapText="1"/>
    </xf>
    <xf numFmtId="49" fontId="10" fillId="0" borderId="22" xfId="6" applyNumberFormat="1" applyFont="1" applyFill="1" applyBorder="1" applyAlignment="1">
      <alignment horizontal="left" vertical="top" wrapText="1"/>
    </xf>
    <xf numFmtId="0" fontId="11" fillId="0" borderId="1" xfId="6" applyFont="1" applyBorder="1" applyAlignment="1">
      <alignment horizontal="left" vertical="top" wrapText="1"/>
    </xf>
    <xf numFmtId="49" fontId="10" fillId="0" borderId="0" xfId="6" applyNumberFormat="1" applyFont="1" applyFill="1" applyBorder="1" applyAlignment="1">
      <alignment horizontal="left" vertical="top" wrapText="1"/>
    </xf>
    <xf numFmtId="49" fontId="10" fillId="0" borderId="1" xfId="6" applyNumberFormat="1" applyFont="1" applyFill="1" applyBorder="1" applyAlignment="1">
      <alignment horizontal="left" vertical="top" wrapText="1"/>
    </xf>
    <xf numFmtId="49" fontId="10" fillId="0" borderId="27" xfId="6" applyNumberFormat="1" applyFont="1" applyFill="1" applyBorder="1" applyAlignment="1">
      <alignment horizontal="left" vertical="top" wrapText="1"/>
    </xf>
    <xf numFmtId="49" fontId="10" fillId="0" borderId="33" xfId="6" applyNumberFormat="1" applyFont="1" applyFill="1" applyBorder="1" applyAlignment="1">
      <alignment horizontal="left" vertical="top" wrapText="1"/>
    </xf>
    <xf numFmtId="49" fontId="11" fillId="0" borderId="23" xfId="6" applyNumberFormat="1" applyFont="1" applyFill="1" applyBorder="1" applyAlignment="1">
      <alignment horizontal="left" vertical="top" wrapText="1"/>
    </xf>
    <xf numFmtId="49" fontId="11" fillId="0" borderId="22" xfId="6" applyNumberFormat="1" applyFont="1" applyFill="1" applyBorder="1" applyAlignment="1">
      <alignment horizontal="left" vertical="top" wrapText="1"/>
    </xf>
    <xf numFmtId="49" fontId="11" fillId="0" borderId="0" xfId="6" applyNumberFormat="1" applyFont="1" applyFill="1" applyBorder="1" applyAlignment="1">
      <alignment horizontal="left" vertical="top" wrapText="1"/>
    </xf>
    <xf numFmtId="49" fontId="2" fillId="0" borderId="29" xfId="6" applyNumberFormat="1" applyFont="1" applyFill="1" applyBorder="1" applyAlignment="1">
      <alignment horizontal="left" vertical="top" wrapText="1"/>
    </xf>
    <xf numFmtId="49" fontId="11" fillId="0" borderId="1" xfId="6" applyNumberFormat="1" applyFont="1" applyFill="1" applyBorder="1" applyAlignment="1">
      <alignment horizontal="left" vertical="top" wrapText="1"/>
    </xf>
    <xf numFmtId="49" fontId="2" fillId="0" borderId="22" xfId="6" applyNumberFormat="1" applyFont="1" applyFill="1" applyBorder="1" applyAlignment="1">
      <alignment horizontal="left" vertical="top" wrapText="1"/>
    </xf>
    <xf numFmtId="49" fontId="2" fillId="0" borderId="1" xfId="6" applyNumberFormat="1" applyFont="1" applyFill="1" applyBorder="1" applyAlignment="1">
      <alignment horizontal="left" vertical="top" wrapText="1"/>
    </xf>
    <xf numFmtId="49" fontId="2" fillId="0" borderId="33" xfId="6" applyNumberFormat="1" applyFont="1" applyFill="1" applyBorder="1" applyAlignment="1">
      <alignment horizontal="left" vertical="top" wrapText="1"/>
    </xf>
    <xf numFmtId="49" fontId="23" fillId="0" borderId="22" xfId="6" applyNumberFormat="1" applyFont="1" applyFill="1" applyBorder="1" applyAlignment="1">
      <alignment horizontal="left" vertical="top" wrapText="1"/>
    </xf>
    <xf numFmtId="49" fontId="23" fillId="0" borderId="1" xfId="6" applyNumberFormat="1" applyFont="1" applyFill="1" applyBorder="1" applyAlignment="1">
      <alignment horizontal="left" vertical="top" wrapText="1"/>
    </xf>
    <xf numFmtId="49" fontId="23" fillId="0" borderId="33" xfId="6" applyNumberFormat="1" applyFont="1" applyFill="1" applyBorder="1" applyAlignment="1">
      <alignment horizontal="left" vertical="top" wrapText="1"/>
    </xf>
    <xf numFmtId="49" fontId="23" fillId="0" borderId="25" xfId="6" applyNumberFormat="1" applyFont="1" applyFill="1" applyBorder="1" applyAlignment="1">
      <alignment horizontal="left" vertical="top" wrapText="1"/>
    </xf>
    <xf numFmtId="49" fontId="11" fillId="0" borderId="38" xfId="6" applyNumberFormat="1" applyFont="1" applyFill="1" applyBorder="1" applyAlignment="1">
      <alignment horizontal="left" vertical="top" wrapText="1"/>
    </xf>
    <xf numFmtId="49" fontId="11" fillId="0" borderId="0" xfId="6" applyNumberFormat="1" applyFont="1" applyFill="1" applyBorder="1" applyAlignment="1">
      <alignment horizontal="left" vertical="top" wrapText="1"/>
    </xf>
    <xf numFmtId="49" fontId="11" fillId="0" borderId="45" xfId="6" applyNumberFormat="1" applyFont="1" applyFill="1" applyBorder="1" applyAlignment="1">
      <alignment horizontal="left" vertical="top" wrapText="1"/>
    </xf>
    <xf numFmtId="49" fontId="11" fillId="0" borderId="46" xfId="6" applyNumberFormat="1" applyFont="1" applyFill="1" applyBorder="1" applyAlignment="1">
      <alignment horizontal="left" vertical="top" wrapText="1"/>
    </xf>
    <xf numFmtId="49" fontId="11" fillId="0" borderId="21" xfId="6" applyNumberFormat="1" applyFont="1" applyFill="1" applyBorder="1" applyAlignment="1">
      <alignment horizontal="left" vertical="top" wrapText="1"/>
    </xf>
    <xf numFmtId="49" fontId="11" fillId="0" borderId="27" xfId="6" applyNumberFormat="1" applyFont="1" applyFill="1" applyBorder="1" applyAlignment="1">
      <alignment horizontal="left" vertical="top" wrapText="1"/>
    </xf>
    <xf numFmtId="49" fontId="11" fillId="0" borderId="25" xfId="6" applyNumberFormat="1" applyFont="1" applyFill="1" applyBorder="1" applyAlignment="1">
      <alignment horizontal="left" vertical="top" wrapText="1"/>
    </xf>
    <xf numFmtId="49" fontId="11" fillId="0" borderId="33" xfId="6" applyNumberFormat="1" applyFont="1" applyFill="1" applyBorder="1" applyAlignment="1">
      <alignment horizontal="left" vertical="top" wrapText="1"/>
    </xf>
    <xf numFmtId="49" fontId="10" fillId="0" borderId="47" xfId="0" applyNumberFormat="1" applyFont="1" applyFill="1" applyBorder="1" applyAlignment="1">
      <alignment horizontal="center" vertical="center" wrapText="1"/>
    </xf>
    <xf numFmtId="49" fontId="10" fillId="0" borderId="46" xfId="0" applyNumberFormat="1" applyFont="1" applyFill="1" applyBorder="1" applyAlignment="1">
      <alignment horizontal="center" vertical="center" wrapText="1"/>
    </xf>
    <xf numFmtId="49" fontId="10" fillId="0" borderId="48" xfId="0" applyNumberFormat="1" applyFont="1" applyFill="1" applyBorder="1" applyAlignment="1">
      <alignment horizontal="center" vertical="center" wrapText="1"/>
    </xf>
    <xf numFmtId="49" fontId="10" fillId="0" borderId="49" xfId="6" applyNumberFormat="1" applyFont="1" applyFill="1" applyBorder="1" applyAlignment="1">
      <alignment horizontal="left" vertical="top" wrapText="1"/>
    </xf>
    <xf numFmtId="49" fontId="10" fillId="0" borderId="22" xfId="4" applyNumberFormat="1" applyFont="1" applyFill="1" applyBorder="1" applyAlignment="1">
      <alignment wrapText="1"/>
    </xf>
    <xf numFmtId="49" fontId="10" fillId="0" borderId="1" xfId="4" applyNumberFormat="1" applyFont="1" applyFill="1" applyBorder="1" applyAlignment="1">
      <alignment wrapText="1"/>
    </xf>
    <xf numFmtId="49" fontId="10" fillId="0" borderId="33" xfId="4" applyNumberFormat="1" applyFont="1" applyFill="1" applyBorder="1" applyAlignment="1">
      <alignment wrapText="1"/>
    </xf>
    <xf numFmtId="49" fontId="10" fillId="0" borderId="11" xfId="4" applyNumberFormat="1" applyFont="1" applyFill="1" applyBorder="1" applyAlignment="1">
      <alignment wrapText="1"/>
    </xf>
    <xf numFmtId="49" fontId="10" fillId="0" borderId="15" xfId="4" applyNumberFormat="1" applyFont="1" applyFill="1" applyBorder="1" applyAlignment="1">
      <alignment wrapText="1"/>
    </xf>
    <xf numFmtId="49" fontId="10" fillId="0" borderId="29" xfId="4" applyNumberFormat="1" applyFont="1" applyFill="1" applyBorder="1" applyAlignment="1">
      <alignment wrapText="1"/>
    </xf>
    <xf numFmtId="49" fontId="10" fillId="0" borderId="2" xfId="4" applyNumberFormat="1" applyFont="1" applyFill="1" applyBorder="1" applyAlignment="1">
      <alignment wrapText="1"/>
    </xf>
    <xf numFmtId="49" fontId="10" fillId="0" borderId="50" xfId="4" applyNumberFormat="1" applyFont="1" applyFill="1" applyBorder="1" applyAlignment="1">
      <alignment wrapText="1"/>
    </xf>
    <xf numFmtId="49" fontId="10" fillId="0" borderId="11" xfId="4" applyNumberFormat="1" applyFont="1" applyFill="1" applyBorder="1" applyAlignment="1">
      <alignment horizontal="left" wrapText="1"/>
    </xf>
    <xf numFmtId="49" fontId="11" fillId="0" borderId="44" xfId="6" applyNumberFormat="1" applyFont="1" applyFill="1" applyBorder="1" applyAlignment="1">
      <alignment horizontal="left" vertical="top" wrapText="1"/>
    </xf>
    <xf numFmtId="49" fontId="11" fillId="0" borderId="49" xfId="6" applyNumberFormat="1" applyFont="1" applyFill="1" applyBorder="1" applyAlignment="1">
      <alignment horizontal="left" vertical="top" wrapText="1"/>
    </xf>
    <xf numFmtId="49" fontId="11" fillId="0" borderId="38" xfId="5" applyNumberFormat="1" applyFont="1" applyFill="1" applyBorder="1" applyAlignment="1">
      <alignment horizontal="center" vertical="center" wrapText="1"/>
    </xf>
    <xf numFmtId="49" fontId="11" fillId="0" borderId="22" xfId="4" applyNumberFormat="1" applyFont="1" applyFill="1" applyBorder="1" applyAlignment="1">
      <alignment wrapText="1"/>
    </xf>
    <xf numFmtId="49" fontId="11" fillId="0" borderId="1" xfId="4" applyNumberFormat="1" applyFont="1" applyFill="1" applyBorder="1" applyAlignment="1">
      <alignment wrapText="1"/>
    </xf>
    <xf numFmtId="49" fontId="11" fillId="0" borderId="33" xfId="4" applyNumberFormat="1" applyFont="1" applyFill="1" applyBorder="1" applyAlignment="1">
      <alignment wrapText="1"/>
    </xf>
    <xf numFmtId="49" fontId="11" fillId="0" borderId="11" xfId="4" applyNumberFormat="1" applyFont="1" applyFill="1" applyBorder="1" applyAlignment="1">
      <alignment wrapText="1"/>
    </xf>
    <xf numFmtId="49" fontId="11" fillId="0" borderId="15" xfId="4" applyNumberFormat="1" applyFont="1" applyFill="1" applyBorder="1" applyAlignment="1">
      <alignment wrapText="1"/>
    </xf>
    <xf numFmtId="0" fontId="2" fillId="0" borderId="1" xfId="0" applyFont="1" applyBorder="1" applyAlignment="1">
      <alignment vertical="center"/>
    </xf>
    <xf numFmtId="0" fontId="2" fillId="0" borderId="33" xfId="0" applyFont="1" applyBorder="1" applyAlignment="1">
      <alignment vertical="center"/>
    </xf>
    <xf numFmtId="49" fontId="11" fillId="0" borderId="29" xfId="4" applyNumberFormat="1" applyFont="1" applyFill="1" applyBorder="1" applyAlignment="1">
      <alignment wrapText="1"/>
    </xf>
    <xf numFmtId="49" fontId="11" fillId="0" borderId="29" xfId="4" applyNumberFormat="1" applyFont="1" applyFill="1" applyBorder="1" applyAlignment="1">
      <alignment wrapText="1"/>
    </xf>
    <xf numFmtId="49" fontId="11" fillId="0" borderId="2" xfId="4" applyNumberFormat="1" applyFont="1" applyFill="1" applyBorder="1" applyAlignment="1">
      <alignment wrapText="1"/>
    </xf>
    <xf numFmtId="49" fontId="11" fillId="0" borderId="50" xfId="4" applyNumberFormat="1" applyFont="1" applyFill="1" applyBorder="1" applyAlignment="1">
      <alignment wrapText="1"/>
    </xf>
    <xf numFmtId="49" fontId="11" fillId="0" borderId="13" xfId="5" applyNumberFormat="1" applyFont="1" applyFill="1" applyBorder="1" applyAlignment="1">
      <alignment horizontal="center" vertical="center" wrapText="1"/>
    </xf>
    <xf numFmtId="49" fontId="11" fillId="0" borderId="11" xfId="4" applyNumberFormat="1" applyFont="1" applyFill="1" applyBorder="1" applyAlignment="1">
      <alignment horizontal="left" wrapText="1"/>
    </xf>
    <xf numFmtId="49" fontId="11" fillId="0" borderId="12" xfId="4" applyNumberFormat="1" applyFont="1" applyFill="1" applyBorder="1" applyAlignment="1">
      <alignment horizontal="left" wrapText="1"/>
    </xf>
    <xf numFmtId="49" fontId="11" fillId="0" borderId="11" xfId="4" applyNumberFormat="1" applyFont="1" applyFill="1" applyBorder="1" applyAlignment="1">
      <alignment horizontal="left" wrapText="1"/>
    </xf>
    <xf numFmtId="49" fontId="11" fillId="0" borderId="51" xfId="5" applyNumberFormat="1" applyFont="1" applyFill="1" applyBorder="1" applyAlignment="1">
      <alignment horizontal="center" vertical="center" wrapText="1"/>
    </xf>
    <xf numFmtId="49" fontId="11" fillId="0" borderId="52" xfId="4" applyNumberFormat="1" applyFont="1" applyFill="1" applyBorder="1" applyAlignment="1">
      <alignment horizontal="left" wrapText="1"/>
    </xf>
    <xf numFmtId="49" fontId="11" fillId="0" borderId="24" xfId="4" applyNumberFormat="1" applyFont="1" applyFill="1" applyBorder="1" applyAlignment="1">
      <alignment horizontal="left" wrapText="1"/>
    </xf>
    <xf numFmtId="49" fontId="11" fillId="0" borderId="53" xfId="4" applyNumberFormat="1" applyFont="1" applyFill="1" applyBorder="1" applyAlignment="1">
      <alignment horizontal="left" wrapText="1"/>
    </xf>
    <xf numFmtId="49" fontId="14" fillId="0" borderId="10" xfId="6" applyNumberFormat="1" applyFont="1" applyFill="1" applyBorder="1" applyAlignment="1">
      <alignment horizontal="center" vertical="center" wrapText="1"/>
    </xf>
    <xf numFmtId="49" fontId="10" fillId="0" borderId="11" xfId="6" applyNumberFormat="1" applyFont="1" applyFill="1" applyBorder="1" applyAlignment="1">
      <alignment horizontal="center" vertical="center" wrapText="1"/>
    </xf>
    <xf numFmtId="49" fontId="10" fillId="0" borderId="10" xfId="6" applyNumberFormat="1" applyFont="1" applyFill="1" applyBorder="1" applyAlignment="1">
      <alignment horizontal="center" vertical="center" wrapText="1"/>
    </xf>
    <xf numFmtId="49" fontId="10" fillId="0" borderId="1" xfId="6" applyNumberFormat="1" applyFont="1" applyFill="1" applyBorder="1" applyAlignment="1">
      <alignment horizontal="center" vertical="center" wrapText="1"/>
    </xf>
    <xf numFmtId="49" fontId="14" fillId="0" borderId="11" xfId="6" applyNumberFormat="1" applyFont="1" applyFill="1" applyBorder="1" applyAlignment="1">
      <alignment horizontal="center" vertical="center" wrapText="1"/>
    </xf>
    <xf numFmtId="49" fontId="14" fillId="0" borderId="1" xfId="6" applyNumberFormat="1" applyFont="1" applyFill="1" applyBorder="1" applyAlignment="1">
      <alignment horizontal="center" vertical="center" wrapText="1"/>
    </xf>
    <xf numFmtId="49" fontId="10" fillId="0" borderId="2" xfId="6" applyNumberFormat="1" applyFont="1" applyFill="1" applyBorder="1" applyAlignment="1">
      <alignment horizontal="center" vertical="center" wrapText="1"/>
    </xf>
    <xf numFmtId="49" fontId="14" fillId="0" borderId="15" xfId="6" applyNumberFormat="1" applyFont="1" applyFill="1" applyBorder="1" applyAlignment="1">
      <alignment horizontal="center" vertical="center" wrapText="1"/>
    </xf>
    <xf numFmtId="49" fontId="10" fillId="0" borderId="15" xfId="6" applyNumberFormat="1" applyFont="1" applyFill="1" applyBorder="1" applyAlignment="1">
      <alignment horizontal="center" vertical="center" wrapText="1"/>
    </xf>
    <xf numFmtId="49" fontId="10" fillId="0" borderId="35" xfId="6" applyNumberFormat="1" applyFont="1" applyFill="1" applyBorder="1" applyAlignment="1">
      <alignment horizontal="center" vertical="center" wrapText="1"/>
    </xf>
    <xf numFmtId="49" fontId="10" fillId="0" borderId="18" xfId="6" applyNumberFormat="1" applyFont="1" applyFill="1" applyBorder="1" applyAlignment="1">
      <alignment horizontal="center" vertical="center" wrapText="1"/>
    </xf>
    <xf numFmtId="49" fontId="14" fillId="0" borderId="18" xfId="6" applyNumberFormat="1" applyFont="1" applyFill="1" applyBorder="1" applyAlignment="1">
      <alignment horizontal="center" vertical="center" wrapText="1"/>
    </xf>
    <xf numFmtId="49" fontId="0" fillId="0" borderId="54" xfId="0" applyNumberFormat="1" applyFont="1" applyFill="1" applyBorder="1" applyAlignment="1">
      <alignment horizontal="center" vertical="top" wrapText="1"/>
    </xf>
    <xf numFmtId="49" fontId="10" fillId="0" borderId="55" xfId="6" applyNumberFormat="1" applyFont="1" applyFill="1" applyBorder="1" applyAlignment="1">
      <alignment horizontal="left" vertical="top" wrapText="1"/>
    </xf>
    <xf numFmtId="49" fontId="10" fillId="0" borderId="10" xfId="6" applyNumberFormat="1" applyFont="1" applyFill="1" applyBorder="1" applyAlignment="1">
      <alignment horizontal="left" vertical="top" wrapText="1"/>
    </xf>
    <xf numFmtId="0" fontId="11" fillId="0" borderId="33" xfId="6" applyFont="1" applyBorder="1" applyAlignment="1">
      <alignment horizontal="left" vertical="top" wrapText="1"/>
    </xf>
    <xf numFmtId="49" fontId="10" fillId="0" borderId="56" xfId="6" applyNumberFormat="1" applyFont="1" applyFill="1" applyBorder="1" applyAlignment="1">
      <alignment horizontal="left" vertical="top" wrapText="1"/>
    </xf>
    <xf numFmtId="49" fontId="10" fillId="0" borderId="29" xfId="6" applyNumberFormat="1" applyFont="1" applyFill="1" applyBorder="1" applyAlignment="1">
      <alignment vertical="top" wrapText="1"/>
    </xf>
    <xf numFmtId="49" fontId="10" fillId="0" borderId="1" xfId="6" applyNumberFormat="1" applyFont="1" applyFill="1" applyBorder="1" applyAlignment="1">
      <alignment vertical="top" wrapText="1"/>
    </xf>
    <xf numFmtId="49" fontId="10" fillId="0" borderId="33" xfId="6" applyNumberFormat="1" applyFont="1" applyFill="1" applyBorder="1" applyAlignment="1">
      <alignment vertical="top" wrapText="1"/>
    </xf>
    <xf numFmtId="49" fontId="10" fillId="0" borderId="15" xfId="6" applyNumberFormat="1" applyFont="1" applyFill="1" applyBorder="1" applyAlignment="1">
      <alignment vertical="top" wrapText="1"/>
    </xf>
    <xf numFmtId="49" fontId="10" fillId="0" borderId="22" xfId="6" applyNumberFormat="1" applyFont="1" applyFill="1" applyBorder="1" applyAlignment="1">
      <alignment vertical="top" wrapText="1"/>
    </xf>
    <xf numFmtId="49" fontId="10" fillId="0" borderId="34" xfId="6" applyNumberFormat="1" applyFont="1" applyFill="1" applyBorder="1" applyAlignment="1">
      <alignment vertical="top" wrapText="1"/>
    </xf>
    <xf numFmtId="49" fontId="10" fillId="0" borderId="24" xfId="6" applyNumberFormat="1" applyFont="1" applyFill="1" applyBorder="1" applyAlignment="1">
      <alignment vertical="top" wrapText="1"/>
    </xf>
    <xf numFmtId="49" fontId="10" fillId="0" borderId="53" xfId="6" applyNumberFormat="1" applyFont="1" applyFill="1" applyBorder="1" applyAlignment="1">
      <alignment vertical="top" wrapText="1"/>
    </xf>
    <xf numFmtId="49" fontId="14" fillId="0" borderId="46" xfId="0" applyNumberFormat="1" applyFont="1" applyFill="1" applyBorder="1" applyAlignment="1">
      <alignment horizontal="center" vertical="center" wrapText="1"/>
    </xf>
    <xf numFmtId="49" fontId="10" fillId="0" borderId="33" xfId="4" applyNumberFormat="1" applyFont="1" applyFill="1" applyBorder="1" applyAlignment="1">
      <alignment horizontal="left" wrapText="1"/>
    </xf>
    <xf numFmtId="49" fontId="10" fillId="0" borderId="8" xfId="6" applyNumberFormat="1" applyFont="1" applyFill="1" applyBorder="1" applyAlignment="1">
      <alignment horizontal="center" vertical="center" wrapText="1"/>
    </xf>
    <xf numFmtId="49" fontId="14" fillId="0" borderId="31" xfId="6" applyNumberFormat="1" applyFont="1" applyFill="1" applyBorder="1" applyAlignment="1">
      <alignment horizontal="center" vertical="center" wrapText="1"/>
    </xf>
    <xf numFmtId="49" fontId="10" fillId="0" borderId="31" xfId="6" applyNumberFormat="1" applyFont="1" applyFill="1" applyBorder="1" applyAlignment="1">
      <alignment horizontal="center" vertical="center" wrapText="1"/>
    </xf>
    <xf numFmtId="49" fontId="10" fillId="0" borderId="32" xfId="0" applyNumberFormat="1" applyFont="1" applyFill="1" applyBorder="1" applyAlignment="1">
      <alignment horizontal="center" vertical="top" wrapText="1"/>
    </xf>
    <xf numFmtId="49" fontId="10" fillId="0" borderId="18" xfId="0" applyNumberFormat="1" applyFont="1" applyFill="1" applyBorder="1" applyAlignment="1">
      <alignment horizontal="center" vertical="top" wrapText="1"/>
    </xf>
    <xf numFmtId="49" fontId="10" fillId="0" borderId="58" xfId="6" applyNumberFormat="1" applyFont="1" applyFill="1" applyBorder="1" applyAlignment="1">
      <alignment horizontal="center" vertical="center" wrapText="1"/>
    </xf>
    <xf numFmtId="49" fontId="10" fillId="0" borderId="32" xfId="6" applyNumberFormat="1" applyFont="1" applyFill="1" applyBorder="1" applyAlignment="1">
      <alignment horizontal="center" vertical="center" wrapText="1"/>
    </xf>
    <xf numFmtId="49" fontId="4" fillId="0" borderId="31" xfId="0" applyNumberFormat="1" applyFont="1" applyFill="1" applyBorder="1" applyAlignment="1">
      <alignment horizontal="center" vertical="top" wrapText="1"/>
    </xf>
    <xf numFmtId="49" fontId="4" fillId="0" borderId="11" xfId="0" applyNumberFormat="1" applyFont="1" applyFill="1" applyBorder="1" applyAlignment="1">
      <alignment horizontal="center" vertical="top" wrapText="1"/>
    </xf>
    <xf numFmtId="49" fontId="4" fillId="0" borderId="18" xfId="0" applyNumberFormat="1" applyFont="1" applyFill="1" applyBorder="1" applyAlignment="1">
      <alignment horizontal="center" vertical="top" wrapText="1"/>
    </xf>
    <xf numFmtId="49" fontId="4" fillId="0" borderId="21" xfId="6" applyNumberFormat="1" applyFont="1" applyFill="1" applyBorder="1" applyAlignment="1">
      <alignment horizontal="left" vertical="top" wrapText="1"/>
    </xf>
    <xf numFmtId="49" fontId="10" fillId="0" borderId="57" xfId="6" applyNumberFormat="1" applyFont="1" applyFill="1" applyBorder="1" applyAlignment="1">
      <alignment horizontal="left" vertical="top" wrapText="1"/>
    </xf>
    <xf numFmtId="49" fontId="4" fillId="0" borderId="22" xfId="6" applyNumberFormat="1" applyFont="1" applyFill="1" applyBorder="1" applyAlignment="1">
      <alignment horizontal="left" vertical="top" wrapText="1"/>
    </xf>
    <xf numFmtId="49" fontId="10" fillId="0" borderId="29" xfId="6" applyNumberFormat="1" applyFont="1" applyFill="1" applyBorder="1" applyAlignment="1">
      <alignment horizontal="left" vertical="top" wrapText="1"/>
    </xf>
    <xf numFmtId="49" fontId="10" fillId="0" borderId="11" xfId="4" applyNumberFormat="1" applyFont="1" applyFill="1" applyBorder="1" applyAlignment="1">
      <alignment wrapText="1"/>
    </xf>
    <xf numFmtId="49" fontId="10" fillId="0" borderId="12" xfId="4" applyNumberFormat="1" applyFont="1" applyFill="1" applyBorder="1" applyAlignment="1">
      <alignment wrapText="1"/>
    </xf>
    <xf numFmtId="49" fontId="10" fillId="0" borderId="22" xfId="4" applyNumberFormat="1" applyFont="1" applyFill="1" applyBorder="1" applyAlignment="1">
      <alignment wrapText="1"/>
    </xf>
    <xf numFmtId="49" fontId="11" fillId="0" borderId="59" xfId="0" applyNumberFormat="1" applyFont="1" applyFill="1" applyBorder="1" applyAlignment="1">
      <alignment horizontal="left" vertical="top" wrapText="1"/>
    </xf>
    <xf numFmtId="49" fontId="11" fillId="0" borderId="60" xfId="0" applyNumberFormat="1" applyFont="1" applyFill="1" applyBorder="1" applyAlignment="1">
      <alignment horizontal="left" vertical="top" wrapText="1"/>
    </xf>
    <xf numFmtId="49" fontId="0" fillId="0" borderId="61" xfId="0" applyNumberFormat="1" applyFont="1" applyFill="1" applyBorder="1" applyAlignment="1">
      <alignment horizontal="left" vertical="top" wrapText="1"/>
    </xf>
    <xf numFmtId="49" fontId="11" fillId="0" borderId="62" xfId="6" applyNumberFormat="1" applyFont="1" applyFill="1" applyBorder="1" applyAlignment="1">
      <alignment horizontal="left" vertical="top" wrapText="1"/>
    </xf>
    <xf numFmtId="49" fontId="11" fillId="0" borderId="63" xfId="6" applyNumberFormat="1" applyFont="1" applyFill="1" applyBorder="1" applyAlignment="1">
      <alignment horizontal="left" vertical="top" wrapText="1"/>
    </xf>
    <xf numFmtId="49" fontId="11" fillId="0" borderId="64" xfId="6" applyNumberFormat="1" applyFont="1" applyFill="1" applyBorder="1" applyAlignment="1">
      <alignment horizontal="left" vertical="top" wrapText="1"/>
    </xf>
    <xf numFmtId="49" fontId="11" fillId="0" borderId="62" xfId="4" applyNumberFormat="1" applyFont="1" applyFill="1" applyBorder="1" applyAlignment="1">
      <alignment horizontal="left" wrapText="1"/>
    </xf>
    <xf numFmtId="49" fontId="2" fillId="0" borderId="61" xfId="4" applyNumberFormat="1" applyFont="1" applyFill="1" applyBorder="1" applyAlignment="1">
      <alignment horizontal="center" vertical="center" wrapText="1"/>
    </xf>
    <xf numFmtId="0" fontId="11" fillId="0" borderId="0" xfId="6" applyFont="1" applyBorder="1" applyAlignment="1">
      <alignment horizontal="left" vertical="center"/>
    </xf>
    <xf numFmtId="49" fontId="2" fillId="0" borderId="61" xfId="4" applyNumberFormat="1" applyFont="1" applyFill="1" applyBorder="1" applyAlignment="1">
      <alignment wrapText="1"/>
    </xf>
    <xf numFmtId="49" fontId="11" fillId="0" borderId="65" xfId="4" applyNumberFormat="1" applyFont="1" applyFill="1" applyBorder="1" applyAlignment="1">
      <alignment horizontal="left" vertical="center" wrapText="1"/>
    </xf>
    <xf numFmtId="49" fontId="11" fillId="0" borderId="65" xfId="4" applyNumberFormat="1" applyFont="1" applyFill="1" applyBorder="1" applyAlignment="1">
      <alignment horizontal="left" wrapText="1"/>
    </xf>
    <xf numFmtId="49" fontId="11" fillId="0" borderId="62" xfId="4" applyNumberFormat="1" applyFont="1" applyFill="1" applyBorder="1" applyAlignment="1">
      <alignment horizontal="left" vertical="center" wrapText="1"/>
    </xf>
    <xf numFmtId="49" fontId="10" fillId="0" borderId="31" xfId="0" applyNumberFormat="1" applyFont="1" applyFill="1" applyBorder="1" applyAlignment="1">
      <alignment horizontal="center" vertical="center" wrapText="1"/>
    </xf>
    <xf numFmtId="49" fontId="4" fillId="0" borderId="32" xfId="0" applyNumberFormat="1" applyFont="1" applyFill="1" applyBorder="1" applyAlignment="1">
      <alignment horizontal="center" vertical="top" wrapText="1"/>
    </xf>
    <xf numFmtId="49" fontId="10" fillId="0" borderId="66" xfId="0" applyNumberFormat="1" applyFont="1" applyFill="1" applyBorder="1" applyAlignment="1">
      <alignment horizontal="center" vertical="center" wrapText="1"/>
    </xf>
  </cellXfs>
  <cellStyles count="7">
    <cellStyle name="Normal" xfId="0" builtinId="0"/>
    <cellStyle name="Normal_Program Check List1" xfId="6"/>
    <cellStyle name="Normal_単価テスト_財産管理" xfId="1"/>
    <cellStyle name="Percent" xfId="2" builtinId="5"/>
    <cellStyle name="標準_format(USI)" xfId="3"/>
    <cellStyle name="標準_Sheet1_コピー ～ 一括失効" xfId="4"/>
    <cellStyle name="標準_コピー ～ 一括失効" xfId="5"/>
  </cellStyles>
  <dxfs count="4299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7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16</xdr:col>
      <xdr:colOff>180975</xdr:colOff>
      <xdr:row>45</xdr:row>
      <xdr:rowOff>114300</xdr:rowOff>
    </xdr:to>
    <xdr:pic>
      <xdr:nvPicPr>
        <xdr:cNvPr id="11572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514350"/>
          <a:ext cx="10467975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16</xdr:col>
      <xdr:colOff>190500</xdr:colOff>
      <xdr:row>92</xdr:row>
      <xdr:rowOff>114300</xdr:rowOff>
    </xdr:to>
    <xdr:pic>
      <xdr:nvPicPr>
        <xdr:cNvPr id="11572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85800" y="8572500"/>
          <a:ext cx="1047750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97</xdr:row>
      <xdr:rowOff>0</xdr:rowOff>
    </xdr:from>
    <xdr:to>
      <xdr:col>16</xdr:col>
      <xdr:colOff>276225</xdr:colOff>
      <xdr:row>139</xdr:row>
      <xdr:rowOff>114300</xdr:rowOff>
    </xdr:to>
    <xdr:pic>
      <xdr:nvPicPr>
        <xdr:cNvPr id="11572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5800" y="16630650"/>
          <a:ext cx="10563225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143</xdr:row>
      <xdr:rowOff>0</xdr:rowOff>
    </xdr:from>
    <xdr:to>
      <xdr:col>16</xdr:col>
      <xdr:colOff>266700</xdr:colOff>
      <xdr:row>185</xdr:row>
      <xdr:rowOff>114300</xdr:rowOff>
    </xdr:to>
    <xdr:pic>
      <xdr:nvPicPr>
        <xdr:cNvPr id="11572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85800" y="24517350"/>
          <a:ext cx="1055370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187</xdr:row>
      <xdr:rowOff>0</xdr:rowOff>
    </xdr:from>
    <xdr:to>
      <xdr:col>16</xdr:col>
      <xdr:colOff>400050</xdr:colOff>
      <xdr:row>229</xdr:row>
      <xdr:rowOff>114300</xdr:rowOff>
    </xdr:to>
    <xdr:pic>
      <xdr:nvPicPr>
        <xdr:cNvPr id="11572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85800" y="32061150"/>
          <a:ext cx="1068705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234</xdr:row>
      <xdr:rowOff>0</xdr:rowOff>
    </xdr:from>
    <xdr:to>
      <xdr:col>16</xdr:col>
      <xdr:colOff>333375</xdr:colOff>
      <xdr:row>276</xdr:row>
      <xdr:rowOff>114300</xdr:rowOff>
    </xdr:to>
    <xdr:pic>
      <xdr:nvPicPr>
        <xdr:cNvPr id="11572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685800" y="40119300"/>
          <a:ext cx="10620375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279</xdr:row>
      <xdr:rowOff>0</xdr:rowOff>
    </xdr:from>
    <xdr:to>
      <xdr:col>16</xdr:col>
      <xdr:colOff>285750</xdr:colOff>
      <xdr:row>321</xdr:row>
      <xdr:rowOff>114300</xdr:rowOff>
    </xdr:to>
    <xdr:pic>
      <xdr:nvPicPr>
        <xdr:cNvPr id="11572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685800" y="47834550"/>
          <a:ext cx="1057275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325</xdr:row>
      <xdr:rowOff>0</xdr:rowOff>
    </xdr:from>
    <xdr:to>
      <xdr:col>16</xdr:col>
      <xdr:colOff>304800</xdr:colOff>
      <xdr:row>367</xdr:row>
      <xdr:rowOff>114300</xdr:rowOff>
    </xdr:to>
    <xdr:pic>
      <xdr:nvPicPr>
        <xdr:cNvPr id="11572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685800" y="55721250"/>
          <a:ext cx="1059180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370</xdr:row>
      <xdr:rowOff>0</xdr:rowOff>
    </xdr:from>
    <xdr:to>
      <xdr:col>16</xdr:col>
      <xdr:colOff>466725</xdr:colOff>
      <xdr:row>412</xdr:row>
      <xdr:rowOff>114300</xdr:rowOff>
    </xdr:to>
    <xdr:pic>
      <xdr:nvPicPr>
        <xdr:cNvPr id="11573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685800" y="63436500"/>
          <a:ext cx="10753725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4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B14" sqref="B14:C14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76"/>
      <c r="C3" s="78"/>
      <c r="D3" s="118"/>
      <c r="E3" s="119"/>
      <c r="F3" s="119"/>
      <c r="G3" s="119"/>
      <c r="H3" s="119"/>
      <c r="I3" s="119"/>
      <c r="J3" s="120"/>
      <c r="K3" s="79">
        <f ca="1">IF($D3="",0,MAX(INDIRECT("'"&amp;$D3&amp;"'!$H3:$AZ3")))</f>
        <v>0</v>
      </c>
      <c r="L3" s="80"/>
      <c r="M3" s="80"/>
      <c r="N3" s="81"/>
      <c r="O3" s="76" t="str">
        <f ca="1">IF($D3="","",COUNTIF(INDIRECT("'"&amp;$D3&amp;"'!$H"&amp;ROW(INDIRECT("'"&amp;$D3&amp;"'!TestResult"))&amp;":$AZ"&amp;ROW(INDIRECT("'"&amp;$D3&amp;"'!TestResult"))),O$9))</f>
        <v/>
      </c>
      <c r="P3" s="77"/>
      <c r="Q3" s="78"/>
      <c r="R3" s="76" t="str">
        <f ca="1">IF($D3="","",COUNTIF(INDIRECT("'"&amp;$D3&amp;"'!$H"&amp;ROW(INDIRECT("'"&amp;$D3&amp;"'!TestResult"))&amp;":$AZ"&amp;ROW(INDIRECT("'"&amp;$D3&amp;"'!TestResult"))),R$9))</f>
        <v/>
      </c>
      <c r="S3" s="77"/>
      <c r="T3" s="78"/>
      <c r="U3" s="76" t="str">
        <f ca="1">IF($D3="","",COUNTIF(INDIRECT("'"&amp;$D3&amp;"'!$H"&amp;ROW(INDIRECT("'"&amp;$D3&amp;"'!TestResult"))&amp;":$AZ"&amp;ROW(INDIRECT("'"&amp;$D3&amp;"'!TestResult"))),U$9))</f>
        <v/>
      </c>
      <c r="V3" s="77"/>
      <c r="W3" s="78"/>
      <c r="X3" s="76" t="str">
        <f ca="1">IF($D3="","",COUNTIF(INDIRECT("'"&amp;$D3&amp;"'!$H"&amp;ROW(INDIRECT("'"&amp;$D3&amp;"'!TestResult"))&amp;":$AZ"&amp;ROW(INDIRECT("'"&amp;$D3&amp;"'!TestResult"))),X$9))</f>
        <v/>
      </c>
      <c r="Y3" s="77"/>
      <c r="Z3" s="78"/>
      <c r="AA3" s="79">
        <f ca="1">SUM(O3:Z3)</f>
        <v>0</v>
      </c>
      <c r="AB3" s="80"/>
      <c r="AC3" s="80"/>
      <c r="AD3" s="81"/>
      <c r="AE3" s="79">
        <f ca="1">K3-AA3</f>
        <v>0</v>
      </c>
      <c r="AF3" s="80"/>
      <c r="AG3" s="80"/>
      <c r="AH3" s="81"/>
      <c r="AI3" s="115" t="str">
        <f ca="1">IF($D3="","",SUM(INDIRECT("'"&amp;$D3&amp;"'!BugCount")))</f>
        <v/>
      </c>
      <c r="AJ3" s="116"/>
      <c r="AK3" s="116"/>
      <c r="AL3" s="117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12" t="s">
        <v>9</v>
      </c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4"/>
    </row>
    <row r="8" spans="1:38" ht="13.5" customHeight="1">
      <c r="B8" s="121"/>
      <c r="C8" s="122"/>
      <c r="D8" s="121"/>
      <c r="E8" s="123"/>
      <c r="F8" s="123"/>
      <c r="G8" s="123"/>
      <c r="H8" s="123"/>
      <c r="I8" s="123"/>
      <c r="J8" s="122"/>
      <c r="K8" s="85" t="s">
        <v>2</v>
      </c>
      <c r="L8" s="86"/>
      <c r="M8" s="86"/>
      <c r="N8" s="87"/>
      <c r="O8" s="91" t="s">
        <v>1</v>
      </c>
      <c r="P8" s="92"/>
      <c r="Q8" s="92"/>
      <c r="R8" s="92"/>
      <c r="S8" s="92"/>
      <c r="T8" s="92"/>
      <c r="U8" s="92"/>
      <c r="V8" s="92"/>
      <c r="W8" s="92"/>
      <c r="X8" s="92"/>
      <c r="Y8" s="92"/>
      <c r="Z8" s="93"/>
      <c r="AA8" s="85" t="s">
        <v>34</v>
      </c>
      <c r="AB8" s="86"/>
      <c r="AC8" s="86"/>
      <c r="AD8" s="87"/>
      <c r="AE8" s="85" t="s">
        <v>34</v>
      </c>
      <c r="AF8" s="86"/>
      <c r="AG8" s="86"/>
      <c r="AH8" s="87"/>
      <c r="AI8" s="82"/>
      <c r="AJ8" s="83"/>
      <c r="AK8" s="83"/>
      <c r="AL8" s="84"/>
    </row>
    <row r="9" spans="1:38" s="4" customFormat="1">
      <c r="B9" s="100" t="s">
        <v>16</v>
      </c>
      <c r="C9" s="101"/>
      <c r="D9" s="100" t="s">
        <v>17</v>
      </c>
      <c r="E9" s="102"/>
      <c r="F9" s="102"/>
      <c r="G9" s="102"/>
      <c r="H9" s="102"/>
      <c r="I9" s="102"/>
      <c r="J9" s="101"/>
      <c r="K9" s="88" t="s">
        <v>32</v>
      </c>
      <c r="L9" s="89"/>
      <c r="M9" s="89"/>
      <c r="N9" s="90"/>
      <c r="O9" s="94" t="s">
        <v>18</v>
      </c>
      <c r="P9" s="95"/>
      <c r="Q9" s="96"/>
      <c r="R9" s="94" t="s">
        <v>19</v>
      </c>
      <c r="S9" s="95"/>
      <c r="T9" s="96"/>
      <c r="U9" s="94" t="s">
        <v>20</v>
      </c>
      <c r="V9" s="95"/>
      <c r="W9" s="96"/>
      <c r="X9" s="94" t="s">
        <v>21</v>
      </c>
      <c r="Y9" s="95"/>
      <c r="Z9" s="96"/>
      <c r="AA9" s="88" t="s">
        <v>33</v>
      </c>
      <c r="AB9" s="89"/>
      <c r="AC9" s="89"/>
      <c r="AD9" s="90"/>
      <c r="AE9" s="88" t="s">
        <v>35</v>
      </c>
      <c r="AF9" s="89"/>
      <c r="AG9" s="89"/>
      <c r="AH9" s="90"/>
      <c r="AI9" s="124" t="s">
        <v>36</v>
      </c>
      <c r="AJ9" s="125"/>
      <c r="AK9" s="125"/>
      <c r="AL9" s="126"/>
    </row>
    <row r="10" spans="1:38" s="4" customFormat="1">
      <c r="B10" s="76">
        <v>1</v>
      </c>
      <c r="C10" s="78"/>
      <c r="D10" s="118" t="s">
        <v>69</v>
      </c>
      <c r="E10" s="119"/>
      <c r="F10" s="119"/>
      <c r="G10" s="119"/>
      <c r="H10" s="119"/>
      <c r="I10" s="119"/>
      <c r="J10" s="120"/>
      <c r="K10" s="79">
        <f ca="1">IF($D10="",0,MAX(INDIRECT("'"&amp;$D10&amp;"'!$H3:$AZ3")))</f>
        <v>8</v>
      </c>
      <c r="L10" s="80"/>
      <c r="M10" s="80"/>
      <c r="N10" s="81"/>
      <c r="O10" s="76">
        <f ca="1">IF($D10="","",COUNTIF(INDIRECT("'"&amp;$D10&amp;"'!$H"&amp;ROW(INDIRECT("'"&amp;$D10&amp;"'!TestResult"))&amp;":$AZ"&amp;ROW(INDIRECT("'"&amp;$D10&amp;"'!TestResult"))),O$9))</f>
        <v>8</v>
      </c>
      <c r="P10" s="77"/>
      <c r="Q10" s="78"/>
      <c r="R10" s="76">
        <f ca="1">IF($D10="","",COUNTIF(INDIRECT("'"&amp;$D10&amp;"'!$H"&amp;ROW(INDIRECT("'"&amp;$D10&amp;"'!TestResult"))&amp;":$AZ"&amp;ROW(INDIRECT("'"&amp;$D10&amp;"'!TestResult"))),R$9))</f>
        <v>0</v>
      </c>
      <c r="S10" s="77"/>
      <c r="T10" s="78"/>
      <c r="U10" s="76">
        <f ca="1">IF($D10="","",COUNTIF(INDIRECT("'"&amp;$D10&amp;"'!$H"&amp;ROW(INDIRECT("'"&amp;$D10&amp;"'!TestResult"))&amp;":$AZ"&amp;ROW(INDIRECT("'"&amp;$D10&amp;"'!TestResult"))),U$9))</f>
        <v>0</v>
      </c>
      <c r="V10" s="77"/>
      <c r="W10" s="78"/>
      <c r="X10" s="76">
        <f ca="1">IF($D10="","",COUNTIF(INDIRECT("'"&amp;$D10&amp;"'!$H"&amp;ROW(INDIRECT("'"&amp;$D10&amp;"'!TestResult"))&amp;":$AZ"&amp;ROW(INDIRECT("'"&amp;$D10&amp;"'!TestResult"))),X$9))</f>
        <v>0</v>
      </c>
      <c r="Y10" s="77"/>
      <c r="Z10" s="78"/>
      <c r="AA10" s="79">
        <f ca="1">SUM(O10:Z10)</f>
        <v>8</v>
      </c>
      <c r="AB10" s="80"/>
      <c r="AC10" s="80"/>
      <c r="AD10" s="81"/>
      <c r="AE10" s="79">
        <f ca="1">K10-AA10</f>
        <v>0</v>
      </c>
      <c r="AF10" s="80"/>
      <c r="AG10" s="80"/>
      <c r="AH10" s="81"/>
      <c r="AI10" s="115">
        <f ca="1">IF($D10="","",SUM(INDIRECT("'"&amp;$D10&amp;"'!BugCount")))</f>
        <v>0</v>
      </c>
      <c r="AJ10" s="116"/>
      <c r="AK10" s="116"/>
      <c r="AL10" s="117"/>
    </row>
    <row r="11" spans="1:38" s="4" customFormat="1">
      <c r="B11" s="76">
        <v>2</v>
      </c>
      <c r="C11" s="78"/>
      <c r="D11" s="118" t="s">
        <v>128</v>
      </c>
      <c r="E11" s="119"/>
      <c r="F11" s="119"/>
      <c r="G11" s="119"/>
      <c r="H11" s="119"/>
      <c r="I11" s="119"/>
      <c r="J11" s="120"/>
      <c r="K11" s="79">
        <f ca="1">IF($D11="",0,MAX(INDIRECT("'"&amp;$D11&amp;"'!$H3:$AZ3")))</f>
        <v>6</v>
      </c>
      <c r="L11" s="80"/>
      <c r="M11" s="80"/>
      <c r="N11" s="81"/>
      <c r="O11" s="76">
        <f ca="1">IF($D11="","",COUNTIF(INDIRECT("'"&amp;$D11&amp;"'!$H"&amp;ROW(INDIRECT("'"&amp;$D11&amp;"'!TestResult"))&amp;":$AZ"&amp;ROW(INDIRECT("'"&amp;$D11&amp;"'!TestResult"))),O$9))</f>
        <v>6</v>
      </c>
      <c r="P11" s="77"/>
      <c r="Q11" s="78"/>
      <c r="R11" s="76">
        <f ca="1">IF($D11="","",COUNTIF(INDIRECT("'"&amp;$D11&amp;"'!$H"&amp;ROW(INDIRECT("'"&amp;$D11&amp;"'!TestResult"))&amp;":$AZ"&amp;ROW(INDIRECT("'"&amp;$D11&amp;"'!TestResult"))),R$9))</f>
        <v>0</v>
      </c>
      <c r="S11" s="77"/>
      <c r="T11" s="78"/>
      <c r="U11" s="76">
        <f ca="1">IF($D11="","",COUNTIF(INDIRECT("'"&amp;$D11&amp;"'!$H"&amp;ROW(INDIRECT("'"&amp;$D11&amp;"'!TestResult"))&amp;":$AZ"&amp;ROW(INDIRECT("'"&amp;$D11&amp;"'!TestResult"))),U$9))</f>
        <v>0</v>
      </c>
      <c r="V11" s="77"/>
      <c r="W11" s="78"/>
      <c r="X11" s="76">
        <f ca="1">IF($D11="","",COUNTIF(INDIRECT("'"&amp;$D11&amp;"'!$H"&amp;ROW(INDIRECT("'"&amp;$D11&amp;"'!TestResult"))&amp;":$AZ"&amp;ROW(INDIRECT("'"&amp;$D11&amp;"'!TestResult"))),X$9))</f>
        <v>0</v>
      </c>
      <c r="Y11" s="77"/>
      <c r="Z11" s="78"/>
      <c r="AA11" s="79">
        <f ca="1">SUM(O11:Z11)</f>
        <v>6</v>
      </c>
      <c r="AB11" s="80"/>
      <c r="AC11" s="80"/>
      <c r="AD11" s="81"/>
      <c r="AE11" s="79">
        <f ca="1">K11-AA11</f>
        <v>0</v>
      </c>
      <c r="AF11" s="80"/>
      <c r="AG11" s="80"/>
      <c r="AH11" s="81"/>
      <c r="AI11" s="115">
        <f ca="1">IF($D11="","",SUM(INDIRECT("'"&amp;$D11&amp;"'!BugCount")))</f>
        <v>0</v>
      </c>
      <c r="AJ11" s="116"/>
      <c r="AK11" s="116"/>
      <c r="AL11" s="117"/>
    </row>
    <row r="12" spans="1:38" s="4" customFormat="1">
      <c r="B12" s="76">
        <v>3</v>
      </c>
      <c r="C12" s="78"/>
      <c r="D12" s="118" t="s">
        <v>144</v>
      </c>
      <c r="E12" s="119"/>
      <c r="F12" s="119"/>
      <c r="G12" s="119"/>
      <c r="H12" s="119"/>
      <c r="I12" s="119"/>
      <c r="J12" s="120"/>
      <c r="K12" s="79">
        <f ca="1">IF($D12="",0,MAX(INDIRECT("'"&amp;$D12&amp;"'!$H3:$AZ3")))</f>
        <v>1</v>
      </c>
      <c r="L12" s="80"/>
      <c r="M12" s="80"/>
      <c r="N12" s="81"/>
      <c r="O12" s="76">
        <f ca="1">IF($D12="","",COUNTIF(INDIRECT("'"&amp;$D12&amp;"'!$H"&amp;ROW(INDIRECT("'"&amp;$D12&amp;"'!TestResult"))&amp;":$AZ"&amp;ROW(INDIRECT("'"&amp;$D12&amp;"'!TestResult"))),O$9))</f>
        <v>1</v>
      </c>
      <c r="P12" s="77"/>
      <c r="Q12" s="78"/>
      <c r="R12" s="76">
        <f ca="1">IF($D12="","",COUNTIF(INDIRECT("'"&amp;$D12&amp;"'!$H"&amp;ROW(INDIRECT("'"&amp;$D12&amp;"'!TestResult"))&amp;":$AZ"&amp;ROW(INDIRECT("'"&amp;$D12&amp;"'!TestResult"))),R$9))</f>
        <v>0</v>
      </c>
      <c r="S12" s="77"/>
      <c r="T12" s="78"/>
      <c r="U12" s="76">
        <f ca="1">IF($D12="","",COUNTIF(INDIRECT("'"&amp;$D12&amp;"'!$H"&amp;ROW(INDIRECT("'"&amp;$D12&amp;"'!TestResult"))&amp;":$AZ"&amp;ROW(INDIRECT("'"&amp;$D12&amp;"'!TestResult"))),U$9))</f>
        <v>0</v>
      </c>
      <c r="V12" s="77"/>
      <c r="W12" s="78"/>
      <c r="X12" s="76">
        <f ca="1">IF($D12="","",COUNTIF(INDIRECT("'"&amp;$D12&amp;"'!$H"&amp;ROW(INDIRECT("'"&amp;$D12&amp;"'!TestResult"))&amp;":$AZ"&amp;ROW(INDIRECT("'"&amp;$D12&amp;"'!TestResult"))),X$9))</f>
        <v>0</v>
      </c>
      <c r="Y12" s="77"/>
      <c r="Z12" s="78"/>
      <c r="AA12" s="79">
        <f ca="1">SUM(O12:Z12)</f>
        <v>1</v>
      </c>
      <c r="AB12" s="80"/>
      <c r="AC12" s="80"/>
      <c r="AD12" s="81"/>
      <c r="AE12" s="79">
        <f ca="1">K12-AA12</f>
        <v>0</v>
      </c>
      <c r="AF12" s="80"/>
      <c r="AG12" s="80"/>
      <c r="AH12" s="81"/>
      <c r="AI12" s="115">
        <f ca="1">IF($D12="","",SUM(INDIRECT("'"&amp;$D12&amp;"'!BugCount")))</f>
        <v>0</v>
      </c>
      <c r="AJ12" s="116"/>
      <c r="AK12" s="116"/>
      <c r="AL12" s="117"/>
    </row>
    <row r="13" spans="1:38" s="4" customFormat="1">
      <c r="B13" s="76">
        <v>4</v>
      </c>
      <c r="C13" s="78"/>
      <c r="D13" s="118" t="s">
        <v>151</v>
      </c>
      <c r="E13" s="119"/>
      <c r="F13" s="119"/>
      <c r="G13" s="119"/>
      <c r="H13" s="119"/>
      <c r="I13" s="119"/>
      <c r="J13" s="120"/>
      <c r="K13" s="79">
        <f ca="1">IF($D13="",0,MAX(INDIRECT("'"&amp;$D13&amp;"'!$H3:$AZ3")))</f>
        <v>4</v>
      </c>
      <c r="L13" s="80"/>
      <c r="M13" s="80"/>
      <c r="N13" s="81"/>
      <c r="O13" s="76">
        <f ca="1">IF($D13="","",COUNTIF(INDIRECT("'"&amp;$D13&amp;"'!$H"&amp;ROW(INDIRECT("'"&amp;$D13&amp;"'!TestResult"))&amp;":$AZ"&amp;ROW(INDIRECT("'"&amp;$D13&amp;"'!TestResult"))),O$9))</f>
        <v>4</v>
      </c>
      <c r="P13" s="77"/>
      <c r="Q13" s="78"/>
      <c r="R13" s="76">
        <f ca="1">IF($D13="","",COUNTIF(INDIRECT("'"&amp;$D13&amp;"'!$H"&amp;ROW(INDIRECT("'"&amp;$D13&amp;"'!TestResult"))&amp;":$AZ"&amp;ROW(INDIRECT("'"&amp;$D13&amp;"'!TestResult"))),R$9))</f>
        <v>0</v>
      </c>
      <c r="S13" s="77"/>
      <c r="T13" s="78"/>
      <c r="U13" s="76">
        <f ca="1">IF($D13="","",COUNTIF(INDIRECT("'"&amp;$D13&amp;"'!$H"&amp;ROW(INDIRECT("'"&amp;$D13&amp;"'!TestResult"))&amp;":$AZ"&amp;ROW(INDIRECT("'"&amp;$D13&amp;"'!TestResult"))),U$9))</f>
        <v>0</v>
      </c>
      <c r="V13" s="77"/>
      <c r="W13" s="78"/>
      <c r="X13" s="76">
        <f ca="1">IF($D13="","",COUNTIF(INDIRECT("'"&amp;$D13&amp;"'!$H"&amp;ROW(INDIRECT("'"&amp;$D13&amp;"'!TestResult"))&amp;":$AZ"&amp;ROW(INDIRECT("'"&amp;$D13&amp;"'!TestResult"))),X$9))</f>
        <v>0</v>
      </c>
      <c r="Y13" s="77"/>
      <c r="Z13" s="78"/>
      <c r="AA13" s="79">
        <f ca="1">SUM(O13:Z13)</f>
        <v>4</v>
      </c>
      <c r="AB13" s="80"/>
      <c r="AC13" s="80"/>
      <c r="AD13" s="81"/>
      <c r="AE13" s="79">
        <f ca="1">K13-AA13</f>
        <v>0</v>
      </c>
      <c r="AF13" s="80"/>
      <c r="AG13" s="80"/>
      <c r="AH13" s="81"/>
      <c r="AI13" s="115">
        <f ca="1">IF($D13="","",SUM(INDIRECT("'"&amp;$D13&amp;"'!BugCount")))</f>
        <v>0</v>
      </c>
      <c r="AJ13" s="116"/>
      <c r="AK13" s="116"/>
      <c r="AL13" s="117"/>
    </row>
    <row r="14" spans="1:38" s="4" customFormat="1">
      <c r="B14" s="76">
        <v>5</v>
      </c>
      <c r="C14" s="78"/>
      <c r="D14" s="118" t="s">
        <v>167</v>
      </c>
      <c r="E14" s="119"/>
      <c r="F14" s="119"/>
      <c r="G14" s="119"/>
      <c r="H14" s="119"/>
      <c r="I14" s="119"/>
      <c r="J14" s="120"/>
      <c r="K14" s="79">
        <f ca="1">IF($D14="",0,MAX(INDIRECT("'"&amp;$D14&amp;"'!$H3:$AZ3")))</f>
        <v>1</v>
      </c>
      <c r="L14" s="80"/>
      <c r="M14" s="80"/>
      <c r="N14" s="81"/>
      <c r="O14" s="76">
        <f ca="1">IF($D14="","",COUNTIF(INDIRECT("'"&amp;$D14&amp;"'!$H"&amp;ROW(INDIRECT("'"&amp;$D14&amp;"'!TestResult"))&amp;":$AZ"&amp;ROW(INDIRECT("'"&amp;$D14&amp;"'!TestResult"))),O$9))</f>
        <v>1</v>
      </c>
      <c r="P14" s="77"/>
      <c r="Q14" s="78"/>
      <c r="R14" s="76">
        <f ca="1">IF($D14="","",COUNTIF(INDIRECT("'"&amp;$D14&amp;"'!$H"&amp;ROW(INDIRECT("'"&amp;$D14&amp;"'!TestResult"))&amp;":$AZ"&amp;ROW(INDIRECT("'"&amp;$D14&amp;"'!TestResult"))),R$9))</f>
        <v>0</v>
      </c>
      <c r="S14" s="77"/>
      <c r="T14" s="78"/>
      <c r="U14" s="76">
        <f ca="1">IF($D14="","",COUNTIF(INDIRECT("'"&amp;$D14&amp;"'!$H"&amp;ROW(INDIRECT("'"&amp;$D14&amp;"'!TestResult"))&amp;":$AZ"&amp;ROW(INDIRECT("'"&amp;$D14&amp;"'!TestResult"))),U$9))</f>
        <v>0</v>
      </c>
      <c r="V14" s="77"/>
      <c r="W14" s="78"/>
      <c r="X14" s="76">
        <f ca="1">IF($D14="","",COUNTIF(INDIRECT("'"&amp;$D14&amp;"'!$H"&amp;ROW(INDIRECT("'"&amp;$D14&amp;"'!TestResult"))&amp;":$AZ"&amp;ROW(INDIRECT("'"&amp;$D14&amp;"'!TestResult"))),X$9))</f>
        <v>0</v>
      </c>
      <c r="Y14" s="77"/>
      <c r="Z14" s="78"/>
      <c r="AA14" s="79">
        <f ca="1">SUM(O14:Z14)</f>
        <v>1</v>
      </c>
      <c r="AB14" s="80"/>
      <c r="AC14" s="80"/>
      <c r="AD14" s="81"/>
      <c r="AE14" s="79">
        <f ca="1">K14-AA14</f>
        <v>0</v>
      </c>
      <c r="AF14" s="80"/>
      <c r="AG14" s="80"/>
      <c r="AH14" s="81"/>
      <c r="AI14" s="115">
        <f ca="1">IF($D14="","",SUM(INDIRECT("'"&amp;$D14&amp;"'!BugCount")))</f>
        <v>0</v>
      </c>
      <c r="AJ14" s="116"/>
      <c r="AK14" s="116"/>
      <c r="AL14" s="117"/>
    </row>
    <row r="15" spans="1:38" s="8" customFormat="1" ht="20.25">
      <c r="B15" s="5"/>
      <c r="C15" s="5"/>
      <c r="D15" s="6"/>
      <c r="E15" s="52"/>
      <c r="F15" s="52"/>
      <c r="G15" s="52"/>
      <c r="H15" s="52"/>
      <c r="I15" s="52"/>
      <c r="J15" s="52"/>
      <c r="K15" s="7"/>
      <c r="L15" s="7"/>
      <c r="M15" s="7"/>
      <c r="N15" s="7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7"/>
      <c r="AG15" s="7"/>
      <c r="AH15" s="7"/>
      <c r="AI15" s="7"/>
      <c r="AJ15" s="7"/>
      <c r="AK15" s="7"/>
      <c r="AL15" s="7"/>
    </row>
    <row r="16" spans="1:38" s="4" customFormat="1">
      <c r="A16" s="4" t="s">
        <v>49</v>
      </c>
      <c r="B16" s="97" t="s">
        <v>2</v>
      </c>
      <c r="C16" s="98"/>
      <c r="D16" s="98"/>
      <c r="E16" s="98"/>
      <c r="F16" s="98"/>
      <c r="G16" s="98"/>
      <c r="H16" s="98"/>
      <c r="I16" s="98"/>
      <c r="J16" s="99"/>
      <c r="K16" s="106">
        <f ca="1">SUBTOTAL(9,K9:K15)</f>
        <v>20</v>
      </c>
      <c r="L16" s="107"/>
      <c r="M16" s="107"/>
      <c r="N16" s="108"/>
      <c r="O16" s="73">
        <f ca="1">SUBTOTAL(9,O9:O15)</f>
        <v>20</v>
      </c>
      <c r="P16" s="74"/>
      <c r="Q16" s="75"/>
      <c r="R16" s="73">
        <f ca="1">SUBTOTAL(9,R9:R15)</f>
        <v>0</v>
      </c>
      <c r="S16" s="74"/>
      <c r="T16" s="75"/>
      <c r="U16" s="73">
        <f ca="1">SUBTOTAL(9,U9:U15)</f>
        <v>0</v>
      </c>
      <c r="V16" s="74"/>
      <c r="W16" s="75"/>
      <c r="X16" s="73">
        <f ca="1">SUBTOTAL(9,X9:X15)</f>
        <v>0</v>
      </c>
      <c r="Y16" s="74"/>
      <c r="Z16" s="75"/>
      <c r="AA16" s="73">
        <f ca="1">SUBTOTAL(9,AA9:AA15)</f>
        <v>20</v>
      </c>
      <c r="AB16" s="74"/>
      <c r="AC16" s="74"/>
      <c r="AD16" s="75"/>
      <c r="AE16" s="73">
        <f ca="1">SUBTOTAL(9,AE9:AE15)</f>
        <v>0</v>
      </c>
      <c r="AF16" s="74"/>
      <c r="AG16" s="74"/>
      <c r="AH16" s="75"/>
      <c r="AI16" s="106">
        <f ca="1">SUBTOTAL(9,AI9:AI15)</f>
        <v>0</v>
      </c>
      <c r="AJ16" s="107"/>
      <c r="AK16" s="107"/>
      <c r="AL16" s="108"/>
    </row>
    <row r="17" spans="2:38" s="4" customFormat="1" ht="12.75" customHeight="1">
      <c r="B17" s="97" t="s">
        <v>3</v>
      </c>
      <c r="C17" s="98"/>
      <c r="D17" s="98"/>
      <c r="E17" s="98"/>
      <c r="F17" s="98"/>
      <c r="G17" s="98"/>
      <c r="H17" s="98"/>
      <c r="I17" s="98"/>
      <c r="J17" s="99"/>
      <c r="K17" s="109"/>
      <c r="L17" s="110"/>
      <c r="M17" s="110"/>
      <c r="N17" s="111"/>
      <c r="O17" s="103">
        <f ca="1">IF(ISERR(O16/$K$16),0,O16/$K$16)</f>
        <v>1</v>
      </c>
      <c r="P17" s="104"/>
      <c r="Q17" s="105"/>
      <c r="R17" s="103">
        <f ca="1">IF(ISERR(R16/$K$16),0,R16/$K$16)</f>
        <v>0</v>
      </c>
      <c r="S17" s="104"/>
      <c r="T17" s="105"/>
      <c r="U17" s="103">
        <f ca="1">IF(ISERR(U16/$K$16),0,U16/$K$16)</f>
        <v>0</v>
      </c>
      <c r="V17" s="104"/>
      <c r="W17" s="105"/>
      <c r="X17" s="103">
        <f ca="1">IF(ISERR(X16/$K$16),0,X16/$K$16)</f>
        <v>0</v>
      </c>
      <c r="Y17" s="104"/>
      <c r="Z17" s="105"/>
      <c r="AA17" s="103">
        <f ca="1">IF(ISERR(AA16/$K$16),0,AA16/$K$16)</f>
        <v>1</v>
      </c>
      <c r="AB17" s="104"/>
      <c r="AC17" s="104"/>
      <c r="AD17" s="105"/>
      <c r="AE17" s="103">
        <f ca="1">IF(ISERR(AE16/$K$16),0,AE16/$K$16)</f>
        <v>0</v>
      </c>
      <c r="AF17" s="104"/>
      <c r="AG17" s="104"/>
      <c r="AH17" s="105"/>
      <c r="AI17" s="109"/>
      <c r="AJ17" s="110"/>
      <c r="AK17" s="110"/>
      <c r="AL17" s="111"/>
    </row>
    <row r="33" spans="2:15" ht="15" customHeight="1">
      <c r="B33" s="127" t="s">
        <v>56</v>
      </c>
      <c r="C33" s="127"/>
      <c r="D33" s="127"/>
      <c r="E33" s="127"/>
      <c r="F33" s="127"/>
      <c r="G33" s="127"/>
      <c r="H33" s="127"/>
      <c r="I33" s="127"/>
      <c r="J33" s="127"/>
      <c r="K33" s="127"/>
      <c r="L33" s="127"/>
      <c r="M33" s="127"/>
      <c r="N33" s="127"/>
      <c r="O33" s="127"/>
    </row>
    <row r="34" spans="2:15">
      <c r="B34" s="127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95">
    <mergeCell ref="AE14:AH14"/>
    <mergeCell ref="AI14:AL14"/>
    <mergeCell ref="AE13:AH13"/>
    <mergeCell ref="AI13:AL13"/>
    <mergeCell ref="B14:C14"/>
    <mergeCell ref="D14:J14"/>
    <mergeCell ref="K14:N14"/>
    <mergeCell ref="O14:Q14"/>
    <mergeCell ref="R14:T14"/>
    <mergeCell ref="U14:W14"/>
    <mergeCell ref="X14:Z14"/>
    <mergeCell ref="AA14:AD14"/>
    <mergeCell ref="AE12:AH12"/>
    <mergeCell ref="AI12:AL12"/>
    <mergeCell ref="B13:C13"/>
    <mergeCell ref="D13:J13"/>
    <mergeCell ref="K13:N13"/>
    <mergeCell ref="O13:Q13"/>
    <mergeCell ref="R13:T13"/>
    <mergeCell ref="U13:W13"/>
    <mergeCell ref="X13:Z13"/>
    <mergeCell ref="AA13:AD13"/>
    <mergeCell ref="AE11:AH11"/>
    <mergeCell ref="AI11:AL11"/>
    <mergeCell ref="B12:C12"/>
    <mergeCell ref="D12:J12"/>
    <mergeCell ref="K12:N12"/>
    <mergeCell ref="O12:Q12"/>
    <mergeCell ref="R12:T12"/>
    <mergeCell ref="U12:W12"/>
    <mergeCell ref="X12:Z12"/>
    <mergeCell ref="AA12:AD12"/>
    <mergeCell ref="B11:C11"/>
    <mergeCell ref="D11:J11"/>
    <mergeCell ref="K11:N11"/>
    <mergeCell ref="O11:Q11"/>
    <mergeCell ref="R11:T11"/>
    <mergeCell ref="U11:W11"/>
    <mergeCell ref="B33:O34"/>
    <mergeCell ref="U17:W17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D10:J10"/>
    <mergeCell ref="B8:C8"/>
    <mergeCell ref="D8:J8"/>
    <mergeCell ref="AI9:AL9"/>
    <mergeCell ref="K10:N10"/>
    <mergeCell ref="R10:T10"/>
    <mergeCell ref="R16:T16"/>
    <mergeCell ref="AI16:AL17"/>
    <mergeCell ref="AE10:AH10"/>
    <mergeCell ref="AE16:AH16"/>
    <mergeCell ref="AE17:AH17"/>
    <mergeCell ref="R17:T17"/>
    <mergeCell ref="AA17:AD17"/>
    <mergeCell ref="X10:Z10"/>
    <mergeCell ref="B16:J16"/>
    <mergeCell ref="B17:J17"/>
    <mergeCell ref="B10:C10"/>
    <mergeCell ref="B9:C9"/>
    <mergeCell ref="D9:J9"/>
    <mergeCell ref="X17:Z17"/>
    <mergeCell ref="K16:N17"/>
    <mergeCell ref="O10:Q10"/>
    <mergeCell ref="O16:Q16"/>
    <mergeCell ref="O17:Q17"/>
    <mergeCell ref="K8:N8"/>
    <mergeCell ref="AA9:AD9"/>
    <mergeCell ref="AA8:AD8"/>
    <mergeCell ref="O8:Z8"/>
    <mergeCell ref="X9:Z9"/>
    <mergeCell ref="R9:T9"/>
    <mergeCell ref="U9:W9"/>
    <mergeCell ref="X16:Z16"/>
    <mergeCell ref="U10:W10"/>
    <mergeCell ref="U16:W16"/>
    <mergeCell ref="AA10:AD10"/>
    <mergeCell ref="AA16:AD16"/>
    <mergeCell ref="AI8:AL8"/>
    <mergeCell ref="AE8:AH8"/>
    <mergeCell ref="AE9:AH9"/>
    <mergeCell ref="X11:Z11"/>
    <mergeCell ref="AA11:AD11"/>
  </mergeCells>
  <phoneticPr fontId="3"/>
  <conditionalFormatting sqref="K15:AL15 K4:AL4 AI3:AL3 K3:AE3 AI10:AL14 K10:AE14">
    <cfRule type="cellIs" dxfId="3844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56" t="s">
        <v>8</v>
      </c>
      <c r="C1" s="157"/>
      <c r="D1" s="157"/>
      <c r="E1" s="158"/>
      <c r="F1" s="156" t="s">
        <v>6</v>
      </c>
      <c r="G1" s="157"/>
      <c r="H1" s="157"/>
      <c r="I1" s="157"/>
      <c r="J1" s="157"/>
      <c r="K1" s="157"/>
      <c r="L1" s="157"/>
      <c r="M1" s="157"/>
      <c r="N1" s="157"/>
      <c r="O1" s="158"/>
      <c r="P1" s="169" t="s">
        <v>0</v>
      </c>
      <c r="Q1" s="170"/>
      <c r="R1" s="170"/>
      <c r="S1" s="171"/>
      <c r="T1" s="156" t="s">
        <v>10</v>
      </c>
      <c r="U1" s="157"/>
      <c r="V1" s="157"/>
      <c r="W1" s="157"/>
      <c r="X1" s="157"/>
      <c r="Y1" s="157"/>
      <c r="Z1" s="158"/>
      <c r="AA1" s="159" t="s">
        <v>11</v>
      </c>
      <c r="AB1" s="159"/>
      <c r="AC1" s="160"/>
      <c r="AD1" s="160"/>
      <c r="AE1" s="160"/>
      <c r="AF1" s="161"/>
    </row>
    <row r="2" spans="1:32" ht="20.100000000000001" customHeight="1" thickBot="1">
      <c r="A2" s="64" t="s">
        <v>4</v>
      </c>
      <c r="B2" s="146" t="s">
        <v>8</v>
      </c>
      <c r="C2" s="147"/>
      <c r="D2" s="147"/>
      <c r="E2" s="162"/>
      <c r="F2" s="146" t="s">
        <v>7</v>
      </c>
      <c r="G2" s="147"/>
      <c r="H2" s="162"/>
      <c r="I2" s="163" t="s">
        <v>12</v>
      </c>
      <c r="J2" s="164"/>
      <c r="K2" s="164"/>
      <c r="L2" s="164"/>
      <c r="M2" s="164"/>
      <c r="N2" s="164"/>
      <c r="O2" s="165"/>
      <c r="P2" s="146"/>
      <c r="Q2" s="147"/>
      <c r="R2" s="147"/>
      <c r="S2" s="147"/>
      <c r="T2" s="147"/>
      <c r="U2" s="147"/>
      <c r="V2" s="147"/>
      <c r="W2" s="147"/>
      <c r="X2" s="147"/>
      <c r="Y2" s="147"/>
      <c r="Z2" s="162"/>
      <c r="AA2" s="166" t="s">
        <v>13</v>
      </c>
      <c r="AB2" s="167"/>
      <c r="AC2" s="146" t="s">
        <v>14</v>
      </c>
      <c r="AD2" s="147"/>
      <c r="AE2" s="147"/>
      <c r="AF2" s="14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49" t="s">
        <v>52</v>
      </c>
      <c r="B4" s="132" t="s">
        <v>22</v>
      </c>
      <c r="C4" s="132"/>
      <c r="D4" s="132"/>
      <c r="E4" s="132"/>
      <c r="F4" s="132"/>
      <c r="G4" s="132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0"/>
      <c r="B5" s="151" t="s">
        <v>23</v>
      </c>
      <c r="C5" s="152"/>
      <c r="D5" s="152"/>
      <c r="E5" s="152"/>
      <c r="F5" s="152"/>
      <c r="G5" s="152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0"/>
      <c r="B6" s="21"/>
      <c r="C6" s="153" t="s">
        <v>24</v>
      </c>
      <c r="D6" s="154"/>
      <c r="E6" s="154"/>
      <c r="F6" s="154"/>
      <c r="G6" s="154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50"/>
      <c r="B7" s="21"/>
      <c r="C7" s="155"/>
      <c r="D7" s="151"/>
      <c r="E7" s="154"/>
      <c r="F7" s="154"/>
      <c r="G7" s="154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50"/>
      <c r="B8" s="21"/>
      <c r="C8" s="155"/>
      <c r="D8" s="151"/>
      <c r="E8" s="154"/>
      <c r="F8" s="154"/>
      <c r="G8" s="154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50"/>
      <c r="B9" s="21"/>
      <c r="C9" s="168" t="s">
        <v>25</v>
      </c>
      <c r="D9" s="154"/>
      <c r="E9" s="154"/>
      <c r="F9" s="154"/>
      <c r="G9" s="154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50"/>
      <c r="B10" s="21"/>
      <c r="C10" s="155"/>
      <c r="D10" s="151"/>
      <c r="E10" s="154"/>
      <c r="F10" s="154"/>
      <c r="G10" s="154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50"/>
      <c r="B11" s="21"/>
      <c r="C11" s="155"/>
      <c r="D11" s="151"/>
      <c r="E11" s="154"/>
      <c r="F11" s="154"/>
      <c r="G11" s="154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50"/>
      <c r="B12" s="21"/>
      <c r="C12" s="151"/>
      <c r="D12" s="154"/>
      <c r="E12" s="154"/>
      <c r="F12" s="154"/>
      <c r="G12" s="154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50"/>
      <c r="B13" s="21"/>
      <c r="C13" s="155"/>
      <c r="D13" s="151"/>
      <c r="E13" s="154"/>
      <c r="F13" s="154"/>
      <c r="G13" s="154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50"/>
      <c r="B14" s="21"/>
      <c r="C14" s="155"/>
      <c r="D14" s="151"/>
      <c r="E14" s="154"/>
      <c r="F14" s="154"/>
      <c r="G14" s="154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28" t="s">
        <v>53</v>
      </c>
      <c r="B15" s="131" t="s">
        <v>26</v>
      </c>
      <c r="C15" s="132"/>
      <c r="D15" s="132"/>
      <c r="E15" s="132"/>
      <c r="F15" s="132"/>
      <c r="G15" s="132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29"/>
      <c r="B16" s="28"/>
      <c r="C16" s="133" t="s">
        <v>27</v>
      </c>
      <c r="D16" s="134"/>
      <c r="E16" s="134"/>
      <c r="F16" s="134"/>
      <c r="G16" s="134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29"/>
      <c r="B17" s="135"/>
      <c r="C17" s="133" t="s">
        <v>28</v>
      </c>
      <c r="D17" s="134"/>
      <c r="E17" s="134"/>
      <c r="F17" s="134"/>
      <c r="G17" s="134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29"/>
      <c r="B18" s="135"/>
      <c r="C18" s="133" t="s">
        <v>29</v>
      </c>
      <c r="D18" s="134"/>
      <c r="E18" s="134"/>
      <c r="F18" s="134"/>
      <c r="G18" s="134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29"/>
      <c r="B19" s="135"/>
      <c r="C19" s="133" t="s">
        <v>30</v>
      </c>
      <c r="D19" s="134"/>
      <c r="E19" s="134"/>
      <c r="F19" s="134"/>
      <c r="G19" s="134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29"/>
      <c r="B20" s="135"/>
      <c r="C20" s="133"/>
      <c r="D20" s="134"/>
      <c r="E20" s="134"/>
      <c r="F20" s="134"/>
      <c r="G20" s="134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129"/>
      <c r="B21" s="135"/>
      <c r="C21" s="133"/>
      <c r="D21" s="134"/>
      <c r="E21" s="134"/>
      <c r="F21" s="134"/>
      <c r="G21" s="134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29"/>
      <c r="B22" s="135"/>
      <c r="C22" s="133"/>
      <c r="D22" s="134"/>
      <c r="E22" s="134"/>
      <c r="F22" s="134"/>
      <c r="G22" s="134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130"/>
      <c r="B23" s="135"/>
      <c r="C23" s="136"/>
      <c r="D23" s="137"/>
      <c r="E23" s="137"/>
      <c r="F23" s="137"/>
      <c r="G23" s="137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38" t="s">
        <v>54</v>
      </c>
      <c r="B24" s="140"/>
      <c r="C24" s="141"/>
      <c r="D24" s="141"/>
      <c r="E24" s="141"/>
      <c r="F24" s="142"/>
      <c r="G24" s="35" t="s">
        <v>43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39"/>
      <c r="B25" s="143"/>
      <c r="C25" s="144"/>
      <c r="D25" s="144"/>
      <c r="E25" s="144"/>
      <c r="F25" s="145"/>
      <c r="G25" s="39" t="s">
        <v>44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39"/>
      <c r="B26" s="143"/>
      <c r="C26" s="144"/>
      <c r="D26" s="144"/>
      <c r="E26" s="144"/>
      <c r="F26" s="145"/>
      <c r="G26" s="39" t="s">
        <v>45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39"/>
      <c r="B27" s="143"/>
      <c r="C27" s="144"/>
      <c r="D27" s="144"/>
      <c r="E27" s="144"/>
      <c r="F27" s="145"/>
      <c r="G27" s="46" t="s">
        <v>46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72" t="s">
        <v>55</v>
      </c>
      <c r="B28" s="174" t="s">
        <v>47</v>
      </c>
      <c r="C28" s="174"/>
      <c r="D28" s="174"/>
      <c r="E28" s="174"/>
      <c r="F28" s="175" t="str">
        <f>GetBugSheetName()</f>
        <v>Template_</v>
      </c>
      <c r="G28" s="176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73"/>
      <c r="B29" s="163" t="s">
        <v>31</v>
      </c>
      <c r="C29" s="164"/>
      <c r="D29" s="164"/>
      <c r="E29" s="165"/>
      <c r="F29" s="163"/>
      <c r="G29" s="177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C18:G18"/>
    <mergeCell ref="D14:G14"/>
    <mergeCell ref="P1:S1"/>
    <mergeCell ref="A28:A29"/>
    <mergeCell ref="B28:E28"/>
    <mergeCell ref="F28:G28"/>
    <mergeCell ref="B29:E29"/>
    <mergeCell ref="F29:G29"/>
    <mergeCell ref="C12:G12"/>
    <mergeCell ref="C13:C14"/>
    <mergeCell ref="D13:G13"/>
    <mergeCell ref="I2:O2"/>
    <mergeCell ref="P2:Z2"/>
    <mergeCell ref="AA2:AB2"/>
    <mergeCell ref="C9:G9"/>
    <mergeCell ref="C10:C11"/>
    <mergeCell ref="D10:G10"/>
    <mergeCell ref="D11:G11"/>
    <mergeCell ref="C7:C8"/>
    <mergeCell ref="D7:G7"/>
    <mergeCell ref="D8:G8"/>
    <mergeCell ref="T1:Z1"/>
    <mergeCell ref="AA1:AB1"/>
    <mergeCell ref="AC1:AF1"/>
    <mergeCell ref="F2:H2"/>
    <mergeCell ref="B1:E1"/>
    <mergeCell ref="F1:O1"/>
    <mergeCell ref="B2:E2"/>
    <mergeCell ref="A24:A27"/>
    <mergeCell ref="B24:F24"/>
    <mergeCell ref="B25:F25"/>
    <mergeCell ref="B26:F26"/>
    <mergeCell ref="B27:F27"/>
    <mergeCell ref="AC2:AF2"/>
    <mergeCell ref="A4:A14"/>
    <mergeCell ref="B4:G4"/>
    <mergeCell ref="B5:G5"/>
    <mergeCell ref="C6:G6"/>
    <mergeCell ref="A15:A23"/>
    <mergeCell ref="B15:G15"/>
    <mergeCell ref="C16:G16"/>
    <mergeCell ref="B17:B23"/>
    <mergeCell ref="C19:G19"/>
    <mergeCell ref="C20:G20"/>
    <mergeCell ref="C22:G22"/>
    <mergeCell ref="C23:G23"/>
    <mergeCell ref="C21:G21"/>
    <mergeCell ref="C17:G17"/>
  </mergeCells>
  <phoneticPr fontId="3"/>
  <conditionalFormatting sqref="H3:AF29">
    <cfRule type="expression" dxfId="4298" priority="1" stopIfTrue="1">
      <formula>H$27="NA"</formula>
    </cfRule>
    <cfRule type="expression" dxfId="4297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37"/>
  <sheetViews>
    <sheetView view="pageBreakPreview" zoomScale="85" zoomScaleNormal="70" workbookViewId="0">
      <pane xSplit="7" ySplit="3" topLeftCell="H19" activePane="bottomRight" state="frozen"/>
      <selection activeCell="A5" sqref="A5"/>
      <selection pane="topRight" activeCell="A5" sqref="A5"/>
      <selection pane="bottomLeft" activeCell="A5" sqref="A5"/>
      <selection pane="bottomRight" activeCell="H34" sqref="H34:O34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156" t="s">
        <v>70</v>
      </c>
      <c r="C1" s="157"/>
      <c r="D1" s="157"/>
      <c r="E1" s="158"/>
      <c r="F1" s="156" t="s">
        <v>71</v>
      </c>
      <c r="G1" s="157"/>
      <c r="H1" s="157"/>
      <c r="I1" s="157"/>
      <c r="J1" s="157"/>
      <c r="K1" s="157"/>
      <c r="L1" s="157"/>
      <c r="M1" s="157"/>
      <c r="N1" s="157"/>
      <c r="O1" s="158"/>
      <c r="P1" s="169" t="s">
        <v>38</v>
      </c>
      <c r="Q1" s="170"/>
      <c r="R1" s="170"/>
      <c r="S1" s="171"/>
      <c r="T1" s="156" t="s">
        <v>72</v>
      </c>
      <c r="U1" s="157"/>
      <c r="V1" s="157"/>
      <c r="W1" s="157"/>
      <c r="X1" s="157"/>
      <c r="Y1" s="157"/>
      <c r="Z1" s="158"/>
      <c r="AA1" s="159" t="s">
        <v>39</v>
      </c>
      <c r="AB1" s="159"/>
      <c r="AC1" s="160">
        <v>43722</v>
      </c>
      <c r="AD1" s="160"/>
      <c r="AE1" s="160"/>
      <c r="AF1" s="161"/>
    </row>
    <row r="2" spans="1:32" ht="20.100000000000001" customHeight="1" thickBot="1">
      <c r="A2" s="64" t="s">
        <v>40</v>
      </c>
      <c r="B2" s="146" t="s">
        <v>73</v>
      </c>
      <c r="C2" s="147"/>
      <c r="D2" s="147"/>
      <c r="E2" s="162"/>
      <c r="F2" s="146" t="s">
        <v>74</v>
      </c>
      <c r="G2" s="147"/>
      <c r="H2" s="162"/>
      <c r="I2" s="163" t="s">
        <v>75</v>
      </c>
      <c r="J2" s="164"/>
      <c r="K2" s="164"/>
      <c r="L2" s="164"/>
      <c r="M2" s="164"/>
      <c r="N2" s="164"/>
      <c r="O2" s="165"/>
      <c r="P2" s="146"/>
      <c r="Q2" s="147"/>
      <c r="R2" s="147"/>
      <c r="S2" s="147"/>
      <c r="T2" s="147"/>
      <c r="U2" s="147"/>
      <c r="V2" s="147"/>
      <c r="W2" s="147"/>
      <c r="X2" s="147"/>
      <c r="Y2" s="147"/>
      <c r="Z2" s="162"/>
      <c r="AA2" s="166" t="s">
        <v>41</v>
      </c>
      <c r="AB2" s="167"/>
      <c r="AC2" s="146" t="s">
        <v>42</v>
      </c>
      <c r="AD2" s="147"/>
      <c r="AE2" s="147"/>
      <c r="AF2" s="148"/>
    </row>
    <row r="3" spans="1:32" ht="37.5" customHeight="1" thickBot="1">
      <c r="A3" s="66" t="s">
        <v>57</v>
      </c>
      <c r="B3" s="10"/>
      <c r="C3" s="10"/>
      <c r="D3" s="10"/>
      <c r="E3" s="10"/>
      <c r="F3" s="10"/>
      <c r="G3" s="65" t="s">
        <v>58</v>
      </c>
      <c r="H3" s="11">
        <f>IF(COUNTA(H4:H31)&gt;0,1,"")</f>
        <v>1</v>
      </c>
      <c r="I3" s="12">
        <f>IF(COUNTA(I4:I31)&gt;0,IF(H3&gt;0,H3+1,""),"")</f>
        <v>2</v>
      </c>
      <c r="J3" s="12">
        <f>IF(COUNTA(J4:J31)&gt;0,IF(I3&gt;0,I3+1,""),"")</f>
        <v>3</v>
      </c>
      <c r="K3" s="12">
        <f>IF(COUNTA(K4:K31)&gt;0,IF(J3&gt;0,J3+1,""),"")</f>
        <v>4</v>
      </c>
      <c r="L3" s="12">
        <f>IF(COUNTA(L4:L31)&gt;0,IF(K3&gt;0,K3+1,""),"")</f>
        <v>5</v>
      </c>
      <c r="M3" s="12">
        <f>IF(COUNTA(M4:M31)&gt;0,IF(L3&gt;0,L3+1,""),"")</f>
        <v>6</v>
      </c>
      <c r="N3" s="12">
        <f>IF(COUNTA(N4:N31)&gt;0,IF(M3&gt;0,M3+1,""),"")</f>
        <v>7</v>
      </c>
      <c r="O3" s="12">
        <f>IF(COUNTA(O4:O31)&gt;0,IF(N3&gt;0,N3+1,""),"")</f>
        <v>8</v>
      </c>
      <c r="P3" s="12" t="str">
        <f>IF(COUNTA(P4:P31)&gt;0,IF(O3&gt;0,O3+1,""),"")</f>
        <v/>
      </c>
      <c r="Q3" s="12" t="str">
        <f>IF(COUNTA(Q4:Q31)&gt;0,IF(P3&gt;0,P3+1,""),"")</f>
        <v/>
      </c>
      <c r="R3" s="12" t="str">
        <f>IF(COUNTA(R4:R31)&gt;0,IF(Q3&gt;0,Q3+1,""),"")</f>
        <v/>
      </c>
      <c r="S3" s="12" t="str">
        <f>IF(COUNTA(S4:S31)&gt;0,IF(R3&gt;0,R3+1,""),"")</f>
        <v/>
      </c>
      <c r="T3" s="12" t="str">
        <f>IF(COUNTA(T4:T31)&gt;0,IF(S3&gt;0,S3+1,""),"")</f>
        <v/>
      </c>
      <c r="U3" s="12" t="str">
        <f>IF(COUNTA(U4:U31)&gt;0,IF(T3&gt;0,T3+1,""),"")</f>
        <v/>
      </c>
      <c r="V3" s="12" t="str">
        <f>IF(COUNTA(V4:V31)&gt;0,IF(U3&gt;0,U3+1,""),"")</f>
        <v/>
      </c>
      <c r="W3" s="12" t="str">
        <f>IF(COUNTA(W4:W31)&gt;0,IF(V3&gt;0,V3+1,""),"")</f>
        <v/>
      </c>
      <c r="X3" s="12" t="str">
        <f>IF(COUNTA(X4:X31)&gt;0,IF(W3&gt;0,W3+1,""),"")</f>
        <v/>
      </c>
      <c r="Y3" s="12" t="str">
        <f>IF(COUNTA(Y4:Y31)&gt;0,IF(X3&gt;0,X3+1,""),"")</f>
        <v/>
      </c>
      <c r="Z3" s="12" t="str">
        <f>IF(COUNTA(Z4:Z31)&gt;0,IF(Y3&gt;0,Y3+1,""),"")</f>
        <v/>
      </c>
      <c r="AA3" s="12" t="str">
        <f>IF(COUNTA(AA4:AA31)&gt;0,IF(Z3&gt;0,Z3+1,""),"")</f>
        <v/>
      </c>
      <c r="AB3" s="12" t="str">
        <f>IF(COUNTA(AB4:AB31)&gt;0,IF(AA3&gt;0,AA3+1,""),"")</f>
        <v/>
      </c>
      <c r="AC3" s="12" t="str">
        <f>IF(COUNTA(AC4:AC31)&gt;0,IF(AB3&gt;0,AB3+1,""),"")</f>
        <v/>
      </c>
      <c r="AD3" s="12" t="str">
        <f>IF(COUNTA(AD4:AD31)&gt;0,IF(AC3&gt;0,AC3+1,""),"")</f>
        <v/>
      </c>
      <c r="AE3" s="12" t="str">
        <f>IF(COUNTA(AE4:AE31)&gt;0,IF(AD3&gt;0,AD3+1,""),"")</f>
        <v/>
      </c>
      <c r="AF3" s="13" t="str">
        <f>IF(COUNTA(AF4:AF31)&gt;0,IF(AE3&gt;0,AE3+1,""),"")</f>
        <v/>
      </c>
    </row>
    <row r="4" spans="1:32" s="17" customFormat="1" ht="13.5" customHeight="1">
      <c r="A4" s="149" t="s">
        <v>59</v>
      </c>
      <c r="B4" s="185" t="s">
        <v>89</v>
      </c>
      <c r="C4" s="185"/>
      <c r="D4" s="185"/>
      <c r="E4" s="185"/>
      <c r="F4" s="185"/>
      <c r="G4" s="18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0"/>
      <c r="B5" s="186" t="s">
        <v>90</v>
      </c>
      <c r="C5" s="180"/>
      <c r="D5" s="180"/>
      <c r="E5" s="180"/>
      <c r="F5" s="180"/>
      <c r="G5" s="180"/>
      <c r="H5" s="252" t="s">
        <v>121</v>
      </c>
      <c r="I5" s="252" t="s">
        <v>121</v>
      </c>
      <c r="J5" s="252" t="s">
        <v>121</v>
      </c>
      <c r="K5" s="252" t="s">
        <v>121</v>
      </c>
      <c r="L5" s="252" t="s">
        <v>121</v>
      </c>
      <c r="M5" s="252" t="s">
        <v>121</v>
      </c>
      <c r="N5" s="252" t="s">
        <v>121</v>
      </c>
      <c r="O5" s="252" t="s">
        <v>121</v>
      </c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0"/>
      <c r="B6" s="187" t="s">
        <v>91</v>
      </c>
      <c r="C6" s="188" t="s">
        <v>92</v>
      </c>
      <c r="D6" s="189"/>
      <c r="E6" s="189"/>
      <c r="F6" s="189"/>
      <c r="G6" s="189"/>
      <c r="H6" s="252" t="s">
        <v>121</v>
      </c>
      <c r="I6" s="241"/>
      <c r="J6" s="241"/>
      <c r="K6" s="241"/>
      <c r="L6" s="241"/>
      <c r="M6" s="241"/>
      <c r="N6" s="241"/>
      <c r="O6" s="241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50"/>
      <c r="B7" s="187" t="s">
        <v>93</v>
      </c>
      <c r="C7" s="190" t="s">
        <v>94</v>
      </c>
      <c r="D7" s="191"/>
      <c r="E7" s="191"/>
      <c r="F7" s="191"/>
      <c r="G7" s="192"/>
      <c r="H7" s="240"/>
      <c r="I7" s="252" t="s">
        <v>121</v>
      </c>
      <c r="J7" s="241"/>
      <c r="K7" s="241"/>
      <c r="L7" s="241"/>
      <c r="M7" s="241"/>
      <c r="N7" s="241"/>
      <c r="O7" s="241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150"/>
      <c r="B8" s="187" t="s">
        <v>95</v>
      </c>
      <c r="C8" s="190" t="s">
        <v>96</v>
      </c>
      <c r="D8" s="191"/>
      <c r="E8" s="191"/>
      <c r="F8" s="191"/>
      <c r="G8" s="192"/>
      <c r="H8" s="240"/>
      <c r="I8" s="241"/>
      <c r="J8" s="252" t="s">
        <v>121</v>
      </c>
      <c r="K8" s="241"/>
      <c r="L8" s="241"/>
      <c r="M8" s="241"/>
      <c r="N8" s="241"/>
      <c r="O8" s="241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150"/>
      <c r="B9" s="187" t="s">
        <v>97</v>
      </c>
      <c r="C9" s="193" t="s">
        <v>98</v>
      </c>
      <c r="D9" s="194"/>
      <c r="E9" s="194"/>
      <c r="F9" s="194"/>
      <c r="G9" s="195"/>
      <c r="H9" s="242"/>
      <c r="I9" s="241"/>
      <c r="J9" s="241"/>
      <c r="K9" s="252" t="s">
        <v>121</v>
      </c>
      <c r="L9" s="241"/>
      <c r="M9" s="241"/>
      <c r="N9" s="241"/>
      <c r="O9" s="241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150"/>
      <c r="B10" s="187" t="s">
        <v>99</v>
      </c>
      <c r="C10" s="193" t="s">
        <v>100</v>
      </c>
      <c r="D10" s="194"/>
      <c r="E10" s="194"/>
      <c r="F10" s="194"/>
      <c r="G10" s="196"/>
      <c r="H10" s="243"/>
      <c r="I10" s="244"/>
      <c r="J10" s="241"/>
      <c r="K10" s="241"/>
      <c r="L10" s="241"/>
      <c r="M10" s="241"/>
      <c r="N10" s="241"/>
      <c r="O10" s="241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150"/>
      <c r="B11" s="187"/>
      <c r="C11" s="197" t="s">
        <v>91</v>
      </c>
      <c r="D11" s="198" t="s">
        <v>105</v>
      </c>
      <c r="E11" s="198"/>
      <c r="F11" s="198"/>
      <c r="G11" s="199"/>
      <c r="H11" s="242"/>
      <c r="I11" s="241"/>
      <c r="J11" s="244"/>
      <c r="K11" s="241"/>
      <c r="L11" s="252" t="s">
        <v>121</v>
      </c>
      <c r="M11" s="241"/>
      <c r="N11" s="241"/>
      <c r="O11" s="241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150"/>
      <c r="B12" s="187"/>
      <c r="C12" s="200" t="s">
        <v>93</v>
      </c>
      <c r="D12" s="201" t="s">
        <v>106</v>
      </c>
      <c r="E12" s="202"/>
      <c r="F12" s="202"/>
      <c r="G12" s="202"/>
      <c r="H12" s="243"/>
      <c r="I12" s="241"/>
      <c r="J12" s="244"/>
      <c r="K12" s="241"/>
      <c r="L12" s="241"/>
      <c r="M12" s="252" t="s">
        <v>121</v>
      </c>
      <c r="N12" s="241"/>
      <c r="O12" s="241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150"/>
      <c r="B13" s="187" t="s">
        <v>101</v>
      </c>
      <c r="C13" s="186" t="s">
        <v>102</v>
      </c>
      <c r="D13" s="189"/>
      <c r="E13" s="189"/>
      <c r="F13" s="189"/>
      <c r="G13" s="203"/>
      <c r="H13" s="243"/>
      <c r="I13" s="241"/>
      <c r="J13" s="244"/>
      <c r="K13" s="241"/>
      <c r="L13" s="241"/>
      <c r="M13" s="241"/>
      <c r="N13" s="252" t="s">
        <v>121</v>
      </c>
      <c r="O13" s="241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 thickBot="1">
      <c r="A14" s="150"/>
      <c r="B14" s="187" t="s">
        <v>103</v>
      </c>
      <c r="C14" s="186" t="s">
        <v>104</v>
      </c>
      <c r="D14" s="189"/>
      <c r="E14" s="189"/>
      <c r="F14" s="189"/>
      <c r="G14" s="204"/>
      <c r="H14" s="242"/>
      <c r="I14" s="241"/>
      <c r="J14" s="244"/>
      <c r="K14" s="241"/>
      <c r="L14" s="241"/>
      <c r="M14" s="241"/>
      <c r="N14" s="241"/>
      <c r="O14" s="252" t="s">
        <v>121</v>
      </c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128" t="s">
        <v>60</v>
      </c>
      <c r="B15" s="218" t="s">
        <v>109</v>
      </c>
      <c r="C15" s="185"/>
      <c r="D15" s="185"/>
      <c r="E15" s="185"/>
      <c r="F15" s="185"/>
      <c r="G15" s="219"/>
      <c r="H15" s="25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29"/>
      <c r="B16" s="220"/>
      <c r="C16" s="221" t="s">
        <v>110</v>
      </c>
      <c r="D16" s="222"/>
      <c r="E16" s="222"/>
      <c r="F16" s="222"/>
      <c r="G16" s="223"/>
      <c r="H16" s="205"/>
      <c r="I16" s="206"/>
      <c r="J16" s="206"/>
      <c r="K16" s="206"/>
      <c r="L16" s="206"/>
      <c r="M16" s="206"/>
      <c r="N16" s="206"/>
      <c r="O16" s="206"/>
      <c r="P16" s="206"/>
      <c r="Q16" s="206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  <c r="AD16" s="206"/>
      <c r="AE16" s="206"/>
      <c r="AF16" s="207"/>
    </row>
    <row r="17" spans="1:32" s="17" customFormat="1" ht="13.5" customHeight="1">
      <c r="A17" s="129"/>
      <c r="B17" s="220"/>
      <c r="C17" s="224"/>
      <c r="D17" s="222" t="s">
        <v>111</v>
      </c>
      <c r="E17" s="222"/>
      <c r="F17" s="222"/>
      <c r="G17" s="223"/>
      <c r="H17" s="252" t="s">
        <v>121</v>
      </c>
      <c r="I17" s="252" t="s">
        <v>121</v>
      </c>
      <c r="J17" s="244"/>
      <c r="K17" s="244"/>
      <c r="L17" s="244"/>
      <c r="M17" s="244"/>
      <c r="N17" s="244"/>
      <c r="O17" s="244"/>
      <c r="P17" s="206"/>
      <c r="Q17" s="206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  <c r="AD17" s="206"/>
      <c r="AE17" s="206"/>
      <c r="AF17" s="207"/>
    </row>
    <row r="18" spans="1:32" s="17" customFormat="1" ht="13.5" customHeight="1">
      <c r="A18" s="129"/>
      <c r="B18" s="220"/>
      <c r="C18" s="225"/>
      <c r="D18" s="221" t="s">
        <v>112</v>
      </c>
      <c r="E18" s="226"/>
      <c r="F18" s="226"/>
      <c r="G18" s="227"/>
      <c r="H18" s="252" t="s">
        <v>121</v>
      </c>
      <c r="I18" s="252" t="s">
        <v>121</v>
      </c>
      <c r="J18" s="244"/>
      <c r="K18" s="244"/>
      <c r="L18" s="244"/>
      <c r="M18" s="244"/>
      <c r="N18" s="244"/>
      <c r="O18" s="244"/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  <c r="AD18" s="206"/>
      <c r="AE18" s="206"/>
      <c r="AF18" s="207"/>
    </row>
    <row r="19" spans="1:32" s="17" customFormat="1" ht="13.5" customHeight="1">
      <c r="A19" s="129"/>
      <c r="B19" s="220"/>
      <c r="C19" s="221" t="s">
        <v>113</v>
      </c>
      <c r="D19" s="222"/>
      <c r="E19" s="222"/>
      <c r="F19" s="222"/>
      <c r="G19" s="223"/>
      <c r="H19" s="243"/>
      <c r="I19" s="241"/>
      <c r="J19" s="241"/>
      <c r="K19" s="241"/>
      <c r="L19" s="241"/>
      <c r="M19" s="241"/>
      <c r="N19" s="241"/>
      <c r="O19" s="241"/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  <c r="AD19" s="206"/>
      <c r="AE19" s="206"/>
      <c r="AF19" s="207"/>
    </row>
    <row r="20" spans="1:32" s="17" customFormat="1" ht="13.5" customHeight="1">
      <c r="A20" s="129"/>
      <c r="B20" s="220"/>
      <c r="C20" s="228"/>
      <c r="D20" s="229" t="s">
        <v>114</v>
      </c>
      <c r="E20" s="230"/>
      <c r="F20" s="230"/>
      <c r="G20" s="231"/>
      <c r="H20" s="252" t="s">
        <v>121</v>
      </c>
      <c r="I20" s="252" t="s">
        <v>121</v>
      </c>
      <c r="J20" s="252" t="s">
        <v>121</v>
      </c>
      <c r="K20" s="252" t="s">
        <v>121</v>
      </c>
      <c r="L20" s="252" t="s">
        <v>121</v>
      </c>
      <c r="M20" s="252" t="s">
        <v>121</v>
      </c>
      <c r="N20" s="248"/>
      <c r="O20" s="248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7"/>
    </row>
    <row r="21" spans="1:32" s="17" customFormat="1" ht="13.5" customHeight="1">
      <c r="A21" s="129"/>
      <c r="B21" s="232"/>
      <c r="C21" s="233" t="s">
        <v>115</v>
      </c>
      <c r="D21" s="233"/>
      <c r="E21" s="233"/>
      <c r="F21" s="233"/>
      <c r="G21" s="234"/>
      <c r="H21" s="246"/>
      <c r="I21" s="248"/>
      <c r="J21" s="247"/>
      <c r="K21" s="248"/>
      <c r="L21" s="248"/>
      <c r="M21" s="248"/>
      <c r="N21" s="248"/>
      <c r="O21" s="248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  <c r="AD21" s="206"/>
      <c r="AE21" s="206"/>
      <c r="AF21" s="207"/>
    </row>
    <row r="22" spans="1:32" s="17" customFormat="1" ht="13.5" customHeight="1">
      <c r="A22" s="129"/>
      <c r="B22" s="232"/>
      <c r="C22" s="235"/>
      <c r="D22" s="233" t="s">
        <v>92</v>
      </c>
      <c r="E22" s="233"/>
      <c r="F22" s="233"/>
      <c r="G22" s="234"/>
      <c r="H22" s="252" t="s">
        <v>121</v>
      </c>
      <c r="I22" s="248"/>
      <c r="J22" s="247"/>
      <c r="K22" s="248"/>
      <c r="L22" s="248"/>
      <c r="M22" s="248"/>
      <c r="N22" s="248"/>
      <c r="O22" s="248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  <c r="AD22" s="206"/>
      <c r="AE22" s="206"/>
      <c r="AF22" s="207"/>
    </row>
    <row r="23" spans="1:32" s="17" customFormat="1" ht="13.5" customHeight="1">
      <c r="A23" s="129"/>
      <c r="B23" s="232"/>
      <c r="C23" s="233" t="s">
        <v>96</v>
      </c>
      <c r="D23" s="233"/>
      <c r="E23" s="233"/>
      <c r="F23" s="233"/>
      <c r="G23" s="234"/>
      <c r="H23" s="246"/>
      <c r="I23" s="248"/>
      <c r="J23" s="247"/>
      <c r="K23" s="248"/>
      <c r="L23" s="248"/>
      <c r="M23" s="248"/>
      <c r="N23" s="248"/>
      <c r="O23" s="248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7"/>
    </row>
    <row r="24" spans="1:32" s="17" customFormat="1" ht="13.5" customHeight="1">
      <c r="A24" s="129"/>
      <c r="B24" s="232"/>
      <c r="C24" s="235"/>
      <c r="D24" s="233" t="s">
        <v>116</v>
      </c>
      <c r="E24" s="233"/>
      <c r="F24" s="233"/>
      <c r="G24" s="234"/>
      <c r="H24" s="246"/>
      <c r="I24" s="248"/>
      <c r="J24" s="252" t="s">
        <v>121</v>
      </c>
      <c r="K24" s="248"/>
      <c r="L24" s="248"/>
      <c r="M24" s="248"/>
      <c r="N24" s="248"/>
      <c r="O24" s="248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  <c r="AD24" s="206"/>
      <c r="AE24" s="206"/>
      <c r="AF24" s="207"/>
    </row>
    <row r="25" spans="1:32" s="17" customFormat="1" ht="13.5" customHeight="1">
      <c r="A25" s="129"/>
      <c r="B25" s="232"/>
      <c r="C25" s="233" t="s">
        <v>98</v>
      </c>
      <c r="D25" s="233"/>
      <c r="E25" s="233"/>
      <c r="F25" s="233"/>
      <c r="G25" s="234"/>
      <c r="H25" s="246"/>
      <c r="I25" s="248"/>
      <c r="J25" s="247"/>
      <c r="K25" s="248"/>
      <c r="L25" s="248"/>
      <c r="M25" s="248"/>
      <c r="N25" s="248"/>
      <c r="O25" s="248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  <c r="AD25" s="206"/>
      <c r="AE25" s="206"/>
      <c r="AF25" s="207"/>
    </row>
    <row r="26" spans="1:32" s="17" customFormat="1" ht="13.5" customHeight="1">
      <c r="A26" s="129"/>
      <c r="B26" s="232"/>
      <c r="C26" s="235"/>
      <c r="D26" s="233" t="s">
        <v>105</v>
      </c>
      <c r="E26" s="233"/>
      <c r="F26" s="233"/>
      <c r="G26" s="234"/>
      <c r="H26" s="246"/>
      <c r="I26" s="248"/>
      <c r="J26" s="247"/>
      <c r="K26" s="252" t="s">
        <v>121</v>
      </c>
      <c r="L26" s="248"/>
      <c r="M26" s="248"/>
      <c r="N26" s="248"/>
      <c r="O26" s="248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  <c r="AD26" s="206"/>
      <c r="AE26" s="206"/>
      <c r="AF26" s="207"/>
    </row>
    <row r="27" spans="1:32" s="17" customFormat="1" ht="13.5" customHeight="1">
      <c r="A27" s="129"/>
      <c r="B27" s="232"/>
      <c r="C27" s="233" t="s">
        <v>117</v>
      </c>
      <c r="D27" s="233"/>
      <c r="E27" s="233"/>
      <c r="F27" s="233"/>
      <c r="G27" s="234"/>
      <c r="H27" s="246"/>
      <c r="I27" s="248"/>
      <c r="J27" s="247"/>
      <c r="K27" s="248"/>
      <c r="L27" s="248"/>
      <c r="M27" s="248"/>
      <c r="N27" s="248"/>
      <c r="O27" s="248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  <c r="AD27" s="206"/>
      <c r="AE27" s="206"/>
      <c r="AF27" s="207"/>
    </row>
    <row r="28" spans="1:32" s="17" customFormat="1" ht="13.5" customHeight="1">
      <c r="A28" s="129"/>
      <c r="B28" s="232"/>
      <c r="C28" s="235"/>
      <c r="D28" s="233" t="s">
        <v>118</v>
      </c>
      <c r="E28" s="233"/>
      <c r="F28" s="233"/>
      <c r="G28" s="234"/>
      <c r="H28" s="252" t="s">
        <v>121</v>
      </c>
      <c r="I28" s="252" t="s">
        <v>121</v>
      </c>
      <c r="J28" s="252" t="s">
        <v>121</v>
      </c>
      <c r="K28" s="252" t="s">
        <v>121</v>
      </c>
      <c r="L28" s="252" t="s">
        <v>121</v>
      </c>
      <c r="M28" s="252" t="s">
        <v>121</v>
      </c>
      <c r="N28" s="248"/>
      <c r="O28" s="248"/>
      <c r="P28" s="206"/>
      <c r="Q28" s="206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  <c r="AD28" s="206"/>
      <c r="AE28" s="206"/>
      <c r="AF28" s="207"/>
    </row>
    <row r="29" spans="1:32" s="17" customFormat="1" ht="13.5" customHeight="1">
      <c r="A29" s="129"/>
      <c r="B29" s="232"/>
      <c r="C29" s="233" t="s">
        <v>119</v>
      </c>
      <c r="D29" s="233"/>
      <c r="E29" s="233"/>
      <c r="F29" s="233"/>
      <c r="G29" s="234"/>
      <c r="H29" s="246"/>
      <c r="I29" s="248"/>
      <c r="J29" s="247"/>
      <c r="K29" s="248"/>
      <c r="L29" s="248"/>
      <c r="M29" s="248"/>
      <c r="N29" s="252" t="s">
        <v>121</v>
      </c>
      <c r="O29" s="248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7"/>
    </row>
    <row r="30" spans="1:32" s="17" customFormat="1" ht="13.5" customHeight="1" thickBot="1">
      <c r="A30" s="129"/>
      <c r="B30" s="236"/>
      <c r="C30" s="237" t="s">
        <v>120</v>
      </c>
      <c r="D30" s="238"/>
      <c r="E30" s="238"/>
      <c r="F30" s="238"/>
      <c r="G30" s="239"/>
      <c r="H30" s="249"/>
      <c r="I30" s="250"/>
      <c r="J30" s="251"/>
      <c r="K30" s="251"/>
      <c r="L30" s="250"/>
      <c r="M30" s="250"/>
      <c r="N30" s="250"/>
      <c r="O30" s="252" t="s">
        <v>121</v>
      </c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  <c r="AD30" s="206"/>
      <c r="AE30" s="206"/>
      <c r="AF30" s="207"/>
    </row>
    <row r="31" spans="1:32" s="17" customFormat="1" ht="24" customHeight="1">
      <c r="A31" s="138" t="s">
        <v>61</v>
      </c>
      <c r="B31" s="140"/>
      <c r="C31" s="141"/>
      <c r="D31" s="141"/>
      <c r="E31" s="141"/>
      <c r="F31" s="142"/>
      <c r="G31" s="35" t="s">
        <v>43</v>
      </c>
      <c r="H31" s="36" t="s">
        <v>122</v>
      </c>
      <c r="I31" s="36" t="s">
        <v>122</v>
      </c>
      <c r="J31" s="36" t="s">
        <v>122</v>
      </c>
      <c r="K31" s="36" t="s">
        <v>122</v>
      </c>
      <c r="L31" s="36" t="s">
        <v>122</v>
      </c>
      <c r="M31" s="36" t="s">
        <v>122</v>
      </c>
      <c r="N31" s="37" t="s">
        <v>123</v>
      </c>
      <c r="O31" s="37" t="s">
        <v>123</v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8"/>
    </row>
    <row r="32" spans="1:32" s="17" customFormat="1" ht="27" customHeight="1">
      <c r="A32" s="139"/>
      <c r="B32" s="143"/>
      <c r="C32" s="144"/>
      <c r="D32" s="144"/>
      <c r="E32" s="144"/>
      <c r="F32" s="145"/>
      <c r="G32" s="39" t="s">
        <v>44</v>
      </c>
      <c r="H32" s="40" t="s">
        <v>124</v>
      </c>
      <c r="I32" s="40" t="s">
        <v>124</v>
      </c>
      <c r="J32" s="40" t="s">
        <v>124</v>
      </c>
      <c r="K32" s="40" t="s">
        <v>124</v>
      </c>
      <c r="L32" s="40" t="s">
        <v>124</v>
      </c>
      <c r="M32" s="40" t="s">
        <v>124</v>
      </c>
      <c r="N32" s="40" t="s">
        <v>124</v>
      </c>
      <c r="O32" s="40" t="s">
        <v>124</v>
      </c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2"/>
    </row>
    <row r="33" spans="1:32" s="17" customFormat="1" ht="27" customHeight="1">
      <c r="A33" s="139"/>
      <c r="B33" s="143"/>
      <c r="C33" s="144"/>
      <c r="D33" s="144"/>
      <c r="E33" s="144"/>
      <c r="F33" s="145"/>
      <c r="G33" s="39" t="s">
        <v>45</v>
      </c>
      <c r="H33" s="43">
        <v>43722</v>
      </c>
      <c r="I33" s="43">
        <v>43722</v>
      </c>
      <c r="J33" s="43">
        <v>43722</v>
      </c>
      <c r="K33" s="43">
        <v>43722</v>
      </c>
      <c r="L33" s="43">
        <v>43722</v>
      </c>
      <c r="M33" s="43">
        <v>43722</v>
      </c>
      <c r="N33" s="43">
        <v>43722</v>
      </c>
      <c r="O33" s="43">
        <v>43722</v>
      </c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5"/>
    </row>
    <row r="34" spans="1:32" s="17" customFormat="1" ht="24.75" customHeight="1">
      <c r="A34" s="139"/>
      <c r="B34" s="143"/>
      <c r="C34" s="144"/>
      <c r="D34" s="144"/>
      <c r="E34" s="144"/>
      <c r="F34" s="145"/>
      <c r="G34" s="46" t="s">
        <v>46</v>
      </c>
      <c r="H34" s="40" t="s">
        <v>126</v>
      </c>
      <c r="I34" s="40" t="s">
        <v>126</v>
      </c>
      <c r="J34" s="40" t="s">
        <v>126</v>
      </c>
      <c r="K34" s="40" t="s">
        <v>126</v>
      </c>
      <c r="L34" s="40" t="s">
        <v>126</v>
      </c>
      <c r="M34" s="40" t="s">
        <v>126</v>
      </c>
      <c r="N34" s="40" t="s">
        <v>126</v>
      </c>
      <c r="O34" s="40" t="s">
        <v>126</v>
      </c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2"/>
    </row>
    <row r="35" spans="1:32" s="17" customFormat="1" ht="24.75" customHeight="1">
      <c r="A35" s="172" t="s">
        <v>62</v>
      </c>
      <c r="B35" s="174" t="s">
        <v>47</v>
      </c>
      <c r="C35" s="174"/>
      <c r="D35" s="174"/>
      <c r="E35" s="174"/>
      <c r="F35" s="175" t="str">
        <f>GetBugSheetName()</f>
        <v>Template_</v>
      </c>
      <c r="G35" s="176"/>
      <c r="H35" s="60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4"/>
    </row>
    <row r="36" spans="1:32" s="17" customFormat="1" ht="36" customHeight="1" thickBot="1">
      <c r="A36" s="173"/>
      <c r="B36" s="163" t="s">
        <v>48</v>
      </c>
      <c r="C36" s="164"/>
      <c r="D36" s="164"/>
      <c r="E36" s="165"/>
      <c r="F36" s="163"/>
      <c r="G36" s="177"/>
      <c r="H36" s="61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 t="str">
        <f t="shared" ref="S36:AF36" si="0">IF(S35="","",(SUM(LEN(S35)-LEN(SUBSTITUTE(S35,",","")))/LEN(",")) + 1 )</f>
        <v/>
      </c>
      <c r="T36" s="55" t="str">
        <f t="shared" si="0"/>
        <v/>
      </c>
      <c r="U36" s="55" t="str">
        <f t="shared" si="0"/>
        <v/>
      </c>
      <c r="V36" s="55" t="str">
        <f t="shared" si="0"/>
        <v/>
      </c>
      <c r="W36" s="55" t="str">
        <f t="shared" si="0"/>
        <v/>
      </c>
      <c r="X36" s="55" t="str">
        <f t="shared" si="0"/>
        <v/>
      </c>
      <c r="Y36" s="55" t="str">
        <f t="shared" si="0"/>
        <v/>
      </c>
      <c r="Z36" s="55" t="str">
        <f t="shared" si="0"/>
        <v/>
      </c>
      <c r="AA36" s="55" t="str">
        <f t="shared" si="0"/>
        <v/>
      </c>
      <c r="AB36" s="55" t="str">
        <f t="shared" si="0"/>
        <v/>
      </c>
      <c r="AC36" s="55" t="str">
        <f t="shared" si="0"/>
        <v/>
      </c>
      <c r="AD36" s="55" t="str">
        <f t="shared" si="0"/>
        <v/>
      </c>
      <c r="AE36" s="55" t="str">
        <f t="shared" si="0"/>
        <v/>
      </c>
      <c r="AF36" s="56" t="str">
        <f t="shared" si="0"/>
        <v/>
      </c>
    </row>
    <row r="37" spans="1:32" s="17" customFormat="1">
      <c r="H37" s="47"/>
      <c r="I37" s="47"/>
      <c r="J37" s="47"/>
      <c r="K37" s="47"/>
      <c r="L37" s="47"/>
      <c r="M37" s="47"/>
      <c r="N37" s="48"/>
      <c r="O37" s="49"/>
      <c r="P37" s="47"/>
      <c r="Q37" s="47"/>
      <c r="R37" s="47"/>
      <c r="S37" s="47"/>
      <c r="T37" s="47"/>
      <c r="U37" s="47"/>
      <c r="V37" s="47"/>
    </row>
  </sheetData>
  <sheetProtection insertRows="0"/>
  <protectedRanges>
    <protectedRange sqref="B1:O2 P2 T1 AC1:AF2" name="Range1_1"/>
    <protectedRange sqref="H31:AF35" name="Range3_1_1"/>
    <protectedRange sqref="H4:AF4 H15:AF16 P5:AF14 P17:AF30" name="Range2_1_1"/>
    <protectedRange sqref="B4:G14" name="Range2_1_2"/>
    <protectedRange sqref="B15:G30" name="Range2_1_3"/>
    <protectedRange sqref="H7 I6:O6 H10:O10 H8:I8 K8:O8 J7:O7 H9:J9 L9:O9 H14:N14 H11:K11 M11:O11 H12:L12 N12:O12 H13:M13 O13" name="Range2_1_4"/>
    <protectedRange sqref="H19:O19 J17:O18 H21:O21 N20:O20 H23:O23 I22:O22 H25:O25 H24:I24 K24:O24 H27:O27 H26:J26 L26:O26 H30:N30 N28:O28 H29:M29 O29" name="Range2_1_5"/>
    <protectedRange sqref="H5:O5 H6 J8 I7 K9 L11 M12 N13 O14 H17:I18 H22 J24 K26 H28:M28 N29 O30 H20:M20" name="Range2_1_1_1"/>
  </protectedRanges>
  <mergeCells count="52">
    <mergeCell ref="C30:G30"/>
    <mergeCell ref="D24:G24"/>
    <mergeCell ref="C25:G25"/>
    <mergeCell ref="D26:G26"/>
    <mergeCell ref="C27:G27"/>
    <mergeCell ref="D28:G28"/>
    <mergeCell ref="C29:G29"/>
    <mergeCell ref="C14:G14"/>
    <mergeCell ref="B16:B30"/>
    <mergeCell ref="C16:G16"/>
    <mergeCell ref="D17:G17"/>
    <mergeCell ref="D18:G18"/>
    <mergeCell ref="C19:G19"/>
    <mergeCell ref="D20:G20"/>
    <mergeCell ref="C21:G21"/>
    <mergeCell ref="D22:G22"/>
    <mergeCell ref="C23:G23"/>
    <mergeCell ref="C8:G8"/>
    <mergeCell ref="C9:G9"/>
    <mergeCell ref="C10:G10"/>
    <mergeCell ref="D11:G11"/>
    <mergeCell ref="D12:G12"/>
    <mergeCell ref="C13:G13"/>
    <mergeCell ref="B34:F34"/>
    <mergeCell ref="A15:A30"/>
    <mergeCell ref="B15:G15"/>
    <mergeCell ref="P2:Z2"/>
    <mergeCell ref="AA2:AB2"/>
    <mergeCell ref="C6:G6"/>
    <mergeCell ref="C7:G7"/>
    <mergeCell ref="P1:S1"/>
    <mergeCell ref="AA1:AB1"/>
    <mergeCell ref="AC1:AF1"/>
    <mergeCell ref="AC2:AF2"/>
    <mergeCell ref="A4:A14"/>
    <mergeCell ref="B4:G4"/>
    <mergeCell ref="B5:G5"/>
    <mergeCell ref="A31:A34"/>
    <mergeCell ref="B31:F31"/>
    <mergeCell ref="B1:E1"/>
    <mergeCell ref="F1:O1"/>
    <mergeCell ref="B2:E2"/>
    <mergeCell ref="I2:O2"/>
    <mergeCell ref="B32:F32"/>
    <mergeCell ref="B33:F33"/>
    <mergeCell ref="T1:Z1"/>
    <mergeCell ref="F2:H2"/>
    <mergeCell ref="A35:A36"/>
    <mergeCell ref="B35:E35"/>
    <mergeCell ref="F35:G35"/>
    <mergeCell ref="B36:E36"/>
    <mergeCell ref="F36:G36"/>
  </mergeCells>
  <phoneticPr fontId="3"/>
  <conditionalFormatting sqref="H5:O14 H17:O30">
    <cfRule type="expression" dxfId="4296" priority="95" stopIfTrue="1">
      <formula>#REF!="NG"</formula>
    </cfRule>
    <cfRule type="expression" dxfId="4295" priority="96" stopIfTrue="1">
      <formula>#REF!="NA"</formula>
    </cfRule>
    <cfRule type="expression" dxfId="4294" priority="97" stopIfTrue="1">
      <formula>#REF!="NG"</formula>
    </cfRule>
  </conditionalFormatting>
  <conditionalFormatting sqref="H3:AF36">
    <cfRule type="expression" dxfId="4253" priority="197" stopIfTrue="1">
      <formula>H$34="NA"</formula>
    </cfRule>
    <cfRule type="expression" dxfId="4252" priority="198" stopIfTrue="1">
      <formula>H$34="NG"</formula>
    </cfRule>
  </conditionalFormatting>
  <conditionalFormatting sqref="H5:O5">
    <cfRule type="expression" dxfId="4293" priority="39" stopIfTrue="1">
      <formula>H$71="NA"</formula>
    </cfRule>
    <cfRule type="expression" dxfId="4292" priority="40" stopIfTrue="1">
      <formula>H$71="NG"</formula>
    </cfRule>
  </conditionalFormatting>
  <conditionalFormatting sqref="H6">
    <cfRule type="expression" dxfId="4291" priority="37" stopIfTrue="1">
      <formula>H$71="NA"</formula>
    </cfRule>
    <cfRule type="expression" dxfId="4290" priority="38" stopIfTrue="1">
      <formula>H$71="NG"</formula>
    </cfRule>
  </conditionalFormatting>
  <conditionalFormatting sqref="J8">
    <cfRule type="expression" dxfId="4289" priority="35" stopIfTrue="1">
      <formula>J$71="NA"</formula>
    </cfRule>
    <cfRule type="expression" dxfId="4288" priority="36" stopIfTrue="1">
      <formula>J$71="NG"</formula>
    </cfRule>
  </conditionalFormatting>
  <conditionalFormatting sqref="I7">
    <cfRule type="expression" dxfId="4287" priority="33" stopIfTrue="1">
      <formula>I$71="NA"</formula>
    </cfRule>
    <cfRule type="expression" dxfId="4286" priority="34" stopIfTrue="1">
      <formula>I$71="NG"</formula>
    </cfRule>
  </conditionalFormatting>
  <conditionalFormatting sqref="K9">
    <cfRule type="expression" dxfId="4285" priority="31" stopIfTrue="1">
      <formula>K$71="NA"</formula>
    </cfRule>
    <cfRule type="expression" dxfId="4284" priority="32" stopIfTrue="1">
      <formula>K$71="NG"</formula>
    </cfRule>
  </conditionalFormatting>
  <conditionalFormatting sqref="L11">
    <cfRule type="expression" dxfId="4283" priority="29" stopIfTrue="1">
      <formula>L$71="NA"</formula>
    </cfRule>
    <cfRule type="expression" dxfId="4282" priority="30" stopIfTrue="1">
      <formula>L$71="NG"</formula>
    </cfRule>
  </conditionalFormatting>
  <conditionalFormatting sqref="M12">
    <cfRule type="expression" dxfId="4281" priority="27" stopIfTrue="1">
      <formula>M$71="NA"</formula>
    </cfRule>
    <cfRule type="expression" dxfId="4280" priority="28" stopIfTrue="1">
      <formula>M$71="NG"</formula>
    </cfRule>
  </conditionalFormatting>
  <conditionalFormatting sqref="N13">
    <cfRule type="expression" dxfId="4279" priority="25" stopIfTrue="1">
      <formula>N$71="NA"</formula>
    </cfRule>
    <cfRule type="expression" dxfId="4278" priority="26" stopIfTrue="1">
      <formula>N$71="NG"</formula>
    </cfRule>
  </conditionalFormatting>
  <conditionalFormatting sqref="O14">
    <cfRule type="expression" dxfId="4277" priority="23" stopIfTrue="1">
      <formula>O$71="NA"</formula>
    </cfRule>
    <cfRule type="expression" dxfId="4276" priority="24" stopIfTrue="1">
      <formula>O$71="NG"</formula>
    </cfRule>
  </conditionalFormatting>
  <conditionalFormatting sqref="H17">
    <cfRule type="expression" dxfId="4275" priority="21" stopIfTrue="1">
      <formula>H$71="NA"</formula>
    </cfRule>
    <cfRule type="expression" dxfId="4274" priority="22" stopIfTrue="1">
      <formula>H$71="NG"</formula>
    </cfRule>
  </conditionalFormatting>
  <conditionalFormatting sqref="H17:I17">
    <cfRule type="expression" dxfId="4273" priority="19" stopIfTrue="1">
      <formula>H$71="NA"</formula>
    </cfRule>
    <cfRule type="expression" dxfId="4272" priority="20" stopIfTrue="1">
      <formula>H$71="NG"</formula>
    </cfRule>
  </conditionalFormatting>
  <conditionalFormatting sqref="H17:I17 H18">
    <cfRule type="expression" dxfId="4271" priority="17" stopIfTrue="1">
      <formula>H$71="NA"</formula>
    </cfRule>
    <cfRule type="expression" dxfId="4270" priority="18" stopIfTrue="1">
      <formula>H$71="NG"</formula>
    </cfRule>
  </conditionalFormatting>
  <conditionalFormatting sqref="H17:I18 H20:M20">
    <cfRule type="expression" dxfId="4269" priority="15" stopIfTrue="1">
      <formula>H$71="NA"</formula>
    </cfRule>
    <cfRule type="expression" dxfId="4268" priority="16" stopIfTrue="1">
      <formula>H$71="NG"</formula>
    </cfRule>
  </conditionalFormatting>
  <conditionalFormatting sqref="H22">
    <cfRule type="expression" dxfId="4267" priority="13" stopIfTrue="1">
      <formula>H$71="NA"</formula>
    </cfRule>
    <cfRule type="expression" dxfId="4266" priority="14" stopIfTrue="1">
      <formula>H$71="NG"</formula>
    </cfRule>
  </conditionalFormatting>
  <conditionalFormatting sqref="J24">
    <cfRule type="expression" dxfId="4265" priority="11" stopIfTrue="1">
      <formula>J$71="NA"</formula>
    </cfRule>
    <cfRule type="expression" dxfId="4264" priority="12" stopIfTrue="1">
      <formula>J$71="NG"</formula>
    </cfRule>
  </conditionalFormatting>
  <conditionalFormatting sqref="K26">
    <cfRule type="expression" dxfId="4263" priority="9" stopIfTrue="1">
      <formula>K$71="NA"</formula>
    </cfRule>
    <cfRule type="expression" dxfId="4262" priority="10" stopIfTrue="1">
      <formula>K$71="NG"</formula>
    </cfRule>
  </conditionalFormatting>
  <conditionalFormatting sqref="H28:M28">
    <cfRule type="expression" dxfId="4261" priority="7" stopIfTrue="1">
      <formula>H$71="NA"</formula>
    </cfRule>
    <cfRule type="expression" dxfId="4260" priority="8" stopIfTrue="1">
      <formula>H$71="NG"</formula>
    </cfRule>
  </conditionalFormatting>
  <conditionalFormatting sqref="I28">
    <cfRule type="expression" dxfId="4259" priority="5" stopIfTrue="1">
      <formula>I$71="NA"</formula>
    </cfRule>
    <cfRule type="expression" dxfId="4258" priority="6" stopIfTrue="1">
      <formula>I$71="NG"</formula>
    </cfRule>
  </conditionalFormatting>
  <conditionalFormatting sqref="N29">
    <cfRule type="expression" dxfId="4257" priority="3" stopIfTrue="1">
      <formula>N$71="NA"</formula>
    </cfRule>
    <cfRule type="expression" dxfId="4256" priority="4" stopIfTrue="1">
      <formula>N$71="NG"</formula>
    </cfRule>
  </conditionalFormatting>
  <conditionalFormatting sqref="O30">
    <cfRule type="expression" dxfId="4255" priority="1" stopIfTrue="1">
      <formula>O$71="NA"</formula>
    </cfRule>
    <cfRule type="expression" dxfId="4254" priority="2" stopIfTrue="1">
      <formula>O$71="NG"</formula>
    </cfRule>
  </conditionalFormatting>
  <dataValidations count="10">
    <dataValidation type="list" allowBlank="1" showInputMessage="1" showErrorMessage="1" sqref="H31:AF31">
      <formula1>"N, A, B"</formula1>
    </dataValidation>
    <dataValidation type="list" allowBlank="1" showInputMessage="1" showErrorMessage="1" sqref="H34:AF34">
      <formula1>"OK, NG, NA, PT"</formula1>
    </dataValidation>
    <dataValidation allowBlank="1" showInputMessage="1" showErrorMessage="1" promptTitle="PCL sheet name" prompt=" " sqref="F35:G35"/>
    <dataValidation allowBlank="1" showInputMessage="1" showErrorMessage="1" promptTitle="Bug ID" prompt="Unique ID throughout the project._x000a_For every Bug found during Test as well as Re-Test, a new Bug ID needs to be entered here (as a comma seperated value)" sqref="B35:E3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4"/>
    <dataValidation allowBlank="1" showInputMessage="1" showErrorMessage="1" promptTitle="Testing Date" prompt="Date on which test was performed in yyyy/mm/dd format" sqref="G33"/>
    <dataValidation allowBlank="1" showInputMessage="1" showErrorMessage="1" promptTitle="Enter" prompt="Name of the person who performed the test" sqref="G32"/>
    <dataValidation allowBlank="1" showInputMessage="1" showErrorMessage="1" promptTitle="Condition Type" prompt="N : Normal _x000a_A : Abnormal _x000a_B : Boundary" sqref="G31"/>
    <dataValidation allowBlank="1" showInputMessage="1" showErrorMessage="1" promptTitle="Check points" prompt="that need / need not be executed" sqref="A15:A30"/>
    <dataValidation allowBlank="1" showInputMessage="1" showErrorMessage="1" promptTitle="Input conditions" prompt="that need to be checked." sqref="A4:A14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E30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20" sqref="H20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1" width="3.625" style="51" customWidth="1"/>
    <col min="22" max="16384" width="3.625" style="1"/>
  </cols>
  <sheetData>
    <row r="1" spans="1:31" ht="20.100000000000001" customHeight="1">
      <c r="A1" s="63" t="s">
        <v>5</v>
      </c>
      <c r="B1" s="156" t="s">
        <v>70</v>
      </c>
      <c r="C1" s="157"/>
      <c r="D1" s="157"/>
      <c r="E1" s="158"/>
      <c r="F1" s="156" t="s">
        <v>71</v>
      </c>
      <c r="G1" s="157"/>
      <c r="H1" s="157"/>
      <c r="I1" s="157"/>
      <c r="J1" s="157"/>
      <c r="K1" s="157"/>
      <c r="L1" s="157"/>
      <c r="M1" s="157"/>
      <c r="N1" s="158"/>
      <c r="O1" s="169" t="s">
        <v>0</v>
      </c>
      <c r="P1" s="170"/>
      <c r="Q1" s="170"/>
      <c r="R1" s="171"/>
      <c r="S1" s="156" t="s">
        <v>72</v>
      </c>
      <c r="T1" s="157"/>
      <c r="U1" s="157"/>
      <c r="V1" s="157"/>
      <c r="W1" s="157"/>
      <c r="X1" s="157"/>
      <c r="Y1" s="158"/>
      <c r="Z1" s="159" t="s">
        <v>11</v>
      </c>
      <c r="AA1" s="159"/>
      <c r="AB1" s="160">
        <v>43722</v>
      </c>
      <c r="AC1" s="160"/>
      <c r="AD1" s="160"/>
      <c r="AE1" s="161"/>
    </row>
    <row r="2" spans="1:31" ht="20.100000000000001" customHeight="1" thickBot="1">
      <c r="A2" s="64" t="s">
        <v>4</v>
      </c>
      <c r="B2" s="146" t="s">
        <v>143</v>
      </c>
      <c r="C2" s="147"/>
      <c r="D2" s="147"/>
      <c r="E2" s="162"/>
      <c r="F2" s="146" t="s">
        <v>74</v>
      </c>
      <c r="G2" s="147"/>
      <c r="H2" s="162"/>
      <c r="I2" s="163" t="s">
        <v>75</v>
      </c>
      <c r="J2" s="164"/>
      <c r="K2" s="164"/>
      <c r="L2" s="164"/>
      <c r="M2" s="164"/>
      <c r="N2" s="165"/>
      <c r="O2" s="146"/>
      <c r="P2" s="147"/>
      <c r="Q2" s="147"/>
      <c r="R2" s="147"/>
      <c r="S2" s="147"/>
      <c r="T2" s="147"/>
      <c r="U2" s="147"/>
      <c r="V2" s="147"/>
      <c r="W2" s="147"/>
      <c r="X2" s="147"/>
      <c r="Y2" s="162"/>
      <c r="Z2" s="166" t="s">
        <v>13</v>
      </c>
      <c r="AA2" s="167"/>
      <c r="AB2" s="146" t="s">
        <v>14</v>
      </c>
      <c r="AC2" s="147"/>
      <c r="AD2" s="147"/>
      <c r="AE2" s="148"/>
    </row>
    <row r="3" spans="1:31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IF(COUNTA(H4:H24)&gt;0,1,"")</f>
        <v>1</v>
      </c>
      <c r="I3" s="12">
        <f>IF(COUNTA(I4:I24)&gt;0,IF(H3&gt;0,H3+1,""),"")</f>
        <v>2</v>
      </c>
      <c r="J3" s="12">
        <f>IF(COUNTA(J4:J24)&gt;0,IF(I3&gt;0,I3+1,""),"")</f>
        <v>3</v>
      </c>
      <c r="K3" s="12">
        <f>IF(COUNTA(K4:K24)&gt;0,IF(J3&gt;0,J3+1,""),"")</f>
        <v>4</v>
      </c>
      <c r="L3" s="12">
        <v>5</v>
      </c>
      <c r="M3" s="12">
        <f>IF(COUNTA(M4:M24)&gt;0,IF(L3&gt;0,L3+1,""),"")</f>
        <v>6</v>
      </c>
      <c r="N3" s="12" t="str">
        <f>IF(COUNTA(N4:N24)&gt;0,IF(M3&gt;0,M3+1,""),"")</f>
        <v/>
      </c>
      <c r="O3" s="12" t="str">
        <f>IF(COUNTA(O4:O24)&gt;0,IF(N3&gt;0,N3+1,""),"")</f>
        <v/>
      </c>
      <c r="P3" s="12" t="str">
        <f>IF(COUNTA(P4:P24)&gt;0,IF(O3&gt;0,O3+1,""),"")</f>
        <v/>
      </c>
      <c r="Q3" s="12" t="str">
        <f>IF(COUNTA(Q4:Q24)&gt;0,IF(P3&gt;0,P3+1,""),"")</f>
        <v/>
      </c>
      <c r="R3" s="12" t="str">
        <f>IF(COUNTA(R4:R24)&gt;0,IF(Q3&gt;0,Q3+1,""),"")</f>
        <v/>
      </c>
      <c r="S3" s="12" t="str">
        <f>IF(COUNTA(S4:S24)&gt;0,IF(R3&gt;0,R3+1,""),"")</f>
        <v/>
      </c>
      <c r="T3" s="12" t="str">
        <f>IF(COUNTA(T4:T24)&gt;0,IF(S3&gt;0,S3+1,""),"")</f>
        <v/>
      </c>
      <c r="U3" s="12" t="str">
        <f>IF(COUNTA(U4:U24)&gt;0,IF(T3&gt;0,T3+1,""),"")</f>
        <v/>
      </c>
      <c r="V3" s="12" t="str">
        <f>IF(COUNTA(V4:V24)&gt;0,IF(U3&gt;0,U3+1,""),"")</f>
        <v/>
      </c>
      <c r="W3" s="12" t="str">
        <f>IF(COUNTA(W4:W24)&gt;0,IF(V3&gt;0,V3+1,""),"")</f>
        <v/>
      </c>
      <c r="X3" s="12" t="str">
        <f>IF(COUNTA(X4:X24)&gt;0,IF(W3&gt;0,W3+1,""),"")</f>
        <v/>
      </c>
      <c r="Y3" s="12" t="str">
        <f>IF(COUNTA(Y4:Y24)&gt;0,IF(X3&gt;0,X3+1,""),"")</f>
        <v/>
      </c>
      <c r="Z3" s="12" t="str">
        <f>IF(COUNTA(Z4:Z24)&gt;0,IF(Y3&gt;0,Y3+1,""),"")</f>
        <v/>
      </c>
      <c r="AA3" s="12" t="str">
        <f>IF(COUNTA(AA4:AA24)&gt;0,IF(Z3&gt;0,Z3+1,""),"")</f>
        <v/>
      </c>
      <c r="AB3" s="12" t="str">
        <f>IF(COUNTA(AB4:AB24)&gt;0,IF(AA3&gt;0,AA3+1,""),"")</f>
        <v/>
      </c>
      <c r="AC3" s="12" t="str">
        <f>IF(COUNTA(AC4:AC24)&gt;0,IF(AB3&gt;0,AB3+1,""),"")</f>
        <v/>
      </c>
      <c r="AD3" s="12" t="str">
        <f>IF(COUNTA(AD4:AD24)&gt;0,IF(AC3&gt;0,AC3+1,""),"")</f>
        <v/>
      </c>
      <c r="AE3" s="13" t="str">
        <f>IF(COUNTA(AE4:AE24)&gt;0,IF(AD3&gt;0,AD3+1,""),"")</f>
        <v/>
      </c>
    </row>
    <row r="4" spans="1:31" s="17" customFormat="1" ht="13.5" customHeight="1">
      <c r="A4" s="149" t="s">
        <v>52</v>
      </c>
      <c r="B4" s="253" t="s">
        <v>129</v>
      </c>
      <c r="C4" s="178"/>
      <c r="D4" s="178"/>
      <c r="E4" s="178"/>
      <c r="F4" s="178"/>
      <c r="G4" s="20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6"/>
    </row>
    <row r="5" spans="1:31" s="17" customFormat="1" ht="13.5" customHeight="1">
      <c r="A5" s="150"/>
      <c r="B5" s="254" t="s">
        <v>130</v>
      </c>
      <c r="C5" s="180"/>
      <c r="D5" s="180"/>
      <c r="E5" s="180"/>
      <c r="F5" s="180"/>
      <c r="G5" s="255"/>
      <c r="H5" s="274" t="s">
        <v>121</v>
      </c>
      <c r="I5" s="275" t="s">
        <v>121</v>
      </c>
      <c r="J5" s="275" t="s">
        <v>121</v>
      </c>
      <c r="K5" s="275" t="s">
        <v>121</v>
      </c>
      <c r="L5" s="275" t="s">
        <v>121</v>
      </c>
      <c r="M5" s="275" t="s">
        <v>121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20"/>
    </row>
    <row r="6" spans="1:31" s="17" customFormat="1" ht="13.5" customHeight="1">
      <c r="A6" s="150"/>
      <c r="B6" s="256" t="s">
        <v>77</v>
      </c>
      <c r="C6" s="257" t="s">
        <v>78</v>
      </c>
      <c r="D6" s="258"/>
      <c r="E6" s="258"/>
      <c r="F6" s="258"/>
      <c r="G6" s="259"/>
      <c r="H6" s="268"/>
      <c r="I6" s="241"/>
      <c r="J6" s="241"/>
      <c r="K6" s="241"/>
      <c r="L6" s="241"/>
      <c r="M6" s="241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20"/>
    </row>
    <row r="7" spans="1:31" s="17" customFormat="1" ht="13.5" customHeight="1">
      <c r="A7" s="150"/>
      <c r="B7" s="256"/>
      <c r="C7" s="260" t="s">
        <v>77</v>
      </c>
      <c r="D7" s="261" t="s">
        <v>107</v>
      </c>
      <c r="E7" s="258"/>
      <c r="F7" s="258"/>
      <c r="G7" s="259"/>
      <c r="H7" s="274" t="s">
        <v>121</v>
      </c>
      <c r="I7" s="241"/>
      <c r="J7" s="275" t="s">
        <v>121</v>
      </c>
      <c r="K7" s="241"/>
      <c r="L7" s="241"/>
      <c r="M7" s="241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20"/>
    </row>
    <row r="8" spans="1:31" s="17" customFormat="1" ht="13.5" customHeight="1">
      <c r="A8" s="150"/>
      <c r="B8" s="256"/>
      <c r="C8" s="260" t="s">
        <v>79</v>
      </c>
      <c r="D8" s="261" t="s">
        <v>141</v>
      </c>
      <c r="E8" s="258"/>
      <c r="F8" s="258"/>
      <c r="G8" s="259"/>
      <c r="H8" s="268"/>
      <c r="I8" s="275" t="s">
        <v>121</v>
      </c>
      <c r="J8" s="241"/>
      <c r="K8" s="275" t="s">
        <v>121</v>
      </c>
      <c r="L8" s="241"/>
      <c r="M8" s="241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20"/>
    </row>
    <row r="9" spans="1:31" s="17" customFormat="1" ht="13.5" customHeight="1">
      <c r="A9" s="150"/>
      <c r="B9" s="256" t="s">
        <v>79</v>
      </c>
      <c r="C9" s="261" t="s">
        <v>80</v>
      </c>
      <c r="D9" s="258"/>
      <c r="E9" s="258"/>
      <c r="F9" s="258"/>
      <c r="G9" s="259"/>
      <c r="H9" s="268"/>
      <c r="I9" s="241"/>
      <c r="J9" s="241"/>
      <c r="K9" s="241"/>
      <c r="L9" s="241"/>
      <c r="M9" s="241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20"/>
    </row>
    <row r="10" spans="1:31" s="17" customFormat="1" ht="13.5" customHeight="1">
      <c r="A10" s="150"/>
      <c r="B10" s="256"/>
      <c r="C10" s="260" t="s">
        <v>77</v>
      </c>
      <c r="D10" s="261" t="s">
        <v>107</v>
      </c>
      <c r="E10" s="258"/>
      <c r="F10" s="258"/>
      <c r="G10" s="259"/>
      <c r="H10" s="274" t="s">
        <v>121</v>
      </c>
      <c r="I10" s="275" t="s">
        <v>121</v>
      </c>
      <c r="J10" s="241"/>
      <c r="K10" s="241"/>
      <c r="L10" s="241"/>
      <c r="M10" s="241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20"/>
    </row>
    <row r="11" spans="1:31" s="17" customFormat="1" ht="13.5" customHeight="1">
      <c r="A11" s="150"/>
      <c r="B11" s="256"/>
      <c r="C11" s="260" t="s">
        <v>79</v>
      </c>
      <c r="D11" s="261" t="s">
        <v>141</v>
      </c>
      <c r="E11" s="258"/>
      <c r="F11" s="258"/>
      <c r="G11" s="259"/>
      <c r="H11" s="268"/>
      <c r="I11" s="241"/>
      <c r="J11" s="275" t="s">
        <v>121</v>
      </c>
      <c r="K11" s="275" t="s">
        <v>121</v>
      </c>
      <c r="L11" s="241"/>
      <c r="M11" s="241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20"/>
    </row>
    <row r="12" spans="1:31" s="17" customFormat="1" ht="13.5" customHeight="1">
      <c r="A12" s="150"/>
      <c r="B12" s="256" t="s">
        <v>81</v>
      </c>
      <c r="C12" s="261" t="s">
        <v>140</v>
      </c>
      <c r="D12" s="258"/>
      <c r="E12" s="258"/>
      <c r="F12" s="258"/>
      <c r="G12" s="259"/>
      <c r="H12" s="269"/>
      <c r="I12" s="241"/>
      <c r="J12" s="241"/>
      <c r="K12" s="275" t="s">
        <v>121</v>
      </c>
      <c r="L12" s="241"/>
      <c r="M12" s="241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20"/>
    </row>
    <row r="13" spans="1:31" s="17" customFormat="1" ht="13.5" customHeight="1">
      <c r="A13" s="150"/>
      <c r="B13" s="256" t="s">
        <v>83</v>
      </c>
      <c r="C13" s="261" t="s">
        <v>131</v>
      </c>
      <c r="D13" s="258"/>
      <c r="E13" s="258"/>
      <c r="F13" s="258"/>
      <c r="G13" s="259"/>
      <c r="H13" s="269"/>
      <c r="I13" s="241"/>
      <c r="J13" s="241"/>
      <c r="K13" s="241"/>
      <c r="L13" s="275" t="s">
        <v>121</v>
      </c>
      <c r="M13" s="241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20"/>
    </row>
    <row r="14" spans="1:31" s="17" customFormat="1" ht="13.5" customHeight="1">
      <c r="A14" s="150"/>
      <c r="B14" s="256" t="s">
        <v>85</v>
      </c>
      <c r="C14" s="261" t="s">
        <v>132</v>
      </c>
      <c r="D14" s="258"/>
      <c r="E14" s="258"/>
      <c r="F14" s="258"/>
      <c r="G14" s="259"/>
      <c r="H14" s="269"/>
      <c r="I14" s="241"/>
      <c r="J14" s="241"/>
      <c r="K14" s="241"/>
      <c r="L14" s="241"/>
      <c r="M14" s="241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20"/>
    </row>
    <row r="15" spans="1:31" s="17" customFormat="1" ht="13.5" customHeight="1" thickBot="1">
      <c r="A15" s="150"/>
      <c r="B15" s="21"/>
      <c r="C15" s="262" t="s">
        <v>77</v>
      </c>
      <c r="D15" s="263" t="s">
        <v>87</v>
      </c>
      <c r="E15" s="263"/>
      <c r="F15" s="263"/>
      <c r="G15" s="264"/>
      <c r="H15" s="270"/>
      <c r="I15" s="271"/>
      <c r="J15" s="271"/>
      <c r="K15" s="271"/>
      <c r="L15" s="271"/>
      <c r="M15" s="276" t="s">
        <v>121</v>
      </c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20"/>
    </row>
    <row r="16" spans="1:31" s="17" customFormat="1" ht="13.5" customHeight="1">
      <c r="A16" s="128" t="s">
        <v>53</v>
      </c>
      <c r="B16" s="131" t="s">
        <v>26</v>
      </c>
      <c r="C16" s="132"/>
      <c r="D16" s="132"/>
      <c r="E16" s="132"/>
      <c r="F16" s="132"/>
      <c r="G16" s="132"/>
      <c r="H16" s="272"/>
      <c r="I16" s="267"/>
      <c r="J16" s="267"/>
      <c r="K16" s="267"/>
      <c r="L16" s="267"/>
      <c r="M16" s="267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1:31" s="17" customFormat="1" ht="13.5" customHeight="1">
      <c r="A17" s="129"/>
      <c r="B17" s="28"/>
      <c r="C17" s="217" t="s">
        <v>133</v>
      </c>
      <c r="D17" s="217"/>
      <c r="E17" s="217"/>
      <c r="F17" s="217"/>
      <c r="G17" s="133"/>
      <c r="H17" s="268"/>
      <c r="I17" s="244"/>
      <c r="J17" s="244"/>
      <c r="K17" s="244"/>
      <c r="L17" s="244"/>
      <c r="M17" s="244"/>
      <c r="N17" s="206"/>
      <c r="O17" s="206"/>
      <c r="P17" s="206"/>
      <c r="Q17" s="206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  <c r="AD17" s="206"/>
      <c r="AE17" s="207"/>
    </row>
    <row r="18" spans="1:31" s="17" customFormat="1" ht="13.5" customHeight="1">
      <c r="A18" s="129"/>
      <c r="B18" s="28"/>
      <c r="C18" s="213"/>
      <c r="D18" s="133" t="s">
        <v>134</v>
      </c>
      <c r="E18" s="134"/>
      <c r="F18" s="134"/>
      <c r="G18" s="134"/>
      <c r="H18" s="268"/>
      <c r="I18" s="244"/>
      <c r="J18" s="275" t="s">
        <v>121</v>
      </c>
      <c r="K18" s="244"/>
      <c r="L18" s="244"/>
      <c r="M18" s="244"/>
      <c r="N18" s="206"/>
      <c r="O18" s="206"/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  <c r="AD18" s="206"/>
      <c r="AE18" s="207"/>
    </row>
    <row r="19" spans="1:31" s="17" customFormat="1" ht="13.5" customHeight="1">
      <c r="A19" s="129"/>
      <c r="B19" s="28"/>
      <c r="C19" s="212"/>
      <c r="D19" s="134" t="s">
        <v>135</v>
      </c>
      <c r="E19" s="134"/>
      <c r="F19" s="134"/>
      <c r="G19" s="134"/>
      <c r="H19" s="268"/>
      <c r="I19" s="275" t="s">
        <v>121</v>
      </c>
      <c r="J19" s="244"/>
      <c r="K19" s="244"/>
      <c r="L19" s="244"/>
      <c r="M19" s="244"/>
      <c r="N19" s="206"/>
      <c r="O19" s="206"/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  <c r="AD19" s="206"/>
      <c r="AE19" s="207"/>
    </row>
    <row r="20" spans="1:31" s="17" customFormat="1" ht="13.5" customHeight="1">
      <c r="A20" s="129"/>
      <c r="B20" s="28"/>
      <c r="C20" s="212"/>
      <c r="D20" s="134" t="s">
        <v>136</v>
      </c>
      <c r="E20" s="134"/>
      <c r="F20" s="134"/>
      <c r="G20" s="134"/>
      <c r="H20" s="274" t="s">
        <v>121</v>
      </c>
      <c r="I20" s="244"/>
      <c r="J20" s="244"/>
      <c r="K20" s="244"/>
      <c r="L20" s="244"/>
      <c r="M20" s="244"/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7"/>
    </row>
    <row r="21" spans="1:31" s="17" customFormat="1" ht="13.5" customHeight="1">
      <c r="A21" s="129"/>
      <c r="B21" s="28"/>
      <c r="C21" s="133" t="s">
        <v>137</v>
      </c>
      <c r="D21" s="134"/>
      <c r="E21" s="134"/>
      <c r="F21" s="134"/>
      <c r="G21" s="134"/>
      <c r="H21" s="268"/>
      <c r="I21" s="244"/>
      <c r="J21" s="244"/>
      <c r="K21" s="275" t="s">
        <v>121</v>
      </c>
      <c r="L21" s="244"/>
      <c r="M21" s="244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  <c r="AD21" s="206"/>
      <c r="AE21" s="207"/>
    </row>
    <row r="22" spans="1:31" s="17" customFormat="1" ht="13.5" customHeight="1">
      <c r="A22" s="129"/>
      <c r="B22" s="28"/>
      <c r="C22" s="133" t="s">
        <v>138</v>
      </c>
      <c r="D22" s="134"/>
      <c r="E22" s="134"/>
      <c r="F22" s="134"/>
      <c r="G22" s="134"/>
      <c r="H22" s="269"/>
      <c r="I22" s="241"/>
      <c r="J22" s="241"/>
      <c r="K22" s="241"/>
      <c r="L22" s="275" t="s">
        <v>121</v>
      </c>
      <c r="M22" s="241"/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  <c r="AD22" s="206"/>
      <c r="AE22" s="207"/>
    </row>
    <row r="23" spans="1:31" s="17" customFormat="1" ht="13.5" customHeight="1" thickBot="1">
      <c r="A23" s="129"/>
      <c r="B23" s="28"/>
      <c r="C23" s="136" t="s">
        <v>139</v>
      </c>
      <c r="D23" s="137"/>
      <c r="E23" s="137"/>
      <c r="F23" s="137"/>
      <c r="G23" s="137"/>
      <c r="H23" s="273"/>
      <c r="I23" s="251"/>
      <c r="J23" s="250"/>
      <c r="K23" s="250"/>
      <c r="L23" s="250"/>
      <c r="M23" s="276" t="s">
        <v>121</v>
      </c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7"/>
    </row>
    <row r="24" spans="1:31" s="17" customFormat="1" ht="24" customHeight="1">
      <c r="A24" s="138" t="s">
        <v>54</v>
      </c>
      <c r="B24" s="140"/>
      <c r="C24" s="141"/>
      <c r="D24" s="141"/>
      <c r="E24" s="141"/>
      <c r="F24" s="142"/>
      <c r="G24" s="35" t="s">
        <v>43</v>
      </c>
      <c r="H24" s="36" t="s">
        <v>122</v>
      </c>
      <c r="I24" s="37" t="s">
        <v>122</v>
      </c>
      <c r="J24" s="37" t="s">
        <v>122</v>
      </c>
      <c r="K24" s="37" t="s">
        <v>122</v>
      </c>
      <c r="L24" s="37" t="s">
        <v>123</v>
      </c>
      <c r="M24" s="37" t="s">
        <v>123</v>
      </c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8"/>
    </row>
    <row r="25" spans="1:31" s="17" customFormat="1" ht="27" customHeight="1">
      <c r="A25" s="139"/>
      <c r="B25" s="143"/>
      <c r="C25" s="144"/>
      <c r="D25" s="144"/>
      <c r="E25" s="144"/>
      <c r="F25" s="145"/>
      <c r="G25" s="39" t="s">
        <v>44</v>
      </c>
      <c r="H25" s="40" t="s">
        <v>142</v>
      </c>
      <c r="I25" s="40" t="s">
        <v>142</v>
      </c>
      <c r="J25" s="40" t="s">
        <v>142</v>
      </c>
      <c r="K25" s="40" t="s">
        <v>142</v>
      </c>
      <c r="L25" s="40" t="s">
        <v>142</v>
      </c>
      <c r="M25" s="40" t="s">
        <v>142</v>
      </c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2"/>
    </row>
    <row r="26" spans="1:31" s="17" customFormat="1" ht="27" customHeight="1">
      <c r="A26" s="139"/>
      <c r="B26" s="143"/>
      <c r="C26" s="144"/>
      <c r="D26" s="144"/>
      <c r="E26" s="144"/>
      <c r="F26" s="145"/>
      <c r="G26" s="39" t="s">
        <v>45</v>
      </c>
      <c r="H26" s="43">
        <v>43722</v>
      </c>
      <c r="I26" s="43">
        <v>43722</v>
      </c>
      <c r="J26" s="43">
        <v>43722</v>
      </c>
      <c r="K26" s="43">
        <v>43722</v>
      </c>
      <c r="L26" s="43">
        <v>43722</v>
      </c>
      <c r="M26" s="43">
        <v>43722</v>
      </c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5"/>
    </row>
    <row r="27" spans="1:31" s="17" customFormat="1" ht="24.75" customHeight="1">
      <c r="A27" s="139"/>
      <c r="B27" s="143" t="s">
        <v>127</v>
      </c>
      <c r="C27" s="144"/>
      <c r="D27" s="144"/>
      <c r="E27" s="144"/>
      <c r="F27" s="145"/>
      <c r="G27" s="46" t="s">
        <v>1</v>
      </c>
      <c r="H27" s="40" t="s">
        <v>125</v>
      </c>
      <c r="I27" s="40" t="s">
        <v>125</v>
      </c>
      <c r="J27" s="40" t="s">
        <v>125</v>
      </c>
      <c r="K27" s="40" t="s">
        <v>125</v>
      </c>
      <c r="L27" s="40" t="s">
        <v>125</v>
      </c>
      <c r="M27" s="40" t="s">
        <v>125</v>
      </c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2"/>
    </row>
    <row r="28" spans="1:31" s="17" customFormat="1" ht="24.75" customHeight="1">
      <c r="A28" s="172" t="s">
        <v>55</v>
      </c>
      <c r="B28" s="174" t="s">
        <v>47</v>
      </c>
      <c r="C28" s="174"/>
      <c r="D28" s="174"/>
      <c r="E28" s="174"/>
      <c r="F28" s="175" t="str">
        <f>GetBugSheetName()</f>
        <v>Template_</v>
      </c>
      <c r="G28" s="176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4"/>
    </row>
    <row r="29" spans="1:31" s="17" customFormat="1" ht="36" customHeight="1" thickBot="1">
      <c r="A29" s="173"/>
      <c r="B29" s="163" t="s">
        <v>31</v>
      </c>
      <c r="C29" s="164"/>
      <c r="D29" s="164"/>
      <c r="E29" s="165"/>
      <c r="F29" s="163"/>
      <c r="G29" s="177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 t="str">
        <f t="shared" ref="R29:AE29" si="0">IF(R28="","",(SUM(LEN(R28)-LEN(SUBSTITUTE(R28,",","")))/LEN(",")) + 1 )</f>
        <v/>
      </c>
      <c r="S29" s="55" t="str">
        <f t="shared" si="0"/>
        <v/>
      </c>
      <c r="T29" s="55" t="str">
        <f t="shared" si="0"/>
        <v/>
      </c>
      <c r="U29" s="55" t="str">
        <f t="shared" si="0"/>
        <v/>
      </c>
      <c r="V29" s="55" t="str">
        <f t="shared" si="0"/>
        <v/>
      </c>
      <c r="W29" s="55" t="str">
        <f t="shared" si="0"/>
        <v/>
      </c>
      <c r="X29" s="55" t="str">
        <f t="shared" si="0"/>
        <v/>
      </c>
      <c r="Y29" s="55" t="str">
        <f t="shared" si="0"/>
        <v/>
      </c>
      <c r="Z29" s="55" t="str">
        <f t="shared" si="0"/>
        <v/>
      </c>
      <c r="AA29" s="55" t="str">
        <f t="shared" si="0"/>
        <v/>
      </c>
      <c r="AB29" s="55" t="str">
        <f t="shared" si="0"/>
        <v/>
      </c>
      <c r="AC29" s="55" t="str">
        <f t="shared" si="0"/>
        <v/>
      </c>
      <c r="AD29" s="55" t="str">
        <f t="shared" si="0"/>
        <v/>
      </c>
      <c r="AE29" s="56" t="str">
        <f t="shared" si="0"/>
        <v/>
      </c>
    </row>
    <row r="30" spans="1:31" s="17" customFormat="1">
      <c r="H30" s="47"/>
      <c r="I30" s="47"/>
      <c r="J30" s="47"/>
      <c r="K30" s="47"/>
      <c r="L30" s="47"/>
      <c r="M30" s="48"/>
      <c r="N30" s="49"/>
      <c r="O30" s="47"/>
      <c r="P30" s="47"/>
      <c r="Q30" s="47"/>
      <c r="R30" s="47"/>
      <c r="S30" s="47"/>
      <c r="T30" s="47"/>
      <c r="U30" s="47"/>
    </row>
  </sheetData>
  <sheetProtection insertRows="0"/>
  <protectedRanges>
    <protectedRange sqref="B16:G16 B15 B17:B23" name="Range2_1"/>
    <protectedRange sqref="O2 S1 AB1:AE2 B1:N2" name="Range1_1"/>
    <protectedRange sqref="H24:AE28" name="Range3_1_1"/>
    <protectedRange sqref="N5:AE23 H15:L15 H4:AE4" name="Range2_1_1"/>
    <protectedRange sqref="D4:E6 D7:D8 E9 C15:G15 E12:E14 B4:C14 D10:D12 F4:G14" name="Range2_1_2"/>
    <protectedRange sqref="C17:G22" name="Range2_1_3"/>
    <protectedRange sqref="C23 E23:G23" name="Range2_1_1_1"/>
    <protectedRange sqref="I7 H8 J8 L8:M8 L14:M14 H11:I11 H12:J12 L11:M12 M13 J10:M10 H13:K14 K7:M7 H9:M9 H6:M6" name="Range2_1_4"/>
    <protectedRange sqref="L23 H18:I18 H19 H21:J21 L21:M21 M22 I20:M20 J19:M19 K18:M18 H22:K23 H16:M17" name="Range2_1_5"/>
    <protectedRange sqref="H10:I10 H5:M5 K12 M23 J7 H7 I8 L13 M15 J18 I19 H20 K21 L22 J11:K11 K8" name="Range2_1_1_99"/>
  </protectedRanges>
  <mergeCells count="44">
    <mergeCell ref="D18:G18"/>
    <mergeCell ref="D19:G19"/>
    <mergeCell ref="D20:G20"/>
    <mergeCell ref="C21:G21"/>
    <mergeCell ref="C22:G22"/>
    <mergeCell ref="C23:G23"/>
    <mergeCell ref="C12:G12"/>
    <mergeCell ref="C13:G13"/>
    <mergeCell ref="C14:G14"/>
    <mergeCell ref="D15:G15"/>
    <mergeCell ref="C17:G17"/>
    <mergeCell ref="C6:G6"/>
    <mergeCell ref="D7:G7"/>
    <mergeCell ref="D8:G8"/>
    <mergeCell ref="C9:G9"/>
    <mergeCell ref="D10:G10"/>
    <mergeCell ref="D11:G11"/>
    <mergeCell ref="A24:A27"/>
    <mergeCell ref="B24:F24"/>
    <mergeCell ref="B25:F25"/>
    <mergeCell ref="B26:F26"/>
    <mergeCell ref="B27:F27"/>
    <mergeCell ref="A28:A29"/>
    <mergeCell ref="B28:E28"/>
    <mergeCell ref="F28:G28"/>
    <mergeCell ref="B29:E29"/>
    <mergeCell ref="F29:G29"/>
    <mergeCell ref="A16:A23"/>
    <mergeCell ref="B16:G16"/>
    <mergeCell ref="A4:A15"/>
    <mergeCell ref="B4:G4"/>
    <mergeCell ref="B5:G5"/>
    <mergeCell ref="B2:E2"/>
    <mergeCell ref="F2:H2"/>
    <mergeCell ref="I2:N2"/>
    <mergeCell ref="O2:Y2"/>
    <mergeCell ref="Z2:AA2"/>
    <mergeCell ref="AB2:AE2"/>
    <mergeCell ref="B1:E1"/>
    <mergeCell ref="F1:N1"/>
    <mergeCell ref="O1:R1"/>
    <mergeCell ref="S1:Y1"/>
    <mergeCell ref="Z1:AA1"/>
    <mergeCell ref="AB1:AE1"/>
  </mergeCells>
  <phoneticPr fontId="3"/>
  <conditionalFormatting sqref="H5:M14 H16:M23">
    <cfRule type="expression" dxfId="4251" priority="56" stopIfTrue="1">
      <formula>#REF!="NG"</formula>
    </cfRule>
    <cfRule type="expression" dxfId="4250" priority="57" stopIfTrue="1">
      <formula>H$28="NA"</formula>
    </cfRule>
    <cfRule type="expression" dxfId="4249" priority="58" stopIfTrue="1">
      <formula>H$28="NG"</formula>
    </cfRule>
  </conditionalFormatting>
  <conditionalFormatting sqref="H3:AE29">
    <cfRule type="expression" dxfId="4202" priority="147" stopIfTrue="1">
      <formula>H$27="NA"</formula>
    </cfRule>
    <cfRule type="expression" dxfId="4201" priority="148" stopIfTrue="1">
      <formula>H$27="NG"</formula>
    </cfRule>
  </conditionalFormatting>
  <conditionalFormatting sqref="H5:M5 K8 J11:K11 K12">
    <cfRule type="expression" dxfId="4248" priority="51" stopIfTrue="1">
      <formula>H$71="NA"</formula>
    </cfRule>
    <cfRule type="expression" dxfId="4247" priority="52" stopIfTrue="1">
      <formula>H$71="NG"</formula>
    </cfRule>
  </conditionalFormatting>
  <conditionalFormatting sqref="H5:I5">
    <cfRule type="expression" dxfId="4246" priority="49" stopIfTrue="1">
      <formula>H$71="NA"</formula>
    </cfRule>
    <cfRule type="expression" dxfId="4245" priority="50" stopIfTrue="1">
      <formula>H$71="NG"</formula>
    </cfRule>
  </conditionalFormatting>
  <conditionalFormatting sqref="H5:J5">
    <cfRule type="expression" dxfId="4244" priority="47" stopIfTrue="1">
      <formula>H$71="NA"</formula>
    </cfRule>
    <cfRule type="expression" dxfId="4243" priority="48" stopIfTrue="1">
      <formula>H$71="NG"</formula>
    </cfRule>
  </conditionalFormatting>
  <conditionalFormatting sqref="H5:K5">
    <cfRule type="expression" dxfId="4242" priority="45" stopIfTrue="1">
      <formula>H$71="NA"</formula>
    </cfRule>
    <cfRule type="expression" dxfId="4241" priority="46" stopIfTrue="1">
      <formula>H$71="NG"</formula>
    </cfRule>
  </conditionalFormatting>
  <conditionalFormatting sqref="J7 H7">
    <cfRule type="expression" dxfId="4240" priority="37" stopIfTrue="1">
      <formula>H$71="NA"</formula>
    </cfRule>
    <cfRule type="expression" dxfId="4239" priority="38" stopIfTrue="1">
      <formula>H$71="NG"</formula>
    </cfRule>
  </conditionalFormatting>
  <conditionalFormatting sqref="J7 H7 I8">
    <cfRule type="expression" dxfId="4238" priority="35" stopIfTrue="1">
      <formula>H$71="NA"</formula>
    </cfRule>
    <cfRule type="expression" dxfId="4237" priority="36" stopIfTrue="1">
      <formula>H$71="NG"</formula>
    </cfRule>
  </conditionalFormatting>
  <conditionalFormatting sqref="J7 H7 I8 K8">
    <cfRule type="expression" dxfId="4236" priority="33" stopIfTrue="1">
      <formula>H$71="NA"</formula>
    </cfRule>
    <cfRule type="expression" dxfId="4235" priority="34" stopIfTrue="1">
      <formula>H$71="NG"</formula>
    </cfRule>
  </conditionalFormatting>
  <conditionalFormatting sqref="J7 H7 I8">
    <cfRule type="expression" dxfId="4234" priority="31" stopIfTrue="1">
      <formula>H$71="NA"</formula>
    </cfRule>
    <cfRule type="expression" dxfId="4233" priority="32" stopIfTrue="1">
      <formula>H$71="NG"</formula>
    </cfRule>
  </conditionalFormatting>
  <conditionalFormatting sqref="J7 H7 I8 H10">
    <cfRule type="expression" dxfId="4232" priority="29" stopIfTrue="1">
      <formula>H$71="NA"</formula>
    </cfRule>
    <cfRule type="expression" dxfId="4231" priority="30" stopIfTrue="1">
      <formula>H$71="NG"</formula>
    </cfRule>
  </conditionalFormatting>
  <conditionalFormatting sqref="J7 H7 I8 H10:I10">
    <cfRule type="expression" dxfId="4230" priority="27" stopIfTrue="1">
      <formula>H$71="NA"</formula>
    </cfRule>
    <cfRule type="expression" dxfId="4229" priority="28" stopIfTrue="1">
      <formula>H$71="NG"</formula>
    </cfRule>
  </conditionalFormatting>
  <conditionalFormatting sqref="J7 H7 I8 H10:I10 J11">
    <cfRule type="expression" dxfId="4228" priority="25" stopIfTrue="1">
      <formula>H$71="NA"</formula>
    </cfRule>
    <cfRule type="expression" dxfId="4227" priority="26" stopIfTrue="1">
      <formula>H$71="NG"</formula>
    </cfRule>
  </conditionalFormatting>
  <conditionalFormatting sqref="J7 H7 I8 H10:I10 J11:K11">
    <cfRule type="expression" dxfId="4226" priority="23" stopIfTrue="1">
      <formula>H$71="NA"</formula>
    </cfRule>
    <cfRule type="expression" dxfId="4225" priority="24" stopIfTrue="1">
      <formula>H$71="NG"</formula>
    </cfRule>
  </conditionalFormatting>
  <conditionalFormatting sqref="J7 H7 I8 H10:I10">
    <cfRule type="expression" dxfId="4224" priority="21" stopIfTrue="1">
      <formula>H$71="NA"</formula>
    </cfRule>
    <cfRule type="expression" dxfId="4223" priority="22" stopIfTrue="1">
      <formula>H$71="NG"</formula>
    </cfRule>
  </conditionalFormatting>
  <conditionalFormatting sqref="J7 H7 I8 H10:I10 K12">
    <cfRule type="expression" dxfId="4222" priority="19" stopIfTrue="1">
      <formula>H$71="NA"</formula>
    </cfRule>
    <cfRule type="expression" dxfId="4221" priority="20" stopIfTrue="1">
      <formula>H$71="NG"</formula>
    </cfRule>
  </conditionalFormatting>
  <conditionalFormatting sqref="J7 H7 I8 H10:I10">
    <cfRule type="expression" dxfId="4220" priority="17" stopIfTrue="1">
      <formula>H$71="NA"</formula>
    </cfRule>
    <cfRule type="expression" dxfId="4219" priority="18" stopIfTrue="1">
      <formula>H$71="NG"</formula>
    </cfRule>
  </conditionalFormatting>
  <conditionalFormatting sqref="J7 H7 I8 H10:I10 L13">
    <cfRule type="expression" dxfId="4218" priority="15" stopIfTrue="1">
      <formula>H$71="NA"</formula>
    </cfRule>
    <cfRule type="expression" dxfId="4217" priority="16" stopIfTrue="1">
      <formula>H$71="NG"</formula>
    </cfRule>
  </conditionalFormatting>
  <conditionalFormatting sqref="J7 H7 I8 H10:I10 L13 M15">
    <cfRule type="expression" dxfId="4216" priority="13" stopIfTrue="1">
      <formula>H$71="NA"</formula>
    </cfRule>
    <cfRule type="expression" dxfId="4215" priority="14" stopIfTrue="1">
      <formula>H$71="NG"</formula>
    </cfRule>
  </conditionalFormatting>
  <conditionalFormatting sqref="J18">
    <cfRule type="expression" dxfId="4214" priority="11" stopIfTrue="1">
      <formula>J$71="NA"</formula>
    </cfRule>
    <cfRule type="expression" dxfId="4213" priority="12" stopIfTrue="1">
      <formula>J$71="NG"</formula>
    </cfRule>
  </conditionalFormatting>
  <conditionalFormatting sqref="I19">
    <cfRule type="expression" dxfId="4212" priority="9" stopIfTrue="1">
      <formula>I$71="NA"</formula>
    </cfRule>
    <cfRule type="expression" dxfId="4211" priority="10" stopIfTrue="1">
      <formula>I$71="NG"</formula>
    </cfRule>
  </conditionalFormatting>
  <conditionalFormatting sqref="H20">
    <cfRule type="expression" dxfId="4210" priority="7" stopIfTrue="1">
      <formula>H$71="NA"</formula>
    </cfRule>
    <cfRule type="expression" dxfId="4209" priority="8" stopIfTrue="1">
      <formula>H$71="NG"</formula>
    </cfRule>
  </conditionalFormatting>
  <conditionalFormatting sqref="K21">
    <cfRule type="expression" dxfId="4208" priority="5" stopIfTrue="1">
      <formula>K$71="NA"</formula>
    </cfRule>
    <cfRule type="expression" dxfId="4207" priority="6" stopIfTrue="1">
      <formula>K$71="NG"</formula>
    </cfRule>
  </conditionalFormatting>
  <conditionalFormatting sqref="L22">
    <cfRule type="expression" dxfId="4206" priority="3" stopIfTrue="1">
      <formula>L$71="NA"</formula>
    </cfRule>
    <cfRule type="expression" dxfId="4205" priority="4" stopIfTrue="1">
      <formula>L$71="NG"</formula>
    </cfRule>
  </conditionalFormatting>
  <conditionalFormatting sqref="M23">
    <cfRule type="expression" dxfId="4204" priority="1" stopIfTrue="1">
      <formula>M$71="NA"</formula>
    </cfRule>
    <cfRule type="expression" dxfId="4203" priority="2" stopIfTrue="1">
      <formula>M$71="NG"</formula>
    </cfRule>
  </conditionalFormatting>
  <dataValidations count="10">
    <dataValidation allowBlank="1" showInputMessage="1" showErrorMessage="1" promptTitle="Condition Type" prompt="N : Normal _x000a_A : Abnormal _x000a_B : Boundary" sqref="G24"/>
    <dataValidation allowBlank="1" showInputMessage="1" showErrorMessage="1" promptTitle="Enter" prompt="Name of the person who performed the test" sqref="G25"/>
    <dataValidation allowBlank="1" showInputMessage="1" showErrorMessage="1" promptTitle="Testing Date" prompt="Date on which test was performed in yyyy/mm/dd format" sqref="G2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PCL sheet name" prompt=" " sqref="F28:G28"/>
    <dataValidation type="list" allowBlank="1" showInputMessage="1" showErrorMessage="1" sqref="H27:AE27">
      <formula1>"OK, NG, NA, PT"</formula1>
    </dataValidation>
    <dataValidation type="list" allowBlank="1" showInputMessage="1" showErrorMessage="1" sqref="H24:AE24">
      <formula1>"N, A, B"</formula1>
    </dataValidation>
    <dataValidation allowBlank="1" showInputMessage="1" showErrorMessage="1" promptTitle="Check points" prompt="that need / need not be executed" sqref="A16:A23"/>
    <dataValidation allowBlank="1" showInputMessage="1" showErrorMessage="1" promptTitle="Input conditions" prompt="that need to be checked." sqref="A4:A15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19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6" sqref="H6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56" t="s">
        <v>70</v>
      </c>
      <c r="C1" s="157"/>
      <c r="D1" s="157"/>
      <c r="E1" s="158"/>
      <c r="F1" s="156" t="s">
        <v>71</v>
      </c>
      <c r="G1" s="157"/>
      <c r="H1" s="157"/>
      <c r="I1" s="157"/>
      <c r="J1" s="157"/>
      <c r="K1" s="157"/>
      <c r="L1" s="157"/>
      <c r="M1" s="157"/>
      <c r="N1" s="157"/>
      <c r="O1" s="158"/>
      <c r="P1" s="169" t="s">
        <v>0</v>
      </c>
      <c r="Q1" s="170"/>
      <c r="R1" s="170"/>
      <c r="S1" s="171"/>
      <c r="T1" s="156" t="s">
        <v>72</v>
      </c>
      <c r="U1" s="157"/>
      <c r="V1" s="157"/>
      <c r="W1" s="157"/>
      <c r="X1" s="157"/>
      <c r="Y1" s="157"/>
      <c r="Z1" s="158"/>
      <c r="AA1" s="159" t="s">
        <v>11</v>
      </c>
      <c r="AB1" s="159"/>
      <c r="AC1" s="160">
        <v>43722</v>
      </c>
      <c r="AD1" s="160"/>
      <c r="AE1" s="160"/>
      <c r="AF1" s="161"/>
    </row>
    <row r="2" spans="1:32" ht="20.100000000000001" customHeight="1" thickBot="1">
      <c r="A2" s="64" t="s">
        <v>4</v>
      </c>
      <c r="B2" s="146" t="s">
        <v>75</v>
      </c>
      <c r="C2" s="147"/>
      <c r="D2" s="147"/>
      <c r="E2" s="162"/>
      <c r="F2" s="146" t="s">
        <v>74</v>
      </c>
      <c r="G2" s="147"/>
      <c r="H2" s="162"/>
      <c r="I2" s="163" t="s">
        <v>143</v>
      </c>
      <c r="J2" s="164"/>
      <c r="K2" s="164"/>
      <c r="L2" s="164"/>
      <c r="M2" s="164"/>
      <c r="N2" s="164"/>
      <c r="O2" s="165"/>
      <c r="P2" s="146"/>
      <c r="Q2" s="147"/>
      <c r="R2" s="147"/>
      <c r="S2" s="147"/>
      <c r="T2" s="147"/>
      <c r="U2" s="147"/>
      <c r="V2" s="147"/>
      <c r="W2" s="147"/>
      <c r="X2" s="147"/>
      <c r="Y2" s="147"/>
      <c r="Z2" s="162"/>
      <c r="AA2" s="166" t="s">
        <v>13</v>
      </c>
      <c r="AB2" s="167"/>
      <c r="AC2" s="146" t="s">
        <v>14</v>
      </c>
      <c r="AD2" s="147"/>
      <c r="AE2" s="147"/>
      <c r="AF2" s="14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IF(COUNTA(H4:H13)&gt;0,1,"")</f>
        <v>1</v>
      </c>
      <c r="I3" s="12" t="str">
        <f>IF(COUNTA(I4:I13)&gt;0,IF(H3&gt;0,H3+1,""),"")</f>
        <v/>
      </c>
      <c r="J3" s="12" t="str">
        <f>IF(COUNTA(J4:J13)&gt;0,IF(I3&gt;0,I3+1,""),"")</f>
        <v/>
      </c>
      <c r="K3" s="12" t="str">
        <f>IF(COUNTA(K4:K13)&gt;0,IF(J3&gt;0,J3+1,""),"")</f>
        <v/>
      </c>
      <c r="L3" s="12" t="str">
        <f>IF(COUNTA(L4:L13)&gt;0,IF(K3&gt;0,K3+1,""),"")</f>
        <v/>
      </c>
      <c r="M3" s="12" t="str">
        <f>IF(COUNTA(M4:M13)&gt;0,IF(L3&gt;0,L3+1,""),"")</f>
        <v/>
      </c>
      <c r="N3" s="12" t="str">
        <f>IF(COUNTA(N4:N13)&gt;0,IF(M3&gt;0,M3+1,""),"")</f>
        <v/>
      </c>
      <c r="O3" s="12" t="str">
        <f>IF(COUNTA(O4:O13)&gt;0,IF(N3&gt;0,N3+1,""),"")</f>
        <v/>
      </c>
      <c r="P3" s="12" t="str">
        <f>IF(COUNTA(P4:P13)&gt;0,IF(O3&gt;0,O3+1,""),"")</f>
        <v/>
      </c>
      <c r="Q3" s="12" t="str">
        <f>IF(COUNTA(Q4:Q13)&gt;0,IF(P3&gt;0,P3+1,""),"")</f>
        <v/>
      </c>
      <c r="R3" s="12" t="str">
        <f>IF(COUNTA(R4:R13)&gt;0,IF(Q3&gt;0,Q3+1,""),"")</f>
        <v/>
      </c>
      <c r="S3" s="12" t="str">
        <f>IF(COUNTA(S4:S13)&gt;0,IF(R3&gt;0,R3+1,""),"")</f>
        <v/>
      </c>
      <c r="T3" s="12" t="str">
        <f>IF(COUNTA(T4:T13)&gt;0,IF(S3&gt;0,S3+1,""),"")</f>
        <v/>
      </c>
      <c r="U3" s="12" t="str">
        <f>IF(COUNTA(U4:U13)&gt;0,IF(T3&gt;0,T3+1,""),"")</f>
        <v/>
      </c>
      <c r="V3" s="12" t="str">
        <f>IF(COUNTA(V4:V13)&gt;0,IF(U3&gt;0,U3+1,""),"")</f>
        <v/>
      </c>
      <c r="W3" s="12" t="str">
        <f>IF(COUNTA(W4:W13)&gt;0,IF(V3&gt;0,V3+1,""),"")</f>
        <v/>
      </c>
      <c r="X3" s="12" t="str">
        <f>IF(COUNTA(X4:X13)&gt;0,IF(W3&gt;0,W3+1,""),"")</f>
        <v/>
      </c>
      <c r="Y3" s="12" t="str">
        <f>IF(COUNTA(Y4:Y13)&gt;0,IF(X3&gt;0,X3+1,""),"")</f>
        <v/>
      </c>
      <c r="Z3" s="12" t="str">
        <f>IF(COUNTA(Z4:Z13)&gt;0,IF(Y3&gt;0,Y3+1,""),"")</f>
        <v/>
      </c>
      <c r="AA3" s="12" t="str">
        <f>IF(COUNTA(AA4:AA13)&gt;0,IF(Z3&gt;0,Z3+1,""),"")</f>
        <v/>
      </c>
      <c r="AB3" s="12" t="str">
        <f>IF(COUNTA(AB4:AB13)&gt;0,IF(AA3&gt;0,AA3+1,""),"")</f>
        <v/>
      </c>
      <c r="AC3" s="12" t="str">
        <f>IF(COUNTA(AC4:AC13)&gt;0,IF(AB3&gt;0,AB3+1,""),"")</f>
        <v/>
      </c>
      <c r="AD3" s="12" t="str">
        <f>IF(COUNTA(AD4:AD13)&gt;0,IF(AC3&gt;0,AC3+1,""),"")</f>
        <v/>
      </c>
      <c r="AE3" s="12" t="str">
        <f>IF(COUNTA(AE4:AE13)&gt;0,IF(AD3&gt;0,AD3+1,""),"")</f>
        <v/>
      </c>
      <c r="AF3" s="13" t="str">
        <f>IF(COUNTA(AF4:AF13)&gt;0,IF(AE3&gt;0,AE3+1,""),"")</f>
        <v/>
      </c>
    </row>
    <row r="4" spans="1:32" s="17" customFormat="1" ht="13.5" customHeight="1">
      <c r="A4" s="149" t="s">
        <v>52</v>
      </c>
      <c r="B4" s="178" t="s">
        <v>76</v>
      </c>
      <c r="C4" s="178"/>
      <c r="D4" s="178"/>
      <c r="E4" s="178"/>
      <c r="F4" s="178"/>
      <c r="G4" s="17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0"/>
      <c r="B5" s="179" t="s">
        <v>145</v>
      </c>
      <c r="C5" s="180"/>
      <c r="D5" s="180"/>
      <c r="E5" s="180"/>
      <c r="F5" s="180"/>
      <c r="G5" s="180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150"/>
      <c r="B6" s="181"/>
      <c r="C6" s="179" t="s">
        <v>146</v>
      </c>
      <c r="D6" s="182"/>
      <c r="E6" s="182"/>
      <c r="F6" s="182"/>
      <c r="G6" s="184"/>
      <c r="H6" s="274" t="s">
        <v>121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28" t="s">
        <v>53</v>
      </c>
      <c r="B7" s="131" t="s">
        <v>26</v>
      </c>
      <c r="C7" s="132"/>
      <c r="D7" s="132"/>
      <c r="E7" s="132"/>
      <c r="F7" s="132"/>
      <c r="G7" s="132"/>
      <c r="H7" s="25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129"/>
      <c r="B8" s="28"/>
      <c r="C8" s="277" t="s">
        <v>147</v>
      </c>
      <c r="D8" s="183"/>
      <c r="E8" s="183"/>
      <c r="F8" s="183"/>
      <c r="G8" s="278"/>
      <c r="H8" s="22"/>
      <c r="I8" s="23"/>
      <c r="J8" s="23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29"/>
      <c r="B9" s="135"/>
      <c r="C9" s="279"/>
      <c r="D9" s="179" t="s">
        <v>148</v>
      </c>
      <c r="E9" s="182"/>
      <c r="F9" s="182"/>
      <c r="G9" s="184"/>
      <c r="H9" s="274" t="s">
        <v>121</v>
      </c>
      <c r="I9" s="23"/>
      <c r="J9" s="23"/>
      <c r="K9" s="62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29"/>
      <c r="B10" s="135"/>
      <c r="C10" s="179" t="s">
        <v>149</v>
      </c>
      <c r="D10" s="182"/>
      <c r="E10" s="182"/>
      <c r="F10" s="182"/>
      <c r="G10" s="182"/>
      <c r="H10" s="22"/>
      <c r="I10" s="23"/>
      <c r="J10" s="23"/>
      <c r="K10" s="62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29"/>
      <c r="B11" s="135"/>
      <c r="C11" s="279"/>
      <c r="D11" s="179" t="s">
        <v>148</v>
      </c>
      <c r="E11" s="182"/>
      <c r="F11" s="182"/>
      <c r="G11" s="184"/>
      <c r="H11" s="274" t="s">
        <v>121</v>
      </c>
      <c r="I11" s="23"/>
      <c r="J11" s="23"/>
      <c r="K11" s="62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 thickBot="1">
      <c r="A12" s="129"/>
      <c r="B12" s="135"/>
      <c r="C12" s="133" t="s">
        <v>150</v>
      </c>
      <c r="D12" s="134"/>
      <c r="E12" s="134"/>
      <c r="F12" s="134"/>
      <c r="G12" s="266"/>
      <c r="H12" s="274" t="s">
        <v>121</v>
      </c>
      <c r="I12" s="30"/>
      <c r="J12" s="30"/>
      <c r="K12" s="68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1"/>
    </row>
    <row r="13" spans="1:32" s="17" customFormat="1" ht="24" customHeight="1">
      <c r="A13" s="138" t="s">
        <v>54</v>
      </c>
      <c r="B13" s="140"/>
      <c r="C13" s="141"/>
      <c r="D13" s="141"/>
      <c r="E13" s="141"/>
      <c r="F13" s="142"/>
      <c r="G13" s="35" t="s">
        <v>43</v>
      </c>
      <c r="H13" s="36" t="s">
        <v>122</v>
      </c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8"/>
    </row>
    <row r="14" spans="1:32" s="17" customFormat="1" ht="27" customHeight="1">
      <c r="A14" s="139"/>
      <c r="B14" s="143"/>
      <c r="C14" s="144"/>
      <c r="D14" s="144"/>
      <c r="E14" s="144"/>
      <c r="F14" s="145"/>
      <c r="G14" s="39" t="s">
        <v>44</v>
      </c>
      <c r="H14" s="40" t="s">
        <v>124</v>
      </c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2"/>
    </row>
    <row r="15" spans="1:32" s="17" customFormat="1" ht="27" customHeight="1">
      <c r="A15" s="139"/>
      <c r="B15" s="143"/>
      <c r="C15" s="144"/>
      <c r="D15" s="144"/>
      <c r="E15" s="144"/>
      <c r="F15" s="145"/>
      <c r="G15" s="39" t="s">
        <v>45</v>
      </c>
      <c r="H15" s="43">
        <v>43722</v>
      </c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5"/>
    </row>
    <row r="16" spans="1:32" s="17" customFormat="1" ht="24.75" customHeight="1">
      <c r="A16" s="139"/>
      <c r="B16" s="143" t="s">
        <v>127</v>
      </c>
      <c r="C16" s="144"/>
      <c r="D16" s="144"/>
      <c r="E16" s="144"/>
      <c r="F16" s="145"/>
      <c r="G16" s="46" t="s">
        <v>1</v>
      </c>
      <c r="H16" s="40" t="s">
        <v>125</v>
      </c>
      <c r="I16" s="41"/>
      <c r="J16" s="41"/>
      <c r="K16" s="41"/>
      <c r="L16" s="41"/>
      <c r="M16" s="41"/>
      <c r="N16" s="69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2"/>
    </row>
    <row r="17" spans="1:32" s="17" customFormat="1" ht="24.75" customHeight="1">
      <c r="A17" s="172" t="s">
        <v>55</v>
      </c>
      <c r="B17" s="174" t="s">
        <v>47</v>
      </c>
      <c r="C17" s="174"/>
      <c r="D17" s="174"/>
      <c r="E17" s="174"/>
      <c r="F17" s="175" t="str">
        <f>GetBugSheetName()</f>
        <v>Template_</v>
      </c>
      <c r="G17" s="176"/>
      <c r="H17" s="60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4"/>
    </row>
    <row r="18" spans="1:32" s="17" customFormat="1" ht="36" customHeight="1" thickBot="1">
      <c r="A18" s="173"/>
      <c r="B18" s="163" t="s">
        <v>31</v>
      </c>
      <c r="C18" s="164"/>
      <c r="D18" s="164"/>
      <c r="E18" s="165"/>
      <c r="F18" s="163"/>
      <c r="G18" s="177"/>
      <c r="H18" s="6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 t="str">
        <f t="shared" ref="S18:AF18" si="0">IF(S17="","",(SUM(LEN(S17)-LEN(SUBSTITUTE(S17,",","")))/LEN(",")) + 1 )</f>
        <v/>
      </c>
      <c r="T18" s="55" t="str">
        <f t="shared" si="0"/>
        <v/>
      </c>
      <c r="U18" s="55" t="str">
        <f t="shared" si="0"/>
        <v/>
      </c>
      <c r="V18" s="55" t="str">
        <f t="shared" si="0"/>
        <v/>
      </c>
      <c r="W18" s="55" t="str">
        <f t="shared" si="0"/>
        <v/>
      </c>
      <c r="X18" s="55" t="str">
        <f t="shared" si="0"/>
        <v/>
      </c>
      <c r="Y18" s="55" t="str">
        <f t="shared" si="0"/>
        <v/>
      </c>
      <c r="Z18" s="55" t="str">
        <f t="shared" si="0"/>
        <v/>
      </c>
      <c r="AA18" s="55" t="str">
        <f t="shared" si="0"/>
        <v/>
      </c>
      <c r="AB18" s="55" t="str">
        <f t="shared" si="0"/>
        <v/>
      </c>
      <c r="AC18" s="55" t="str">
        <f t="shared" si="0"/>
        <v/>
      </c>
      <c r="AD18" s="55" t="str">
        <f t="shared" si="0"/>
        <v/>
      </c>
      <c r="AE18" s="55" t="str">
        <f t="shared" si="0"/>
        <v/>
      </c>
      <c r="AF18" s="56" t="str">
        <f t="shared" si="0"/>
        <v/>
      </c>
    </row>
    <row r="19" spans="1:32" s="17" customFormat="1">
      <c r="H19" s="47"/>
      <c r="I19" s="47"/>
      <c r="J19" s="47"/>
      <c r="K19" s="47"/>
      <c r="L19" s="47"/>
      <c r="M19" s="47"/>
      <c r="N19" s="48"/>
      <c r="O19" s="49"/>
      <c r="P19" s="47"/>
      <c r="Q19" s="47"/>
      <c r="R19" s="47"/>
      <c r="S19" s="47"/>
      <c r="T19" s="47"/>
      <c r="U19" s="47"/>
      <c r="V19" s="47"/>
    </row>
  </sheetData>
  <sheetProtection insertRows="0"/>
  <protectedRanges>
    <protectedRange sqref="B7:G7 B8:B12" name="Range2_1"/>
    <protectedRange sqref="B1:O2 P2 T1 AC1:AF2" name="Range1_1"/>
    <protectedRange sqref="H13:AF17" name="Range3_1_1"/>
    <protectedRange sqref="H4:AF5 H7:AF8 I6:AF6 H10:AF10 I9:AF9 I11:AF12" name="Range2_1_1"/>
    <protectedRange sqref="B5:G6" name="Range2_1_2"/>
    <protectedRange sqref="B4:G4" name="Range2_1_1_1"/>
    <protectedRange sqref="C12:G12" name="Range2_1_3"/>
    <protectedRange sqref="C8:C9 G8:G9 D8:F8" name="Range2_1_2_1"/>
    <protectedRange sqref="C10:C11 G10:G11 D10:F10" name="Range2_1_1_1_1"/>
    <protectedRange sqref="D9:F9" name="Range2_1_6_6"/>
    <protectedRange sqref="D11:F11" name="Range2_1_6_7"/>
    <protectedRange sqref="H6" name="Range2_1_1_99_6"/>
    <protectedRange sqref="H9" name="Range2_1_1_99_7"/>
    <protectedRange sqref="H11" name="Range2_1_1_99_8"/>
    <protectedRange sqref="H12" name="Range2_1_1_99_9"/>
  </protectedRanges>
  <mergeCells count="34">
    <mergeCell ref="C6:G6"/>
    <mergeCell ref="D9:G9"/>
    <mergeCell ref="D11:G11"/>
    <mergeCell ref="A13:A16"/>
    <mergeCell ref="B13:F13"/>
    <mergeCell ref="B14:F14"/>
    <mergeCell ref="B15:F15"/>
    <mergeCell ref="B16:F16"/>
    <mergeCell ref="A17:A18"/>
    <mergeCell ref="B17:E17"/>
    <mergeCell ref="F17:G17"/>
    <mergeCell ref="B18:E18"/>
    <mergeCell ref="F18:G18"/>
    <mergeCell ref="C10:G10"/>
    <mergeCell ref="C12:G12"/>
    <mergeCell ref="A7:A12"/>
    <mergeCell ref="B7:G7"/>
    <mergeCell ref="C8:G8"/>
    <mergeCell ref="B9:B12"/>
    <mergeCell ref="A4:A6"/>
    <mergeCell ref="B4:G4"/>
    <mergeCell ref="B5:G5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3"/>
  <conditionalFormatting sqref="H3:AF18">
    <cfRule type="expression" dxfId="4200" priority="93" stopIfTrue="1">
      <formula>H$16="NA"</formula>
    </cfRule>
    <cfRule type="expression" dxfId="4199" priority="94" stopIfTrue="1">
      <formula>H$16="NG"</formula>
    </cfRule>
  </conditionalFormatting>
  <conditionalFormatting sqref="H6">
    <cfRule type="expression" dxfId="4198" priority="26" stopIfTrue="1">
      <formula>#REF!="NG"</formula>
    </cfRule>
    <cfRule type="expression" dxfId="4197" priority="27" stopIfTrue="1">
      <formula>H$28="NA"</formula>
    </cfRule>
    <cfRule type="expression" dxfId="4196" priority="28" stopIfTrue="1">
      <formula>H$28="NG"</formula>
    </cfRule>
  </conditionalFormatting>
  <conditionalFormatting sqref="H6">
    <cfRule type="expression" dxfId="4195" priority="24" stopIfTrue="1">
      <formula>H$27="NA"</formula>
    </cfRule>
    <cfRule type="expression" dxfId="4194" priority="25" stopIfTrue="1">
      <formula>H$27="NG"</formula>
    </cfRule>
  </conditionalFormatting>
  <conditionalFormatting sqref="H6">
    <cfRule type="expression" dxfId="4193" priority="22" stopIfTrue="1">
      <formula>H$71="NA"</formula>
    </cfRule>
    <cfRule type="expression" dxfId="4192" priority="23" stopIfTrue="1">
      <formula>H$71="NG"</formula>
    </cfRule>
  </conditionalFormatting>
  <conditionalFormatting sqref="H6 H9">
    <cfRule type="expression" dxfId="4191" priority="19" stopIfTrue="1">
      <formula>#REF!="NG"</formula>
    </cfRule>
    <cfRule type="expression" dxfId="4190" priority="20" stopIfTrue="1">
      <formula>H$28="NA"</formula>
    </cfRule>
    <cfRule type="expression" dxfId="4189" priority="21" stopIfTrue="1">
      <formula>H$28="NG"</formula>
    </cfRule>
  </conditionalFormatting>
  <conditionalFormatting sqref="H6 H9">
    <cfRule type="expression" dxfId="4188" priority="17" stopIfTrue="1">
      <formula>H$27="NA"</formula>
    </cfRule>
    <cfRule type="expression" dxfId="4187" priority="18" stopIfTrue="1">
      <formula>H$27="NG"</formula>
    </cfRule>
  </conditionalFormatting>
  <conditionalFormatting sqref="H6 H9">
    <cfRule type="expression" dxfId="4186" priority="15" stopIfTrue="1">
      <formula>H$71="NA"</formula>
    </cfRule>
    <cfRule type="expression" dxfId="4185" priority="16" stopIfTrue="1">
      <formula>H$71="NG"</formula>
    </cfRule>
  </conditionalFormatting>
  <conditionalFormatting sqref="H6 H9 H11">
    <cfRule type="expression" dxfId="4184" priority="12" stopIfTrue="1">
      <formula>#REF!="NG"</formula>
    </cfRule>
    <cfRule type="expression" dxfId="4183" priority="13" stopIfTrue="1">
      <formula>H$28="NA"</formula>
    </cfRule>
    <cfRule type="expression" dxfId="4182" priority="14" stopIfTrue="1">
      <formula>H$28="NG"</formula>
    </cfRule>
  </conditionalFormatting>
  <conditionalFormatting sqref="H6 H9 H11">
    <cfRule type="expression" dxfId="4181" priority="10" stopIfTrue="1">
      <formula>H$27="NA"</formula>
    </cfRule>
    <cfRule type="expression" dxfId="4180" priority="11" stopIfTrue="1">
      <formula>H$27="NG"</formula>
    </cfRule>
  </conditionalFormatting>
  <conditionalFormatting sqref="H6 H9 H11">
    <cfRule type="expression" dxfId="4179" priority="8" stopIfTrue="1">
      <formula>H$71="NA"</formula>
    </cfRule>
    <cfRule type="expression" dxfId="4178" priority="9" stopIfTrue="1">
      <formula>H$71="NG"</formula>
    </cfRule>
  </conditionalFormatting>
  <conditionalFormatting sqref="H6 H9 H11:H12">
    <cfRule type="expression" dxfId="4177" priority="5" stopIfTrue="1">
      <formula>#REF!="NG"</formula>
    </cfRule>
    <cfRule type="expression" dxfId="4176" priority="6" stopIfTrue="1">
      <formula>H$28="NA"</formula>
    </cfRule>
    <cfRule type="expression" dxfId="4175" priority="7" stopIfTrue="1">
      <formula>H$28="NG"</formula>
    </cfRule>
  </conditionalFormatting>
  <conditionalFormatting sqref="H6 H9 H11:H12">
    <cfRule type="expression" dxfId="4174" priority="3" stopIfTrue="1">
      <formula>H$27="NA"</formula>
    </cfRule>
    <cfRule type="expression" dxfId="4173" priority="4" stopIfTrue="1">
      <formula>H$27="NG"</formula>
    </cfRule>
  </conditionalFormatting>
  <conditionalFormatting sqref="H6 H9 H11:H12">
    <cfRule type="expression" dxfId="4172" priority="1" stopIfTrue="1">
      <formula>H$71="NA"</formula>
    </cfRule>
    <cfRule type="expression" dxfId="4171" priority="2" stopIfTrue="1">
      <formula>H$71="NG"</formula>
    </cfRule>
  </conditionalFormatting>
  <dataValidations count="10">
    <dataValidation allowBlank="1" showInputMessage="1" showErrorMessage="1" promptTitle="Condition Type" prompt="N : Normal _x000a_A : Abnormal _x000a_B : Boundary" sqref="G13"/>
    <dataValidation allowBlank="1" showInputMessage="1" showErrorMessage="1" promptTitle="Enter" prompt="Name of the person who performed the test" sqref="G14"/>
    <dataValidation allowBlank="1" showInputMessage="1" showErrorMessage="1" promptTitle="Testing Date" prompt="Date on which test was performed in yyyy/mm/dd format" sqref="G1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6"/>
    <dataValidation allowBlank="1" showInputMessage="1" showErrorMessage="1" promptTitle="Bug ID" prompt="Unique ID throughout the project._x000a_For every Bug found during Test as well as Re-Test, a new Bug ID needs to be entered here (as a comma seperated value)" sqref="B17:E17"/>
    <dataValidation allowBlank="1" showInputMessage="1" showErrorMessage="1" promptTitle="PCL sheet name" prompt=" " sqref="F17:G17"/>
    <dataValidation type="list" allowBlank="1" showInputMessage="1" showErrorMessage="1" sqref="H16:AF16">
      <formula1>"OK, NG, NA, PT"</formula1>
    </dataValidation>
    <dataValidation type="list" allowBlank="1" showInputMessage="1" showErrorMessage="1" sqref="H13:AF13">
      <formula1>"N, A, B"</formula1>
    </dataValidation>
    <dataValidation allowBlank="1" showInputMessage="1" showErrorMessage="1" promptTitle="Check points" prompt="that need / need not be executed" sqref="A7:A12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F30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K23" sqref="K23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56" t="s">
        <v>8</v>
      </c>
      <c r="C1" s="157"/>
      <c r="D1" s="157"/>
      <c r="E1" s="158"/>
      <c r="F1" s="156" t="s">
        <v>6</v>
      </c>
      <c r="G1" s="157"/>
      <c r="H1" s="157"/>
      <c r="I1" s="157"/>
      <c r="J1" s="157"/>
      <c r="K1" s="157"/>
      <c r="L1" s="157"/>
      <c r="M1" s="157"/>
      <c r="N1" s="157"/>
      <c r="O1" s="158"/>
      <c r="P1" s="169" t="s">
        <v>0</v>
      </c>
      <c r="Q1" s="170"/>
      <c r="R1" s="170"/>
      <c r="S1" s="171"/>
      <c r="T1" s="156" t="s">
        <v>10</v>
      </c>
      <c r="U1" s="157"/>
      <c r="V1" s="157"/>
      <c r="W1" s="157"/>
      <c r="X1" s="157"/>
      <c r="Y1" s="157"/>
      <c r="Z1" s="158"/>
      <c r="AA1" s="159" t="s">
        <v>11</v>
      </c>
      <c r="AB1" s="159"/>
      <c r="AC1" s="160"/>
      <c r="AD1" s="160"/>
      <c r="AE1" s="160"/>
      <c r="AF1" s="161"/>
    </row>
    <row r="2" spans="1:32" ht="20.100000000000001" customHeight="1" thickBot="1">
      <c r="A2" s="64" t="s">
        <v>4</v>
      </c>
      <c r="B2" s="146" t="s">
        <v>8</v>
      </c>
      <c r="C2" s="147"/>
      <c r="D2" s="147"/>
      <c r="E2" s="162"/>
      <c r="F2" s="146" t="s">
        <v>7</v>
      </c>
      <c r="G2" s="147"/>
      <c r="H2" s="162"/>
      <c r="I2" s="163" t="s">
        <v>12</v>
      </c>
      <c r="J2" s="164"/>
      <c r="K2" s="164"/>
      <c r="L2" s="164"/>
      <c r="M2" s="164"/>
      <c r="N2" s="164"/>
      <c r="O2" s="165"/>
      <c r="P2" s="146"/>
      <c r="Q2" s="147"/>
      <c r="R2" s="147"/>
      <c r="S2" s="147"/>
      <c r="T2" s="147"/>
      <c r="U2" s="147"/>
      <c r="V2" s="147"/>
      <c r="W2" s="147"/>
      <c r="X2" s="147"/>
      <c r="Y2" s="147"/>
      <c r="Z2" s="162"/>
      <c r="AA2" s="166" t="s">
        <v>13</v>
      </c>
      <c r="AB2" s="167"/>
      <c r="AC2" s="146" t="s">
        <v>14</v>
      </c>
      <c r="AD2" s="147"/>
      <c r="AE2" s="147"/>
      <c r="AF2" s="14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IF(COUNTA(H4:H24)&gt;0,1,"")</f>
        <v>1</v>
      </c>
      <c r="I3" s="12">
        <f>IF(COUNTA(I4:I24)&gt;0,IF(H3&gt;0,H3+1,""),"")</f>
        <v>2</v>
      </c>
      <c r="J3" s="12">
        <f>IF(COUNTA(J4:J24)&gt;0,IF(I3&gt;0,I3+1,""),"")</f>
        <v>3</v>
      </c>
      <c r="K3" s="12">
        <f>IF(COUNTA(K4:K24)&gt;0,IF(J3&gt;0,J3+1,""),"")</f>
        <v>4</v>
      </c>
      <c r="L3" s="12" t="str">
        <f>IF(COUNTA(L4:L24)&gt;0,IF(K3&gt;0,K3+1,""),"")</f>
        <v/>
      </c>
      <c r="M3" s="12" t="str">
        <f>IF(COUNTA(M4:M24)&gt;0,IF(L3&gt;0,L3+1,""),"")</f>
        <v/>
      </c>
      <c r="N3" s="12" t="str">
        <f>IF(COUNTA(N4:N24)&gt;0,IF(M3&gt;0,M3+1,""),"")</f>
        <v/>
      </c>
      <c r="O3" s="12" t="str">
        <f>IF(COUNTA(O4:O24)&gt;0,IF(N3&gt;0,N3+1,""),"")</f>
        <v/>
      </c>
      <c r="P3" s="12" t="str">
        <f>IF(COUNTA(P4:P24)&gt;0,IF(O3&gt;0,O3+1,""),"")</f>
        <v/>
      </c>
      <c r="Q3" s="12" t="str">
        <f>IF(COUNTA(Q4:Q24)&gt;0,IF(P3&gt;0,P3+1,""),"")</f>
        <v/>
      </c>
      <c r="R3" s="12" t="str">
        <f>IF(COUNTA(R4:R24)&gt;0,IF(Q3&gt;0,Q3+1,""),"")</f>
        <v/>
      </c>
      <c r="S3" s="12" t="str">
        <f>IF(COUNTA(S4:S24)&gt;0,IF(R3&gt;0,R3+1,""),"")</f>
        <v/>
      </c>
      <c r="T3" s="12" t="str">
        <f>IF(COUNTA(T4:T24)&gt;0,IF(S3&gt;0,S3+1,""),"")</f>
        <v/>
      </c>
      <c r="U3" s="12" t="str">
        <f>IF(COUNTA(U4:U24)&gt;0,IF(T3&gt;0,T3+1,""),"")</f>
        <v/>
      </c>
      <c r="V3" s="12" t="str">
        <f>IF(COUNTA(V4:V24)&gt;0,IF(U3&gt;0,U3+1,""),"")</f>
        <v/>
      </c>
      <c r="W3" s="12" t="str">
        <f>IF(COUNTA(W4:W24)&gt;0,IF(V3&gt;0,V3+1,""),"")</f>
        <v/>
      </c>
      <c r="X3" s="12" t="str">
        <f>IF(COUNTA(X4:X24)&gt;0,IF(W3&gt;0,W3+1,""),"")</f>
        <v/>
      </c>
      <c r="Y3" s="12" t="str">
        <f>IF(COUNTA(Y4:Y24)&gt;0,IF(X3&gt;0,X3+1,""),"")</f>
        <v/>
      </c>
      <c r="Z3" s="12" t="str">
        <f>IF(COUNTA(Z4:Z24)&gt;0,IF(Y3&gt;0,Y3+1,""),"")</f>
        <v/>
      </c>
      <c r="AA3" s="12" t="str">
        <f>IF(COUNTA(AA4:AA24)&gt;0,IF(Z3&gt;0,Z3+1,""),"")</f>
        <v/>
      </c>
      <c r="AB3" s="12" t="str">
        <f>IF(COUNTA(AB4:AB24)&gt;0,IF(AA3&gt;0,AA3+1,""),"")</f>
        <v/>
      </c>
      <c r="AC3" s="12" t="str">
        <f>IF(COUNTA(AC4:AC24)&gt;0,IF(AB3&gt;0,AB3+1,""),"")</f>
        <v/>
      </c>
      <c r="AD3" s="12" t="str">
        <f>IF(COUNTA(AD4:AD24)&gt;0,IF(AC3&gt;0,AC3+1,""),"")</f>
        <v/>
      </c>
      <c r="AE3" s="12" t="str">
        <f>IF(COUNTA(AE4:AE24)&gt;0,IF(AD3&gt;0,AD3+1,""),"")</f>
        <v/>
      </c>
      <c r="AF3" s="13" t="str">
        <f>IF(COUNTA(AF4:AF24)&gt;0,IF(AE3&gt;0,AE3+1,""),"")</f>
        <v/>
      </c>
    </row>
    <row r="4" spans="1:32" s="17" customFormat="1" ht="13.5" customHeight="1">
      <c r="A4" s="149" t="s">
        <v>52</v>
      </c>
      <c r="B4" s="253" t="s">
        <v>152</v>
      </c>
      <c r="C4" s="178"/>
      <c r="D4" s="178"/>
      <c r="E4" s="178"/>
      <c r="F4" s="178"/>
      <c r="G4" s="20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0"/>
      <c r="B5" s="254" t="s">
        <v>153</v>
      </c>
      <c r="C5" s="180"/>
      <c r="D5" s="180"/>
      <c r="E5" s="180"/>
      <c r="F5" s="180"/>
      <c r="G5" s="255"/>
      <c r="H5" s="274" t="s">
        <v>121</v>
      </c>
      <c r="I5" s="275" t="s">
        <v>121</v>
      </c>
      <c r="J5" s="275" t="s">
        <v>121</v>
      </c>
      <c r="K5" s="275" t="s">
        <v>121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0"/>
      <c r="B6" s="256" t="s">
        <v>77</v>
      </c>
      <c r="C6" s="280" t="s">
        <v>154</v>
      </c>
      <c r="D6" s="182"/>
      <c r="E6" s="182"/>
      <c r="F6" s="182"/>
      <c r="G6" s="184"/>
      <c r="H6" s="274" t="s">
        <v>121</v>
      </c>
      <c r="I6" s="241"/>
      <c r="J6" s="241"/>
      <c r="K6" s="241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50"/>
      <c r="B7" s="256" t="s">
        <v>79</v>
      </c>
      <c r="C7" s="179" t="s">
        <v>155</v>
      </c>
      <c r="D7" s="182"/>
      <c r="E7" s="182"/>
      <c r="F7" s="182"/>
      <c r="G7" s="184"/>
      <c r="H7" s="274" t="s">
        <v>121</v>
      </c>
      <c r="I7" s="241"/>
      <c r="J7" s="241"/>
      <c r="K7" s="241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150"/>
      <c r="B8" s="256" t="s">
        <v>81</v>
      </c>
      <c r="C8" s="179" t="s">
        <v>156</v>
      </c>
      <c r="D8" s="182"/>
      <c r="E8" s="182"/>
      <c r="F8" s="182"/>
      <c r="G8" s="184"/>
      <c r="H8" s="274" t="s">
        <v>121</v>
      </c>
      <c r="I8" s="241"/>
      <c r="J8" s="241"/>
      <c r="K8" s="241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150"/>
      <c r="B9" s="256" t="s">
        <v>83</v>
      </c>
      <c r="C9" s="179" t="s">
        <v>157</v>
      </c>
      <c r="D9" s="182"/>
      <c r="E9" s="182"/>
      <c r="F9" s="182"/>
      <c r="G9" s="184"/>
      <c r="H9" s="274" t="s">
        <v>121</v>
      </c>
      <c r="I9" s="241"/>
      <c r="J9" s="241"/>
      <c r="K9" s="241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150"/>
      <c r="B10" s="256" t="s">
        <v>85</v>
      </c>
      <c r="C10" s="179" t="s">
        <v>158</v>
      </c>
      <c r="D10" s="182"/>
      <c r="E10" s="182"/>
      <c r="F10" s="182"/>
      <c r="G10" s="184"/>
      <c r="H10" s="274" t="s">
        <v>121</v>
      </c>
      <c r="I10" s="241"/>
      <c r="J10" s="241"/>
      <c r="K10" s="241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150"/>
      <c r="B11" s="256" t="s">
        <v>86</v>
      </c>
      <c r="C11" s="179" t="s">
        <v>159</v>
      </c>
      <c r="D11" s="182"/>
      <c r="E11" s="182"/>
      <c r="F11" s="182"/>
      <c r="G11" s="184"/>
      <c r="H11" s="274" t="s">
        <v>121</v>
      </c>
      <c r="I11" s="241"/>
      <c r="J11" s="241"/>
      <c r="K11" s="241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150"/>
      <c r="B12" s="256" t="s">
        <v>88</v>
      </c>
      <c r="C12" s="179" t="s">
        <v>166</v>
      </c>
      <c r="D12" s="182"/>
      <c r="E12" s="182"/>
      <c r="F12" s="182"/>
      <c r="G12" s="184"/>
      <c r="H12" s="274" t="s">
        <v>121</v>
      </c>
      <c r="I12" s="241"/>
      <c r="J12" s="241"/>
      <c r="K12" s="241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150"/>
      <c r="B13" s="256" t="s">
        <v>160</v>
      </c>
      <c r="C13" s="179" t="s">
        <v>82</v>
      </c>
      <c r="D13" s="182"/>
      <c r="E13" s="182"/>
      <c r="F13" s="182"/>
      <c r="G13" s="184"/>
      <c r="H13" s="243"/>
      <c r="I13" s="275" t="s">
        <v>121</v>
      </c>
      <c r="J13" s="241"/>
      <c r="K13" s="241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150"/>
      <c r="B14" s="256" t="s">
        <v>161</v>
      </c>
      <c r="C14" s="179" t="s">
        <v>84</v>
      </c>
      <c r="D14" s="182"/>
      <c r="E14" s="182"/>
      <c r="F14" s="182"/>
      <c r="G14" s="184"/>
      <c r="H14" s="243"/>
      <c r="I14" s="241"/>
      <c r="J14" s="275" t="s">
        <v>121</v>
      </c>
      <c r="K14" s="241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 thickBot="1">
      <c r="A15" s="150"/>
      <c r="B15" s="256" t="s">
        <v>162</v>
      </c>
      <c r="C15" s="179" t="s">
        <v>87</v>
      </c>
      <c r="D15" s="182"/>
      <c r="E15" s="182"/>
      <c r="F15" s="182"/>
      <c r="G15" s="184"/>
      <c r="H15" s="243"/>
      <c r="I15" s="241"/>
      <c r="J15" s="241"/>
      <c r="K15" s="275" t="s">
        <v>121</v>
      </c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>
      <c r="A16" s="128" t="s">
        <v>53</v>
      </c>
      <c r="B16" s="131" t="s">
        <v>26</v>
      </c>
      <c r="C16" s="132"/>
      <c r="D16" s="132"/>
      <c r="E16" s="132"/>
      <c r="F16" s="132"/>
      <c r="G16" s="132"/>
      <c r="H16" s="25"/>
      <c r="I16" s="26"/>
      <c r="J16" s="26"/>
      <c r="K16" s="67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7"/>
    </row>
    <row r="17" spans="1:32" s="17" customFormat="1" ht="13.5" customHeight="1">
      <c r="A17" s="129"/>
      <c r="B17" s="28"/>
      <c r="C17" s="281" t="s">
        <v>163</v>
      </c>
      <c r="D17" s="281"/>
      <c r="E17" s="281"/>
      <c r="F17" s="281"/>
      <c r="G17" s="282"/>
      <c r="H17" s="205"/>
      <c r="I17" s="206"/>
      <c r="J17" s="206"/>
      <c r="K17" s="265"/>
      <c r="L17" s="206"/>
      <c r="M17" s="206"/>
      <c r="N17" s="206"/>
      <c r="O17" s="206"/>
      <c r="P17" s="206"/>
      <c r="Q17" s="206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  <c r="AD17" s="206"/>
      <c r="AE17" s="206"/>
      <c r="AF17" s="207"/>
    </row>
    <row r="18" spans="1:32" s="17" customFormat="1" ht="13.5" customHeight="1">
      <c r="A18" s="129"/>
      <c r="B18" s="28"/>
      <c r="C18" s="213"/>
      <c r="D18" s="209" t="s">
        <v>108</v>
      </c>
      <c r="E18" s="210"/>
      <c r="F18" s="210"/>
      <c r="G18" s="211"/>
      <c r="H18" s="275" t="s">
        <v>121</v>
      </c>
      <c r="I18" s="275" t="s">
        <v>121</v>
      </c>
      <c r="J18" s="275" t="s">
        <v>121</v>
      </c>
      <c r="K18" s="244"/>
      <c r="L18" s="206"/>
      <c r="M18" s="206"/>
      <c r="N18" s="206"/>
      <c r="O18" s="206"/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  <c r="AD18" s="206"/>
      <c r="AE18" s="206"/>
      <c r="AF18" s="207"/>
    </row>
    <row r="19" spans="1:32" s="17" customFormat="1" ht="13.5" customHeight="1">
      <c r="A19" s="129"/>
      <c r="B19" s="28"/>
      <c r="C19" s="209" t="s">
        <v>164</v>
      </c>
      <c r="D19" s="210"/>
      <c r="E19" s="210"/>
      <c r="F19" s="210"/>
      <c r="G19" s="211"/>
      <c r="H19" s="245"/>
      <c r="I19" s="244"/>
      <c r="J19" s="244"/>
      <c r="K19" s="244"/>
      <c r="L19" s="206"/>
      <c r="M19" s="206"/>
      <c r="N19" s="206"/>
      <c r="O19" s="206"/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  <c r="AD19" s="206"/>
      <c r="AE19" s="206"/>
      <c r="AF19" s="207"/>
    </row>
    <row r="20" spans="1:32" s="17" customFormat="1" ht="13.5" customHeight="1">
      <c r="A20" s="129"/>
      <c r="B20" s="28"/>
      <c r="C20" s="212"/>
      <c r="D20" s="210" t="s">
        <v>165</v>
      </c>
      <c r="E20" s="210"/>
      <c r="F20" s="210"/>
      <c r="G20" s="211"/>
      <c r="H20" s="245"/>
      <c r="I20" s="275" t="s">
        <v>121</v>
      </c>
      <c r="J20" s="244"/>
      <c r="K20" s="244"/>
      <c r="L20" s="206"/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7"/>
    </row>
    <row r="21" spans="1:32" s="17" customFormat="1" ht="13.5" customHeight="1">
      <c r="A21" s="129"/>
      <c r="B21" s="28"/>
      <c r="C21" s="209" t="s">
        <v>84</v>
      </c>
      <c r="D21" s="210"/>
      <c r="E21" s="210"/>
      <c r="F21" s="210"/>
      <c r="G21" s="211"/>
      <c r="H21" s="245"/>
      <c r="I21" s="244"/>
      <c r="J21" s="244"/>
      <c r="K21" s="244"/>
      <c r="L21" s="206"/>
      <c r="M21" s="206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  <c r="AD21" s="206"/>
      <c r="AE21" s="206"/>
      <c r="AF21" s="207"/>
    </row>
    <row r="22" spans="1:32" s="17" customFormat="1" ht="13.5" customHeight="1">
      <c r="A22" s="129"/>
      <c r="B22" s="28"/>
      <c r="C22" s="283"/>
      <c r="D22" s="210" t="s">
        <v>165</v>
      </c>
      <c r="E22" s="210"/>
      <c r="F22" s="210"/>
      <c r="G22" s="211"/>
      <c r="H22" s="243"/>
      <c r="I22" s="241"/>
      <c r="J22" s="275" t="s">
        <v>121</v>
      </c>
      <c r="K22" s="241"/>
      <c r="L22" s="206"/>
      <c r="M22" s="206"/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  <c r="AD22" s="206"/>
      <c r="AE22" s="206"/>
      <c r="AF22" s="207"/>
    </row>
    <row r="23" spans="1:32" s="17" customFormat="1" ht="13.5" customHeight="1" thickBot="1">
      <c r="A23" s="129"/>
      <c r="B23" s="28"/>
      <c r="C23" s="214" t="s">
        <v>139</v>
      </c>
      <c r="D23" s="215"/>
      <c r="E23" s="215"/>
      <c r="F23" s="215"/>
      <c r="G23" s="216"/>
      <c r="H23" s="246"/>
      <c r="I23" s="247"/>
      <c r="J23" s="248"/>
      <c r="K23" s="275" t="s">
        <v>121</v>
      </c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7"/>
    </row>
    <row r="24" spans="1:32" s="17" customFormat="1" ht="24" customHeight="1">
      <c r="A24" s="138" t="s">
        <v>54</v>
      </c>
      <c r="B24" s="140"/>
      <c r="C24" s="141"/>
      <c r="D24" s="141"/>
      <c r="E24" s="141"/>
      <c r="F24" s="142"/>
      <c r="G24" s="35" t="s">
        <v>43</v>
      </c>
      <c r="H24" s="36" t="s">
        <v>122</v>
      </c>
      <c r="I24" s="36" t="s">
        <v>122</v>
      </c>
      <c r="J24" s="36" t="s">
        <v>122</v>
      </c>
      <c r="K24" s="37" t="s">
        <v>123</v>
      </c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39"/>
      <c r="B25" s="143"/>
      <c r="C25" s="144"/>
      <c r="D25" s="144"/>
      <c r="E25" s="144"/>
      <c r="F25" s="145"/>
      <c r="G25" s="39" t="s">
        <v>44</v>
      </c>
      <c r="H25" s="40" t="s">
        <v>124</v>
      </c>
      <c r="I25" s="40" t="s">
        <v>124</v>
      </c>
      <c r="J25" s="40" t="s">
        <v>124</v>
      </c>
      <c r="K25" s="40" t="s">
        <v>124</v>
      </c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39"/>
      <c r="B26" s="143"/>
      <c r="C26" s="144"/>
      <c r="D26" s="144"/>
      <c r="E26" s="144"/>
      <c r="F26" s="145"/>
      <c r="G26" s="39" t="s">
        <v>45</v>
      </c>
      <c r="H26" s="43">
        <v>43722</v>
      </c>
      <c r="I26" s="43">
        <v>43722</v>
      </c>
      <c r="J26" s="43">
        <v>43722</v>
      </c>
      <c r="K26" s="43">
        <v>43722</v>
      </c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39"/>
      <c r="B27" s="143" t="s">
        <v>127</v>
      </c>
      <c r="C27" s="144"/>
      <c r="D27" s="144"/>
      <c r="E27" s="144"/>
      <c r="F27" s="145"/>
      <c r="G27" s="46" t="s">
        <v>1</v>
      </c>
      <c r="H27" s="40" t="s">
        <v>125</v>
      </c>
      <c r="I27" s="40" t="s">
        <v>125</v>
      </c>
      <c r="J27" s="40" t="s">
        <v>125</v>
      </c>
      <c r="K27" s="40" t="s">
        <v>125</v>
      </c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72" t="s">
        <v>55</v>
      </c>
      <c r="B28" s="174" t="s">
        <v>47</v>
      </c>
      <c r="C28" s="174"/>
      <c r="D28" s="174"/>
      <c r="E28" s="174"/>
      <c r="F28" s="175" t="str">
        <f>GetBugSheetName()</f>
        <v>Template_</v>
      </c>
      <c r="G28" s="176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73"/>
      <c r="B29" s="163" t="s">
        <v>31</v>
      </c>
      <c r="C29" s="164"/>
      <c r="D29" s="164"/>
      <c r="E29" s="165"/>
      <c r="F29" s="163"/>
      <c r="G29" s="177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0">IF(S28="","",(SUM(LEN(S28)-LEN(SUBSTITUTE(S28,",","")))/LEN(",")) + 1 )</f>
        <v/>
      </c>
      <c r="T29" s="55" t="str">
        <f t="shared" si="0"/>
        <v/>
      </c>
      <c r="U29" s="55" t="str">
        <f t="shared" si="0"/>
        <v/>
      </c>
      <c r="V29" s="55" t="str">
        <f t="shared" si="0"/>
        <v/>
      </c>
      <c r="W29" s="55" t="str">
        <f t="shared" si="0"/>
        <v/>
      </c>
      <c r="X29" s="55" t="str">
        <f t="shared" si="0"/>
        <v/>
      </c>
      <c r="Y29" s="55" t="str">
        <f t="shared" si="0"/>
        <v/>
      </c>
      <c r="Z29" s="55" t="str">
        <f t="shared" si="0"/>
        <v/>
      </c>
      <c r="AA29" s="55" t="str">
        <f t="shared" si="0"/>
        <v/>
      </c>
      <c r="AB29" s="55" t="str">
        <f t="shared" si="0"/>
        <v/>
      </c>
      <c r="AC29" s="55" t="str">
        <f t="shared" si="0"/>
        <v/>
      </c>
      <c r="AD29" s="55" t="str">
        <f t="shared" si="0"/>
        <v/>
      </c>
      <c r="AE29" s="55" t="str">
        <f t="shared" si="0"/>
        <v/>
      </c>
      <c r="AF29" s="56" t="str">
        <f t="shared" si="0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16:G16 B17:B23" name="Range2_1"/>
    <protectedRange sqref="B1:O2 P2 T1 AC1:AF2" name="Range1_1"/>
    <protectedRange sqref="H24:AF28" name="Range3_1_1"/>
    <protectedRange sqref="H4:AF4 H16:AF17 L5:AF15 L18:AF23" name="Range2_1_1"/>
    <protectedRange sqref="D4:E6 D7:D8 E9 F4:G15 E12:E15 D10:D12 B4:C15" name="Range2_1_2"/>
    <protectedRange sqref="C17:G22" name="Range2_1_3"/>
    <protectedRange sqref="C23 E23:G23" name="Range2_1_1_1"/>
    <protectedRange sqref="H15:J15 I6:K12 H13 J13:K13 H14:I14 K14" name="Range2_1_4"/>
    <protectedRange sqref="H19:K19 K18 H21:K21 H20 J20:K20 H23:J23 H22:I22 K22" name="Range2_1_5"/>
    <protectedRange sqref="H5:H12 I5:K5 I13 J14 K15 H18:J18 I20 J22 K23" name="Range2_1_1_99_6"/>
  </protectedRanges>
  <mergeCells count="44">
    <mergeCell ref="C19:G19"/>
    <mergeCell ref="D20:G20"/>
    <mergeCell ref="C21:G21"/>
    <mergeCell ref="D22:G22"/>
    <mergeCell ref="C23:G23"/>
    <mergeCell ref="C12:G12"/>
    <mergeCell ref="C13:G13"/>
    <mergeCell ref="C14:G14"/>
    <mergeCell ref="C15:G15"/>
    <mergeCell ref="C17:G17"/>
    <mergeCell ref="D18:G18"/>
    <mergeCell ref="C6:G6"/>
    <mergeCell ref="C7:G7"/>
    <mergeCell ref="C8:G8"/>
    <mergeCell ref="C9:G9"/>
    <mergeCell ref="C10:G10"/>
    <mergeCell ref="C11:G11"/>
    <mergeCell ref="A24:A27"/>
    <mergeCell ref="B24:F24"/>
    <mergeCell ref="B25:F25"/>
    <mergeCell ref="B26:F26"/>
    <mergeCell ref="B27:F27"/>
    <mergeCell ref="A28:A29"/>
    <mergeCell ref="B28:E28"/>
    <mergeCell ref="F28:G28"/>
    <mergeCell ref="B29:E29"/>
    <mergeCell ref="F29:G29"/>
    <mergeCell ref="A16:A23"/>
    <mergeCell ref="B16:G16"/>
    <mergeCell ref="A4:A15"/>
    <mergeCell ref="B4:G4"/>
    <mergeCell ref="B5:G5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3"/>
  <conditionalFormatting sqref="H3:AF29">
    <cfRule type="expression" dxfId="3846" priority="441" stopIfTrue="1">
      <formula>H$27="NA"</formula>
    </cfRule>
    <cfRule type="expression" dxfId="3845" priority="442" stopIfTrue="1">
      <formula>H$27="NG"</formula>
    </cfRule>
  </conditionalFormatting>
  <conditionalFormatting sqref="H5:K15">
    <cfRule type="expression" dxfId="4170" priority="322" stopIfTrue="1">
      <formula>#REF!="NG"</formula>
    </cfRule>
    <cfRule type="expression" dxfId="4169" priority="323" stopIfTrue="1">
      <formula>H$29="NA"</formula>
    </cfRule>
    <cfRule type="expression" dxfId="4168" priority="324" stopIfTrue="1">
      <formula>H$29="NG"</formula>
    </cfRule>
  </conditionalFormatting>
  <conditionalFormatting sqref="H18:K23">
    <cfRule type="expression" dxfId="4167" priority="319" stopIfTrue="1">
      <formula>#REF!="NG"</formula>
    </cfRule>
    <cfRule type="expression" dxfId="4166" priority="320" stopIfTrue="1">
      <formula>H$29="NA"</formula>
    </cfRule>
    <cfRule type="expression" dxfId="4165" priority="321" stopIfTrue="1">
      <formula>H$29="NG"</formula>
    </cfRule>
  </conditionalFormatting>
  <conditionalFormatting sqref="H5:H12 I5:K5">
    <cfRule type="expression" dxfId="4164" priority="317" stopIfTrue="1">
      <formula>H$16="NA"</formula>
    </cfRule>
    <cfRule type="expression" dxfId="4163" priority="318" stopIfTrue="1">
      <formula>H$16="NG"</formula>
    </cfRule>
  </conditionalFormatting>
  <conditionalFormatting sqref="H5:H12 I5:K5">
    <cfRule type="expression" dxfId="4162" priority="314" stopIfTrue="1">
      <formula>#REF!="NG"</formula>
    </cfRule>
    <cfRule type="expression" dxfId="4161" priority="315" stopIfTrue="1">
      <formula>H$28="NA"</formula>
    </cfRule>
    <cfRule type="expression" dxfId="4160" priority="316" stopIfTrue="1">
      <formula>H$28="NG"</formula>
    </cfRule>
  </conditionalFormatting>
  <conditionalFormatting sqref="H5:H12 I5:K5">
    <cfRule type="expression" dxfId="4159" priority="312" stopIfTrue="1">
      <formula>H$27="NA"</formula>
    </cfRule>
    <cfRule type="expression" dxfId="4158" priority="313" stopIfTrue="1">
      <formula>H$27="NG"</formula>
    </cfRule>
  </conditionalFormatting>
  <conditionalFormatting sqref="H5:H12 I5:K5">
    <cfRule type="expression" dxfId="4157" priority="310" stopIfTrue="1">
      <formula>H$71="NA"</formula>
    </cfRule>
    <cfRule type="expression" dxfId="4156" priority="311" stopIfTrue="1">
      <formula>H$71="NG"</formula>
    </cfRule>
  </conditionalFormatting>
  <conditionalFormatting sqref="H5:H12 I5:K5">
    <cfRule type="expression" dxfId="4155" priority="307" stopIfTrue="1">
      <formula>#REF!="NG"</formula>
    </cfRule>
    <cfRule type="expression" dxfId="4154" priority="308" stopIfTrue="1">
      <formula>H$28="NA"</formula>
    </cfRule>
    <cfRule type="expression" dxfId="4153" priority="309" stopIfTrue="1">
      <formula>H$28="NG"</formula>
    </cfRule>
  </conditionalFormatting>
  <conditionalFormatting sqref="H5:H12 I5:K5">
    <cfRule type="expression" dxfId="4152" priority="305" stopIfTrue="1">
      <formula>H$27="NA"</formula>
    </cfRule>
    <cfRule type="expression" dxfId="4151" priority="306" stopIfTrue="1">
      <formula>H$27="NG"</formula>
    </cfRule>
  </conditionalFormatting>
  <conditionalFormatting sqref="H5:H12 I5:K5">
    <cfRule type="expression" dxfId="4150" priority="303" stopIfTrue="1">
      <formula>H$71="NA"</formula>
    </cfRule>
    <cfRule type="expression" dxfId="4149" priority="304" stopIfTrue="1">
      <formula>H$71="NG"</formula>
    </cfRule>
  </conditionalFormatting>
  <conditionalFormatting sqref="H5:H12 I5:K5">
    <cfRule type="expression" dxfId="4148" priority="300" stopIfTrue="1">
      <formula>#REF!="NG"</formula>
    </cfRule>
    <cfRule type="expression" dxfId="4147" priority="301" stopIfTrue="1">
      <formula>H$28="NA"</formula>
    </cfRule>
    <cfRule type="expression" dxfId="4146" priority="302" stopIfTrue="1">
      <formula>H$28="NG"</formula>
    </cfRule>
  </conditionalFormatting>
  <conditionalFormatting sqref="H5:H12 I5:K5">
    <cfRule type="expression" dxfId="4145" priority="298" stopIfTrue="1">
      <formula>H$27="NA"</formula>
    </cfRule>
    <cfRule type="expression" dxfId="4144" priority="299" stopIfTrue="1">
      <formula>H$27="NG"</formula>
    </cfRule>
  </conditionalFormatting>
  <conditionalFormatting sqref="H5:H12 I5:K5">
    <cfRule type="expression" dxfId="4143" priority="296" stopIfTrue="1">
      <formula>H$71="NA"</formula>
    </cfRule>
    <cfRule type="expression" dxfId="4142" priority="297" stopIfTrue="1">
      <formula>H$71="NG"</formula>
    </cfRule>
  </conditionalFormatting>
  <conditionalFormatting sqref="H5:H12 I5:K5">
    <cfRule type="expression" dxfId="4141" priority="293" stopIfTrue="1">
      <formula>#REF!="NG"</formula>
    </cfRule>
    <cfRule type="expression" dxfId="4140" priority="294" stopIfTrue="1">
      <formula>H$28="NA"</formula>
    </cfRule>
    <cfRule type="expression" dxfId="4139" priority="295" stopIfTrue="1">
      <formula>H$28="NG"</formula>
    </cfRule>
  </conditionalFormatting>
  <conditionalFormatting sqref="H5:H12 I5:K5">
    <cfRule type="expression" dxfId="4138" priority="291" stopIfTrue="1">
      <formula>H$27="NA"</formula>
    </cfRule>
    <cfRule type="expression" dxfId="4137" priority="292" stopIfTrue="1">
      <formula>H$27="NG"</formula>
    </cfRule>
  </conditionalFormatting>
  <conditionalFormatting sqref="H5:H12 I5:K5">
    <cfRule type="expression" dxfId="4136" priority="289" stopIfTrue="1">
      <formula>H$71="NA"</formula>
    </cfRule>
    <cfRule type="expression" dxfId="4135" priority="290" stopIfTrue="1">
      <formula>H$71="NG"</formula>
    </cfRule>
  </conditionalFormatting>
  <conditionalFormatting sqref="I13">
    <cfRule type="expression" dxfId="4134" priority="287" stopIfTrue="1">
      <formula>I$16="NA"</formula>
    </cfRule>
    <cfRule type="expression" dxfId="4133" priority="288" stopIfTrue="1">
      <formula>I$16="NG"</formula>
    </cfRule>
  </conditionalFormatting>
  <conditionalFormatting sqref="I13">
    <cfRule type="expression" dxfId="4132" priority="284" stopIfTrue="1">
      <formula>#REF!="NG"</formula>
    </cfRule>
    <cfRule type="expression" dxfId="4131" priority="285" stopIfTrue="1">
      <formula>I$28="NA"</formula>
    </cfRule>
    <cfRule type="expression" dxfId="4130" priority="286" stopIfTrue="1">
      <formula>I$28="NG"</formula>
    </cfRule>
  </conditionalFormatting>
  <conditionalFormatting sqref="I13">
    <cfRule type="expression" dxfId="4129" priority="282" stopIfTrue="1">
      <formula>I$27="NA"</formula>
    </cfRule>
    <cfRule type="expression" dxfId="4128" priority="283" stopIfTrue="1">
      <formula>I$27="NG"</formula>
    </cfRule>
  </conditionalFormatting>
  <conditionalFormatting sqref="I13">
    <cfRule type="expression" dxfId="4127" priority="280" stopIfTrue="1">
      <formula>I$71="NA"</formula>
    </cfRule>
    <cfRule type="expression" dxfId="4126" priority="281" stopIfTrue="1">
      <formula>I$71="NG"</formula>
    </cfRule>
  </conditionalFormatting>
  <conditionalFormatting sqref="I13">
    <cfRule type="expression" dxfId="4125" priority="277" stopIfTrue="1">
      <formula>#REF!="NG"</formula>
    </cfRule>
    <cfRule type="expression" dxfId="4124" priority="278" stopIfTrue="1">
      <formula>I$28="NA"</formula>
    </cfRule>
    <cfRule type="expression" dxfId="4123" priority="279" stopIfTrue="1">
      <formula>I$28="NG"</formula>
    </cfRule>
  </conditionalFormatting>
  <conditionalFormatting sqref="I13">
    <cfRule type="expression" dxfId="4122" priority="275" stopIfTrue="1">
      <formula>I$27="NA"</formula>
    </cfRule>
    <cfRule type="expression" dxfId="4121" priority="276" stopIfTrue="1">
      <formula>I$27="NG"</formula>
    </cfRule>
  </conditionalFormatting>
  <conditionalFormatting sqref="I13">
    <cfRule type="expression" dxfId="4120" priority="273" stopIfTrue="1">
      <formula>I$71="NA"</formula>
    </cfRule>
    <cfRule type="expression" dxfId="4119" priority="274" stopIfTrue="1">
      <formula>I$71="NG"</formula>
    </cfRule>
  </conditionalFormatting>
  <conditionalFormatting sqref="I13">
    <cfRule type="expression" dxfId="4118" priority="270" stopIfTrue="1">
      <formula>#REF!="NG"</formula>
    </cfRule>
    <cfRule type="expression" dxfId="4117" priority="271" stopIfTrue="1">
      <formula>I$28="NA"</formula>
    </cfRule>
    <cfRule type="expression" dxfId="4116" priority="272" stopIfTrue="1">
      <formula>I$28="NG"</formula>
    </cfRule>
  </conditionalFormatting>
  <conditionalFormatting sqref="I13">
    <cfRule type="expression" dxfId="4115" priority="268" stopIfTrue="1">
      <formula>I$27="NA"</formula>
    </cfRule>
    <cfRule type="expression" dxfId="4114" priority="269" stopIfTrue="1">
      <formula>I$27="NG"</formula>
    </cfRule>
  </conditionalFormatting>
  <conditionalFormatting sqref="I13">
    <cfRule type="expression" dxfId="4113" priority="266" stopIfTrue="1">
      <formula>I$71="NA"</formula>
    </cfRule>
    <cfRule type="expression" dxfId="4112" priority="267" stopIfTrue="1">
      <formula>I$71="NG"</formula>
    </cfRule>
  </conditionalFormatting>
  <conditionalFormatting sqref="I13">
    <cfRule type="expression" dxfId="4111" priority="263" stopIfTrue="1">
      <formula>#REF!="NG"</formula>
    </cfRule>
    <cfRule type="expression" dxfId="4110" priority="264" stopIfTrue="1">
      <formula>I$28="NA"</formula>
    </cfRule>
    <cfRule type="expression" dxfId="4109" priority="265" stopIfTrue="1">
      <formula>I$28="NG"</formula>
    </cfRule>
  </conditionalFormatting>
  <conditionalFormatting sqref="I13">
    <cfRule type="expression" dxfId="4108" priority="261" stopIfTrue="1">
      <formula>I$27="NA"</formula>
    </cfRule>
    <cfRule type="expression" dxfId="4107" priority="262" stopIfTrue="1">
      <formula>I$27="NG"</formula>
    </cfRule>
  </conditionalFormatting>
  <conditionalFormatting sqref="I13">
    <cfRule type="expression" dxfId="4106" priority="259" stopIfTrue="1">
      <formula>I$71="NA"</formula>
    </cfRule>
    <cfRule type="expression" dxfId="4105" priority="260" stopIfTrue="1">
      <formula>I$71="NG"</formula>
    </cfRule>
  </conditionalFormatting>
  <conditionalFormatting sqref="J14">
    <cfRule type="expression" dxfId="4104" priority="257" stopIfTrue="1">
      <formula>J$16="NA"</formula>
    </cfRule>
    <cfRule type="expression" dxfId="4103" priority="258" stopIfTrue="1">
      <formula>J$16="NG"</formula>
    </cfRule>
  </conditionalFormatting>
  <conditionalFormatting sqref="J14">
    <cfRule type="expression" dxfId="4102" priority="254" stopIfTrue="1">
      <formula>#REF!="NG"</formula>
    </cfRule>
    <cfRule type="expression" dxfId="4101" priority="255" stopIfTrue="1">
      <formula>J$28="NA"</formula>
    </cfRule>
    <cfRule type="expression" dxfId="4100" priority="256" stopIfTrue="1">
      <formula>J$28="NG"</formula>
    </cfRule>
  </conditionalFormatting>
  <conditionalFormatting sqref="J14">
    <cfRule type="expression" dxfId="4099" priority="252" stopIfTrue="1">
      <formula>J$27="NA"</formula>
    </cfRule>
    <cfRule type="expression" dxfId="4098" priority="253" stopIfTrue="1">
      <formula>J$27="NG"</formula>
    </cfRule>
  </conditionalFormatting>
  <conditionalFormatting sqref="J14">
    <cfRule type="expression" dxfId="4097" priority="250" stopIfTrue="1">
      <formula>J$71="NA"</formula>
    </cfRule>
    <cfRule type="expression" dxfId="4096" priority="251" stopIfTrue="1">
      <formula>J$71="NG"</formula>
    </cfRule>
  </conditionalFormatting>
  <conditionalFormatting sqref="J14">
    <cfRule type="expression" dxfId="4095" priority="247" stopIfTrue="1">
      <formula>#REF!="NG"</formula>
    </cfRule>
    <cfRule type="expression" dxfId="4094" priority="248" stopIfTrue="1">
      <formula>J$28="NA"</formula>
    </cfRule>
    <cfRule type="expression" dxfId="4093" priority="249" stopIfTrue="1">
      <formula>J$28="NG"</formula>
    </cfRule>
  </conditionalFormatting>
  <conditionalFormatting sqref="J14">
    <cfRule type="expression" dxfId="4092" priority="245" stopIfTrue="1">
      <formula>J$27="NA"</formula>
    </cfRule>
    <cfRule type="expression" dxfId="4091" priority="246" stopIfTrue="1">
      <formula>J$27="NG"</formula>
    </cfRule>
  </conditionalFormatting>
  <conditionalFormatting sqref="J14">
    <cfRule type="expression" dxfId="4090" priority="243" stopIfTrue="1">
      <formula>J$71="NA"</formula>
    </cfRule>
    <cfRule type="expression" dxfId="4089" priority="244" stopIfTrue="1">
      <formula>J$71="NG"</formula>
    </cfRule>
  </conditionalFormatting>
  <conditionalFormatting sqref="J14">
    <cfRule type="expression" dxfId="4088" priority="240" stopIfTrue="1">
      <formula>#REF!="NG"</formula>
    </cfRule>
    <cfRule type="expression" dxfId="4087" priority="241" stopIfTrue="1">
      <formula>J$28="NA"</formula>
    </cfRule>
    <cfRule type="expression" dxfId="4086" priority="242" stopIfTrue="1">
      <formula>J$28="NG"</formula>
    </cfRule>
  </conditionalFormatting>
  <conditionalFormatting sqref="J14">
    <cfRule type="expression" dxfId="4085" priority="238" stopIfTrue="1">
      <formula>J$27="NA"</formula>
    </cfRule>
    <cfRule type="expression" dxfId="4084" priority="239" stopIfTrue="1">
      <formula>J$27="NG"</formula>
    </cfRule>
  </conditionalFormatting>
  <conditionalFormatting sqref="J14">
    <cfRule type="expression" dxfId="4083" priority="236" stopIfTrue="1">
      <formula>J$71="NA"</formula>
    </cfRule>
    <cfRule type="expression" dxfId="4082" priority="237" stopIfTrue="1">
      <formula>J$71="NG"</formula>
    </cfRule>
  </conditionalFormatting>
  <conditionalFormatting sqref="J14">
    <cfRule type="expression" dxfId="4081" priority="233" stopIfTrue="1">
      <formula>#REF!="NG"</formula>
    </cfRule>
    <cfRule type="expression" dxfId="4080" priority="234" stopIfTrue="1">
      <formula>J$28="NA"</formula>
    </cfRule>
    <cfRule type="expression" dxfId="4079" priority="235" stopIfTrue="1">
      <formula>J$28="NG"</formula>
    </cfRule>
  </conditionalFormatting>
  <conditionalFormatting sqref="J14">
    <cfRule type="expression" dxfId="4078" priority="231" stopIfTrue="1">
      <formula>J$27="NA"</formula>
    </cfRule>
    <cfRule type="expression" dxfId="4077" priority="232" stopIfTrue="1">
      <formula>J$27="NG"</formula>
    </cfRule>
  </conditionalFormatting>
  <conditionalFormatting sqref="J14">
    <cfRule type="expression" dxfId="4076" priority="229" stopIfTrue="1">
      <formula>J$71="NA"</formula>
    </cfRule>
    <cfRule type="expression" dxfId="4075" priority="230" stopIfTrue="1">
      <formula>J$71="NG"</formula>
    </cfRule>
  </conditionalFormatting>
  <conditionalFormatting sqref="J14 K15">
    <cfRule type="expression" dxfId="4074" priority="227" stopIfTrue="1">
      <formula>J$16="NA"</formula>
    </cfRule>
    <cfRule type="expression" dxfId="4073" priority="228" stopIfTrue="1">
      <formula>J$16="NG"</formula>
    </cfRule>
  </conditionalFormatting>
  <conditionalFormatting sqref="J14 K15">
    <cfRule type="expression" dxfId="4072" priority="224" stopIfTrue="1">
      <formula>#REF!="NG"</formula>
    </cfRule>
    <cfRule type="expression" dxfId="4071" priority="225" stopIfTrue="1">
      <formula>J$28="NA"</formula>
    </cfRule>
    <cfRule type="expression" dxfId="4070" priority="226" stopIfTrue="1">
      <formula>J$28="NG"</formula>
    </cfRule>
  </conditionalFormatting>
  <conditionalFormatting sqref="J14 K15">
    <cfRule type="expression" dxfId="4069" priority="222" stopIfTrue="1">
      <formula>J$27="NA"</formula>
    </cfRule>
    <cfRule type="expression" dxfId="4068" priority="223" stopIfTrue="1">
      <formula>J$27="NG"</formula>
    </cfRule>
  </conditionalFormatting>
  <conditionalFormatting sqref="J14 K15">
    <cfRule type="expression" dxfId="4067" priority="220" stopIfTrue="1">
      <formula>J$71="NA"</formula>
    </cfRule>
    <cfRule type="expression" dxfId="4066" priority="221" stopIfTrue="1">
      <formula>J$71="NG"</formula>
    </cfRule>
  </conditionalFormatting>
  <conditionalFormatting sqref="J14 K15">
    <cfRule type="expression" dxfId="4065" priority="217" stopIfTrue="1">
      <formula>#REF!="NG"</formula>
    </cfRule>
    <cfRule type="expression" dxfId="4064" priority="218" stopIfTrue="1">
      <formula>J$28="NA"</formula>
    </cfRule>
    <cfRule type="expression" dxfId="4063" priority="219" stopIfTrue="1">
      <formula>J$28="NG"</formula>
    </cfRule>
  </conditionalFormatting>
  <conditionalFormatting sqref="J14 K15">
    <cfRule type="expression" dxfId="4062" priority="215" stopIfTrue="1">
      <formula>J$27="NA"</formula>
    </cfRule>
    <cfRule type="expression" dxfId="4061" priority="216" stopIfTrue="1">
      <formula>J$27="NG"</formula>
    </cfRule>
  </conditionalFormatting>
  <conditionalFormatting sqref="J14 K15">
    <cfRule type="expression" dxfId="4060" priority="213" stopIfTrue="1">
      <formula>J$71="NA"</formula>
    </cfRule>
    <cfRule type="expression" dxfId="4059" priority="214" stopIfTrue="1">
      <formula>J$71="NG"</formula>
    </cfRule>
  </conditionalFormatting>
  <conditionalFormatting sqref="J14 K15">
    <cfRule type="expression" dxfId="4058" priority="210" stopIfTrue="1">
      <formula>#REF!="NG"</formula>
    </cfRule>
    <cfRule type="expression" dxfId="4057" priority="211" stopIfTrue="1">
      <formula>J$28="NA"</formula>
    </cfRule>
    <cfRule type="expression" dxfId="4056" priority="212" stopIfTrue="1">
      <formula>J$28="NG"</formula>
    </cfRule>
  </conditionalFormatting>
  <conditionalFormatting sqref="J14 K15">
    <cfRule type="expression" dxfId="4055" priority="208" stopIfTrue="1">
      <formula>J$27="NA"</formula>
    </cfRule>
    <cfRule type="expression" dxfId="4054" priority="209" stopIfTrue="1">
      <formula>J$27="NG"</formula>
    </cfRule>
  </conditionalFormatting>
  <conditionalFormatting sqref="J14 K15">
    <cfRule type="expression" dxfId="4053" priority="206" stopIfTrue="1">
      <formula>J$71="NA"</formula>
    </cfRule>
    <cfRule type="expression" dxfId="4052" priority="207" stopIfTrue="1">
      <formula>J$71="NG"</formula>
    </cfRule>
  </conditionalFormatting>
  <conditionalFormatting sqref="J14 K15">
    <cfRule type="expression" dxfId="4051" priority="203" stopIfTrue="1">
      <formula>#REF!="NG"</formula>
    </cfRule>
    <cfRule type="expression" dxfId="4050" priority="204" stopIfTrue="1">
      <formula>J$28="NA"</formula>
    </cfRule>
    <cfRule type="expression" dxfId="4049" priority="205" stopIfTrue="1">
      <formula>J$28="NG"</formula>
    </cfRule>
  </conditionalFormatting>
  <conditionalFormatting sqref="J14 K15">
    <cfRule type="expression" dxfId="4048" priority="201" stopIfTrue="1">
      <formula>J$27="NA"</formula>
    </cfRule>
    <cfRule type="expression" dxfId="4047" priority="202" stopIfTrue="1">
      <formula>J$27="NG"</formula>
    </cfRule>
  </conditionalFormatting>
  <conditionalFormatting sqref="J14 K15">
    <cfRule type="expression" dxfId="4046" priority="199" stopIfTrue="1">
      <formula>J$71="NA"</formula>
    </cfRule>
    <cfRule type="expression" dxfId="4045" priority="200" stopIfTrue="1">
      <formula>J$71="NG"</formula>
    </cfRule>
  </conditionalFormatting>
  <conditionalFormatting sqref="H18">
    <cfRule type="expression" dxfId="4044" priority="196" stopIfTrue="1">
      <formula>#REF!="NG"</formula>
    </cfRule>
    <cfRule type="expression" dxfId="4043" priority="197" stopIfTrue="1">
      <formula>H$29="NA"</formula>
    </cfRule>
    <cfRule type="expression" dxfId="4042" priority="198" stopIfTrue="1">
      <formula>H$29="NG"</formula>
    </cfRule>
  </conditionalFormatting>
  <conditionalFormatting sqref="H18">
    <cfRule type="expression" dxfId="4041" priority="194" stopIfTrue="1">
      <formula>H$16="NA"</formula>
    </cfRule>
    <cfRule type="expression" dxfId="4040" priority="195" stopIfTrue="1">
      <formula>H$16="NG"</formula>
    </cfRule>
  </conditionalFormatting>
  <conditionalFormatting sqref="H18">
    <cfRule type="expression" dxfId="4039" priority="191" stopIfTrue="1">
      <formula>#REF!="NG"</formula>
    </cfRule>
    <cfRule type="expression" dxfId="4038" priority="192" stopIfTrue="1">
      <formula>H$28="NA"</formula>
    </cfRule>
    <cfRule type="expression" dxfId="4037" priority="193" stopIfTrue="1">
      <formula>H$28="NG"</formula>
    </cfRule>
  </conditionalFormatting>
  <conditionalFormatting sqref="H18">
    <cfRule type="expression" dxfId="4036" priority="189" stopIfTrue="1">
      <formula>H$27="NA"</formula>
    </cfRule>
    <cfRule type="expression" dxfId="4035" priority="190" stopIfTrue="1">
      <formula>H$27="NG"</formula>
    </cfRule>
  </conditionalFormatting>
  <conditionalFormatting sqref="H18">
    <cfRule type="expression" dxfId="4034" priority="187" stopIfTrue="1">
      <formula>H$71="NA"</formula>
    </cfRule>
    <cfRule type="expression" dxfId="4033" priority="188" stopIfTrue="1">
      <formula>H$71="NG"</formula>
    </cfRule>
  </conditionalFormatting>
  <conditionalFormatting sqref="H18">
    <cfRule type="expression" dxfId="4032" priority="184" stopIfTrue="1">
      <formula>#REF!="NG"</formula>
    </cfRule>
    <cfRule type="expression" dxfId="4031" priority="185" stopIfTrue="1">
      <formula>H$28="NA"</formula>
    </cfRule>
    <cfRule type="expression" dxfId="4030" priority="186" stopIfTrue="1">
      <formula>H$28="NG"</formula>
    </cfRule>
  </conditionalFormatting>
  <conditionalFormatting sqref="H18">
    <cfRule type="expression" dxfId="4029" priority="182" stopIfTrue="1">
      <formula>H$27="NA"</formula>
    </cfRule>
    <cfRule type="expression" dxfId="4028" priority="183" stopIfTrue="1">
      <formula>H$27="NG"</formula>
    </cfRule>
  </conditionalFormatting>
  <conditionalFormatting sqref="H18">
    <cfRule type="expression" dxfId="4027" priority="180" stopIfTrue="1">
      <formula>H$71="NA"</formula>
    </cfRule>
    <cfRule type="expression" dxfId="4026" priority="181" stopIfTrue="1">
      <formula>H$71="NG"</formula>
    </cfRule>
  </conditionalFormatting>
  <conditionalFormatting sqref="H18">
    <cfRule type="expression" dxfId="4025" priority="177" stopIfTrue="1">
      <formula>#REF!="NG"</formula>
    </cfRule>
    <cfRule type="expression" dxfId="4024" priority="178" stopIfTrue="1">
      <formula>H$28="NA"</formula>
    </cfRule>
    <cfRule type="expression" dxfId="4023" priority="179" stopIfTrue="1">
      <formula>H$28="NG"</formula>
    </cfRule>
  </conditionalFormatting>
  <conditionalFormatting sqref="H18">
    <cfRule type="expression" dxfId="4022" priority="175" stopIfTrue="1">
      <formula>H$27="NA"</formula>
    </cfRule>
    <cfRule type="expression" dxfId="4021" priority="176" stopIfTrue="1">
      <formula>H$27="NG"</formula>
    </cfRule>
  </conditionalFormatting>
  <conditionalFormatting sqref="H18">
    <cfRule type="expression" dxfId="4020" priority="173" stopIfTrue="1">
      <formula>H$71="NA"</formula>
    </cfRule>
    <cfRule type="expression" dxfId="4019" priority="174" stopIfTrue="1">
      <formula>H$71="NG"</formula>
    </cfRule>
  </conditionalFormatting>
  <conditionalFormatting sqref="H18">
    <cfRule type="expression" dxfId="4018" priority="170" stopIfTrue="1">
      <formula>#REF!="NG"</formula>
    </cfRule>
    <cfRule type="expression" dxfId="4017" priority="171" stopIfTrue="1">
      <formula>H$28="NA"</formula>
    </cfRule>
    <cfRule type="expression" dxfId="4016" priority="172" stopIfTrue="1">
      <formula>H$28="NG"</formula>
    </cfRule>
  </conditionalFormatting>
  <conditionalFormatting sqref="H18">
    <cfRule type="expression" dxfId="4015" priority="168" stopIfTrue="1">
      <formula>H$27="NA"</formula>
    </cfRule>
    <cfRule type="expression" dxfId="4014" priority="169" stopIfTrue="1">
      <formula>H$27="NG"</formula>
    </cfRule>
  </conditionalFormatting>
  <conditionalFormatting sqref="H18">
    <cfRule type="expression" dxfId="4013" priority="166" stopIfTrue="1">
      <formula>H$71="NA"</formula>
    </cfRule>
    <cfRule type="expression" dxfId="4012" priority="167" stopIfTrue="1">
      <formula>H$71="NG"</formula>
    </cfRule>
  </conditionalFormatting>
  <conditionalFormatting sqref="I18">
    <cfRule type="expression" dxfId="4011" priority="163" stopIfTrue="1">
      <formula>#REF!="NG"</formula>
    </cfRule>
    <cfRule type="expression" dxfId="4010" priority="164" stopIfTrue="1">
      <formula>I$29="NA"</formula>
    </cfRule>
    <cfRule type="expression" dxfId="4009" priority="165" stopIfTrue="1">
      <formula>I$29="NG"</formula>
    </cfRule>
  </conditionalFormatting>
  <conditionalFormatting sqref="I18">
    <cfRule type="expression" dxfId="4008" priority="161" stopIfTrue="1">
      <formula>I$16="NA"</formula>
    </cfRule>
    <cfRule type="expression" dxfId="4007" priority="162" stopIfTrue="1">
      <formula>I$16="NG"</formula>
    </cfRule>
  </conditionalFormatting>
  <conditionalFormatting sqref="I18">
    <cfRule type="expression" dxfId="4006" priority="158" stopIfTrue="1">
      <formula>#REF!="NG"</formula>
    </cfRule>
    <cfRule type="expression" dxfId="4005" priority="159" stopIfTrue="1">
      <formula>I$28="NA"</formula>
    </cfRule>
    <cfRule type="expression" dxfId="4004" priority="160" stopIfTrue="1">
      <formula>I$28="NG"</formula>
    </cfRule>
  </conditionalFormatting>
  <conditionalFormatting sqref="I18">
    <cfRule type="expression" dxfId="4003" priority="156" stopIfTrue="1">
      <formula>I$27="NA"</formula>
    </cfRule>
    <cfRule type="expression" dxfId="4002" priority="157" stopIfTrue="1">
      <formula>I$27="NG"</formula>
    </cfRule>
  </conditionalFormatting>
  <conditionalFormatting sqref="I18">
    <cfRule type="expression" dxfId="4001" priority="154" stopIfTrue="1">
      <formula>I$71="NA"</formula>
    </cfRule>
    <cfRule type="expression" dxfId="4000" priority="155" stopIfTrue="1">
      <formula>I$71="NG"</formula>
    </cfRule>
  </conditionalFormatting>
  <conditionalFormatting sqref="I18">
    <cfRule type="expression" dxfId="3999" priority="151" stopIfTrue="1">
      <formula>#REF!="NG"</formula>
    </cfRule>
    <cfRule type="expression" dxfId="3998" priority="152" stopIfTrue="1">
      <formula>I$28="NA"</formula>
    </cfRule>
    <cfRule type="expression" dxfId="3997" priority="153" stopIfTrue="1">
      <formula>I$28="NG"</formula>
    </cfRule>
  </conditionalFormatting>
  <conditionalFormatting sqref="I18">
    <cfRule type="expression" dxfId="3996" priority="149" stopIfTrue="1">
      <formula>I$27="NA"</formula>
    </cfRule>
    <cfRule type="expression" dxfId="3995" priority="150" stopIfTrue="1">
      <formula>I$27="NG"</formula>
    </cfRule>
  </conditionalFormatting>
  <conditionalFormatting sqref="I18">
    <cfRule type="expression" dxfId="3994" priority="147" stopIfTrue="1">
      <formula>I$71="NA"</formula>
    </cfRule>
    <cfRule type="expression" dxfId="3993" priority="148" stopIfTrue="1">
      <formula>I$71="NG"</formula>
    </cfRule>
  </conditionalFormatting>
  <conditionalFormatting sqref="I18">
    <cfRule type="expression" dxfId="3992" priority="144" stopIfTrue="1">
      <formula>#REF!="NG"</formula>
    </cfRule>
    <cfRule type="expression" dxfId="3991" priority="145" stopIfTrue="1">
      <formula>I$28="NA"</formula>
    </cfRule>
    <cfRule type="expression" dxfId="3990" priority="146" stopIfTrue="1">
      <formula>I$28="NG"</formula>
    </cfRule>
  </conditionalFormatting>
  <conditionalFormatting sqref="I18">
    <cfRule type="expression" dxfId="3989" priority="142" stopIfTrue="1">
      <formula>I$27="NA"</formula>
    </cfRule>
    <cfRule type="expression" dxfId="3988" priority="143" stopIfTrue="1">
      <formula>I$27="NG"</formula>
    </cfRule>
  </conditionalFormatting>
  <conditionalFormatting sqref="I18">
    <cfRule type="expression" dxfId="3987" priority="140" stopIfTrue="1">
      <formula>I$71="NA"</formula>
    </cfRule>
    <cfRule type="expression" dxfId="3986" priority="141" stopIfTrue="1">
      <formula>I$71="NG"</formula>
    </cfRule>
  </conditionalFormatting>
  <conditionalFormatting sqref="I18">
    <cfRule type="expression" dxfId="3985" priority="137" stopIfTrue="1">
      <formula>#REF!="NG"</formula>
    </cfRule>
    <cfRule type="expression" dxfId="3984" priority="138" stopIfTrue="1">
      <formula>I$28="NA"</formula>
    </cfRule>
    <cfRule type="expression" dxfId="3983" priority="139" stopIfTrue="1">
      <formula>I$28="NG"</formula>
    </cfRule>
  </conditionalFormatting>
  <conditionalFormatting sqref="I18">
    <cfRule type="expression" dxfId="3982" priority="135" stopIfTrue="1">
      <formula>I$27="NA"</formula>
    </cfRule>
    <cfRule type="expression" dxfId="3981" priority="136" stopIfTrue="1">
      <formula>I$27="NG"</formula>
    </cfRule>
  </conditionalFormatting>
  <conditionalFormatting sqref="I18">
    <cfRule type="expression" dxfId="3980" priority="133" stopIfTrue="1">
      <formula>I$71="NA"</formula>
    </cfRule>
    <cfRule type="expression" dxfId="3979" priority="134" stopIfTrue="1">
      <formula>I$71="NG"</formula>
    </cfRule>
  </conditionalFormatting>
  <conditionalFormatting sqref="I18:J18">
    <cfRule type="expression" dxfId="3978" priority="130" stopIfTrue="1">
      <formula>#REF!="NG"</formula>
    </cfRule>
    <cfRule type="expression" dxfId="3977" priority="131" stopIfTrue="1">
      <formula>I$29="NA"</formula>
    </cfRule>
    <cfRule type="expression" dxfId="3976" priority="132" stopIfTrue="1">
      <formula>I$29="NG"</formula>
    </cfRule>
  </conditionalFormatting>
  <conditionalFormatting sqref="I18:J18">
    <cfRule type="expression" dxfId="3975" priority="128" stopIfTrue="1">
      <formula>I$16="NA"</formula>
    </cfRule>
    <cfRule type="expression" dxfId="3974" priority="129" stopIfTrue="1">
      <formula>I$16="NG"</formula>
    </cfRule>
  </conditionalFormatting>
  <conditionalFormatting sqref="I18:J18">
    <cfRule type="expression" dxfId="3973" priority="125" stopIfTrue="1">
      <formula>#REF!="NG"</formula>
    </cfRule>
    <cfRule type="expression" dxfId="3972" priority="126" stopIfTrue="1">
      <formula>I$28="NA"</formula>
    </cfRule>
    <cfRule type="expression" dxfId="3971" priority="127" stopIfTrue="1">
      <formula>I$28="NG"</formula>
    </cfRule>
  </conditionalFormatting>
  <conditionalFormatting sqref="I18:J18">
    <cfRule type="expression" dxfId="3970" priority="123" stopIfTrue="1">
      <formula>I$27="NA"</formula>
    </cfRule>
    <cfRule type="expression" dxfId="3969" priority="124" stopIfTrue="1">
      <formula>I$27="NG"</formula>
    </cfRule>
  </conditionalFormatting>
  <conditionalFormatting sqref="I18:J18">
    <cfRule type="expression" dxfId="3968" priority="121" stopIfTrue="1">
      <formula>I$71="NA"</formula>
    </cfRule>
    <cfRule type="expression" dxfId="3967" priority="122" stopIfTrue="1">
      <formula>I$71="NG"</formula>
    </cfRule>
  </conditionalFormatting>
  <conditionalFormatting sqref="I18:J18">
    <cfRule type="expression" dxfId="3966" priority="118" stopIfTrue="1">
      <formula>#REF!="NG"</formula>
    </cfRule>
    <cfRule type="expression" dxfId="3965" priority="119" stopIfTrue="1">
      <formula>I$28="NA"</formula>
    </cfRule>
    <cfRule type="expression" dxfId="3964" priority="120" stopIfTrue="1">
      <formula>I$28="NG"</formula>
    </cfRule>
  </conditionalFormatting>
  <conditionalFormatting sqref="I18:J18">
    <cfRule type="expression" dxfId="3963" priority="116" stopIfTrue="1">
      <formula>I$27="NA"</formula>
    </cfRule>
    <cfRule type="expression" dxfId="3962" priority="117" stopIfTrue="1">
      <formula>I$27="NG"</formula>
    </cfRule>
  </conditionalFormatting>
  <conditionalFormatting sqref="I18:J18">
    <cfRule type="expression" dxfId="3961" priority="114" stopIfTrue="1">
      <formula>I$71="NA"</formula>
    </cfRule>
    <cfRule type="expression" dxfId="3960" priority="115" stopIfTrue="1">
      <formula>I$71="NG"</formula>
    </cfRule>
  </conditionalFormatting>
  <conditionalFormatting sqref="I18:J18">
    <cfRule type="expression" dxfId="3959" priority="111" stopIfTrue="1">
      <formula>#REF!="NG"</formula>
    </cfRule>
    <cfRule type="expression" dxfId="3958" priority="112" stopIfTrue="1">
      <formula>I$28="NA"</formula>
    </cfRule>
    <cfRule type="expression" dxfId="3957" priority="113" stopIfTrue="1">
      <formula>I$28="NG"</formula>
    </cfRule>
  </conditionalFormatting>
  <conditionalFormatting sqref="I18:J18">
    <cfRule type="expression" dxfId="3956" priority="109" stopIfTrue="1">
      <formula>I$27="NA"</formula>
    </cfRule>
    <cfRule type="expression" dxfId="3955" priority="110" stopIfTrue="1">
      <formula>I$27="NG"</formula>
    </cfRule>
  </conditionalFormatting>
  <conditionalFormatting sqref="I18:J18">
    <cfRule type="expression" dxfId="3954" priority="107" stopIfTrue="1">
      <formula>I$71="NA"</formula>
    </cfRule>
    <cfRule type="expression" dxfId="3953" priority="108" stopIfTrue="1">
      <formula>I$71="NG"</formula>
    </cfRule>
  </conditionalFormatting>
  <conditionalFormatting sqref="I18:J18">
    <cfRule type="expression" dxfId="3952" priority="104" stopIfTrue="1">
      <formula>#REF!="NG"</formula>
    </cfRule>
    <cfRule type="expression" dxfId="3951" priority="105" stopIfTrue="1">
      <formula>I$28="NA"</formula>
    </cfRule>
    <cfRule type="expression" dxfId="3950" priority="106" stopIfTrue="1">
      <formula>I$28="NG"</formula>
    </cfRule>
  </conditionalFormatting>
  <conditionalFormatting sqref="I18:J18">
    <cfRule type="expression" dxfId="3949" priority="102" stopIfTrue="1">
      <formula>I$27="NA"</formula>
    </cfRule>
    <cfRule type="expression" dxfId="3948" priority="103" stopIfTrue="1">
      <formula>I$27="NG"</formula>
    </cfRule>
  </conditionalFormatting>
  <conditionalFormatting sqref="I18:J18">
    <cfRule type="expression" dxfId="3947" priority="100" stopIfTrue="1">
      <formula>I$71="NA"</formula>
    </cfRule>
    <cfRule type="expression" dxfId="3946" priority="101" stopIfTrue="1">
      <formula>I$71="NG"</formula>
    </cfRule>
  </conditionalFormatting>
  <conditionalFormatting sqref="I18:J18 I20">
    <cfRule type="expression" dxfId="3945" priority="97" stopIfTrue="1">
      <formula>#REF!="NG"</formula>
    </cfRule>
    <cfRule type="expression" dxfId="3944" priority="98" stopIfTrue="1">
      <formula>I$29="NA"</formula>
    </cfRule>
    <cfRule type="expression" dxfId="3943" priority="99" stopIfTrue="1">
      <formula>I$29="NG"</formula>
    </cfRule>
  </conditionalFormatting>
  <conditionalFormatting sqref="I18:J18 I20">
    <cfRule type="expression" dxfId="3942" priority="95" stopIfTrue="1">
      <formula>I$16="NA"</formula>
    </cfRule>
    <cfRule type="expression" dxfId="3941" priority="96" stopIfTrue="1">
      <formula>I$16="NG"</formula>
    </cfRule>
  </conditionalFormatting>
  <conditionalFormatting sqref="I18:J18 I20">
    <cfRule type="expression" dxfId="3940" priority="92" stopIfTrue="1">
      <formula>#REF!="NG"</formula>
    </cfRule>
    <cfRule type="expression" dxfId="3939" priority="93" stopIfTrue="1">
      <formula>I$28="NA"</formula>
    </cfRule>
    <cfRule type="expression" dxfId="3938" priority="94" stopIfTrue="1">
      <formula>I$28="NG"</formula>
    </cfRule>
  </conditionalFormatting>
  <conditionalFormatting sqref="I18:J18 I20">
    <cfRule type="expression" dxfId="3937" priority="90" stopIfTrue="1">
      <formula>I$27="NA"</formula>
    </cfRule>
    <cfRule type="expression" dxfId="3936" priority="91" stopIfTrue="1">
      <formula>I$27="NG"</formula>
    </cfRule>
  </conditionalFormatting>
  <conditionalFormatting sqref="I18:J18 I20">
    <cfRule type="expression" dxfId="3935" priority="88" stopIfTrue="1">
      <formula>I$71="NA"</formula>
    </cfRule>
    <cfRule type="expression" dxfId="3934" priority="89" stopIfTrue="1">
      <formula>I$71="NG"</formula>
    </cfRule>
  </conditionalFormatting>
  <conditionalFormatting sqref="I18:J18 I20">
    <cfRule type="expression" dxfId="3933" priority="85" stopIfTrue="1">
      <formula>#REF!="NG"</formula>
    </cfRule>
    <cfRule type="expression" dxfId="3932" priority="86" stopIfTrue="1">
      <formula>I$28="NA"</formula>
    </cfRule>
    <cfRule type="expression" dxfId="3931" priority="87" stopIfTrue="1">
      <formula>I$28="NG"</formula>
    </cfRule>
  </conditionalFormatting>
  <conditionalFormatting sqref="I18:J18 I20">
    <cfRule type="expression" dxfId="3930" priority="83" stopIfTrue="1">
      <formula>I$27="NA"</formula>
    </cfRule>
    <cfRule type="expression" dxfId="3929" priority="84" stopIfTrue="1">
      <formula>I$27="NG"</formula>
    </cfRule>
  </conditionalFormatting>
  <conditionalFormatting sqref="I18:J18 I20">
    <cfRule type="expression" dxfId="3928" priority="81" stopIfTrue="1">
      <formula>I$71="NA"</formula>
    </cfRule>
    <cfRule type="expression" dxfId="3927" priority="82" stopIfTrue="1">
      <formula>I$71="NG"</formula>
    </cfRule>
  </conditionalFormatting>
  <conditionalFormatting sqref="I18:J18 I20">
    <cfRule type="expression" dxfId="3926" priority="78" stopIfTrue="1">
      <formula>#REF!="NG"</formula>
    </cfRule>
    <cfRule type="expression" dxfId="3925" priority="79" stopIfTrue="1">
      <formula>I$28="NA"</formula>
    </cfRule>
    <cfRule type="expression" dxfId="3924" priority="80" stopIfTrue="1">
      <formula>I$28="NG"</formula>
    </cfRule>
  </conditionalFormatting>
  <conditionalFormatting sqref="I18:J18 I20">
    <cfRule type="expression" dxfId="3923" priority="76" stopIfTrue="1">
      <formula>I$27="NA"</formula>
    </cfRule>
    <cfRule type="expression" dxfId="3922" priority="77" stopIfTrue="1">
      <formula>I$27="NG"</formula>
    </cfRule>
  </conditionalFormatting>
  <conditionalFormatting sqref="I18:J18 I20">
    <cfRule type="expression" dxfId="3921" priority="74" stopIfTrue="1">
      <formula>I$71="NA"</formula>
    </cfRule>
    <cfRule type="expression" dxfId="3920" priority="75" stopIfTrue="1">
      <formula>I$71="NG"</formula>
    </cfRule>
  </conditionalFormatting>
  <conditionalFormatting sqref="I18:J18 I20">
    <cfRule type="expression" dxfId="3919" priority="71" stopIfTrue="1">
      <formula>#REF!="NG"</formula>
    </cfRule>
    <cfRule type="expression" dxfId="3918" priority="72" stopIfTrue="1">
      <formula>I$28="NA"</formula>
    </cfRule>
    <cfRule type="expression" dxfId="3917" priority="73" stopIfTrue="1">
      <formula>I$28="NG"</formula>
    </cfRule>
  </conditionalFormatting>
  <conditionalFormatting sqref="I18:J18 I20">
    <cfRule type="expression" dxfId="3916" priority="69" stopIfTrue="1">
      <formula>I$27="NA"</formula>
    </cfRule>
    <cfRule type="expression" dxfId="3915" priority="70" stopIfTrue="1">
      <formula>I$27="NG"</formula>
    </cfRule>
  </conditionalFormatting>
  <conditionalFormatting sqref="I18:J18 I20">
    <cfRule type="expression" dxfId="3914" priority="67" stopIfTrue="1">
      <formula>I$71="NA"</formula>
    </cfRule>
    <cfRule type="expression" dxfId="3913" priority="68" stopIfTrue="1">
      <formula>I$71="NG"</formula>
    </cfRule>
  </conditionalFormatting>
  <conditionalFormatting sqref="I18:J18 I20 J22">
    <cfRule type="expression" dxfId="3912" priority="64" stopIfTrue="1">
      <formula>#REF!="NG"</formula>
    </cfRule>
    <cfRule type="expression" dxfId="3911" priority="65" stopIfTrue="1">
      <formula>I$29="NA"</formula>
    </cfRule>
    <cfRule type="expression" dxfId="3910" priority="66" stopIfTrue="1">
      <formula>I$29="NG"</formula>
    </cfRule>
  </conditionalFormatting>
  <conditionalFormatting sqref="I18:J18 I20 J22">
    <cfRule type="expression" dxfId="3909" priority="62" stopIfTrue="1">
      <formula>I$16="NA"</formula>
    </cfRule>
    <cfRule type="expression" dxfId="3908" priority="63" stopIfTrue="1">
      <formula>I$16="NG"</formula>
    </cfRule>
  </conditionalFormatting>
  <conditionalFormatting sqref="I18:J18 I20 J22">
    <cfRule type="expression" dxfId="3907" priority="59" stopIfTrue="1">
      <formula>#REF!="NG"</formula>
    </cfRule>
    <cfRule type="expression" dxfId="3906" priority="60" stopIfTrue="1">
      <formula>I$28="NA"</formula>
    </cfRule>
    <cfRule type="expression" dxfId="3905" priority="61" stopIfTrue="1">
      <formula>I$28="NG"</formula>
    </cfRule>
  </conditionalFormatting>
  <conditionalFormatting sqref="I18:J18 I20 J22">
    <cfRule type="expression" dxfId="3904" priority="57" stopIfTrue="1">
      <formula>I$27="NA"</formula>
    </cfRule>
    <cfRule type="expression" dxfId="3903" priority="58" stopIfTrue="1">
      <formula>I$27="NG"</formula>
    </cfRule>
  </conditionalFormatting>
  <conditionalFormatting sqref="I18:J18 I20 J22">
    <cfRule type="expression" dxfId="3902" priority="55" stopIfTrue="1">
      <formula>I$71="NA"</formula>
    </cfRule>
    <cfRule type="expression" dxfId="3901" priority="56" stopIfTrue="1">
      <formula>I$71="NG"</formula>
    </cfRule>
  </conditionalFormatting>
  <conditionalFormatting sqref="I18:J18 I20 J22">
    <cfRule type="expression" dxfId="3900" priority="52" stopIfTrue="1">
      <formula>#REF!="NG"</formula>
    </cfRule>
    <cfRule type="expression" dxfId="3899" priority="53" stopIfTrue="1">
      <formula>I$28="NA"</formula>
    </cfRule>
    <cfRule type="expression" dxfId="3898" priority="54" stopIfTrue="1">
      <formula>I$28="NG"</formula>
    </cfRule>
  </conditionalFormatting>
  <conditionalFormatting sqref="I18:J18 I20 J22">
    <cfRule type="expression" dxfId="3897" priority="50" stopIfTrue="1">
      <formula>I$27="NA"</formula>
    </cfRule>
    <cfRule type="expression" dxfId="3896" priority="51" stopIfTrue="1">
      <formula>I$27="NG"</formula>
    </cfRule>
  </conditionalFormatting>
  <conditionalFormatting sqref="I18:J18 I20 J22">
    <cfRule type="expression" dxfId="3895" priority="48" stopIfTrue="1">
      <formula>I$71="NA"</formula>
    </cfRule>
    <cfRule type="expression" dxfId="3894" priority="49" stopIfTrue="1">
      <formula>I$71="NG"</formula>
    </cfRule>
  </conditionalFormatting>
  <conditionalFormatting sqref="I18:J18 I20 J22">
    <cfRule type="expression" dxfId="3893" priority="45" stopIfTrue="1">
      <formula>#REF!="NG"</formula>
    </cfRule>
    <cfRule type="expression" dxfId="3892" priority="46" stopIfTrue="1">
      <formula>I$28="NA"</formula>
    </cfRule>
    <cfRule type="expression" dxfId="3891" priority="47" stopIfTrue="1">
      <formula>I$28="NG"</formula>
    </cfRule>
  </conditionalFormatting>
  <conditionalFormatting sqref="I18:J18 I20 J22">
    <cfRule type="expression" dxfId="3890" priority="43" stopIfTrue="1">
      <formula>I$27="NA"</formula>
    </cfRule>
    <cfRule type="expression" dxfId="3889" priority="44" stopIfTrue="1">
      <formula>I$27="NG"</formula>
    </cfRule>
  </conditionalFormatting>
  <conditionalFormatting sqref="I18:J18 I20 J22">
    <cfRule type="expression" dxfId="3888" priority="41" stopIfTrue="1">
      <formula>I$71="NA"</formula>
    </cfRule>
    <cfRule type="expression" dxfId="3887" priority="42" stopIfTrue="1">
      <formula>I$71="NG"</formula>
    </cfRule>
  </conditionalFormatting>
  <conditionalFormatting sqref="I18:J18 I20 J22">
    <cfRule type="expression" dxfId="3886" priority="38" stopIfTrue="1">
      <formula>#REF!="NG"</formula>
    </cfRule>
    <cfRule type="expression" dxfId="3885" priority="39" stopIfTrue="1">
      <formula>I$28="NA"</formula>
    </cfRule>
    <cfRule type="expression" dxfId="3884" priority="40" stopIfTrue="1">
      <formula>I$28="NG"</formula>
    </cfRule>
  </conditionalFormatting>
  <conditionalFormatting sqref="I18:J18 I20 J22">
    <cfRule type="expression" dxfId="3883" priority="36" stopIfTrue="1">
      <formula>I$27="NA"</formula>
    </cfRule>
    <cfRule type="expression" dxfId="3882" priority="37" stopIfTrue="1">
      <formula>I$27="NG"</formula>
    </cfRule>
  </conditionalFormatting>
  <conditionalFormatting sqref="I18:J18 I20 J22">
    <cfRule type="expression" dxfId="3881" priority="34" stopIfTrue="1">
      <formula>I$71="NA"</formula>
    </cfRule>
    <cfRule type="expression" dxfId="3880" priority="35" stopIfTrue="1">
      <formula>I$71="NG"</formula>
    </cfRule>
  </conditionalFormatting>
  <conditionalFormatting sqref="I18:J18 I20 J22 K23">
    <cfRule type="expression" dxfId="3879" priority="31" stopIfTrue="1">
      <formula>#REF!="NG"</formula>
    </cfRule>
    <cfRule type="expression" dxfId="3878" priority="32" stopIfTrue="1">
      <formula>I$29="NA"</formula>
    </cfRule>
    <cfRule type="expression" dxfId="3877" priority="33" stopIfTrue="1">
      <formula>I$29="NG"</formula>
    </cfRule>
  </conditionalFormatting>
  <conditionalFormatting sqref="I18:J18 I20 J22 K23">
    <cfRule type="expression" dxfId="3876" priority="29" stopIfTrue="1">
      <formula>I$16="NA"</formula>
    </cfRule>
    <cfRule type="expression" dxfId="3875" priority="30" stopIfTrue="1">
      <formula>I$16="NG"</formula>
    </cfRule>
  </conditionalFormatting>
  <conditionalFormatting sqref="I18:J18 I20 J22 K23">
    <cfRule type="expression" dxfId="3874" priority="26" stopIfTrue="1">
      <formula>#REF!="NG"</formula>
    </cfRule>
    <cfRule type="expression" dxfId="3873" priority="27" stopIfTrue="1">
      <formula>I$28="NA"</formula>
    </cfRule>
    <cfRule type="expression" dxfId="3872" priority="28" stopIfTrue="1">
      <formula>I$28="NG"</formula>
    </cfRule>
  </conditionalFormatting>
  <conditionalFormatting sqref="I18:J18 I20 J22 K23">
    <cfRule type="expression" dxfId="3871" priority="24" stopIfTrue="1">
      <formula>I$27="NA"</formula>
    </cfRule>
    <cfRule type="expression" dxfId="3870" priority="25" stopIfTrue="1">
      <formula>I$27="NG"</formula>
    </cfRule>
  </conditionalFormatting>
  <conditionalFormatting sqref="I18:J18 I20 J22 K23">
    <cfRule type="expression" dxfId="3869" priority="22" stopIfTrue="1">
      <formula>I$71="NA"</formula>
    </cfRule>
    <cfRule type="expression" dxfId="3868" priority="23" stopIfTrue="1">
      <formula>I$71="NG"</formula>
    </cfRule>
  </conditionalFormatting>
  <conditionalFormatting sqref="I18:J18 I20 J22 K23">
    <cfRule type="expression" dxfId="3867" priority="19" stopIfTrue="1">
      <formula>#REF!="NG"</formula>
    </cfRule>
    <cfRule type="expression" dxfId="3866" priority="20" stopIfTrue="1">
      <formula>I$28="NA"</formula>
    </cfRule>
    <cfRule type="expression" dxfId="3865" priority="21" stopIfTrue="1">
      <formula>I$28="NG"</formula>
    </cfRule>
  </conditionalFormatting>
  <conditionalFormatting sqref="I18:J18 I20 J22 K23">
    <cfRule type="expression" dxfId="3864" priority="17" stopIfTrue="1">
      <formula>I$27="NA"</formula>
    </cfRule>
    <cfRule type="expression" dxfId="3863" priority="18" stopIfTrue="1">
      <formula>I$27="NG"</formula>
    </cfRule>
  </conditionalFormatting>
  <conditionalFormatting sqref="I18:J18 I20 J22 K23">
    <cfRule type="expression" dxfId="3862" priority="15" stopIfTrue="1">
      <formula>I$71="NA"</formula>
    </cfRule>
    <cfRule type="expression" dxfId="3861" priority="16" stopIfTrue="1">
      <formula>I$71="NG"</formula>
    </cfRule>
  </conditionalFormatting>
  <conditionalFormatting sqref="I18:J18 I20 J22 K23">
    <cfRule type="expression" dxfId="3860" priority="12" stopIfTrue="1">
      <formula>#REF!="NG"</formula>
    </cfRule>
    <cfRule type="expression" dxfId="3859" priority="13" stopIfTrue="1">
      <formula>I$28="NA"</formula>
    </cfRule>
    <cfRule type="expression" dxfId="3858" priority="14" stopIfTrue="1">
      <formula>I$28="NG"</formula>
    </cfRule>
  </conditionalFormatting>
  <conditionalFormatting sqref="I18:J18 I20 J22 K23">
    <cfRule type="expression" dxfId="3857" priority="10" stopIfTrue="1">
      <formula>I$27="NA"</formula>
    </cfRule>
    <cfRule type="expression" dxfId="3856" priority="11" stopIfTrue="1">
      <formula>I$27="NG"</formula>
    </cfRule>
  </conditionalFormatting>
  <conditionalFormatting sqref="I18:J18 I20 J22 K23">
    <cfRule type="expression" dxfId="3855" priority="8" stopIfTrue="1">
      <formula>I$71="NA"</formula>
    </cfRule>
    <cfRule type="expression" dxfId="3854" priority="9" stopIfTrue="1">
      <formula>I$71="NG"</formula>
    </cfRule>
  </conditionalFormatting>
  <conditionalFormatting sqref="I18:J18 I20 J22 K23">
    <cfRule type="expression" dxfId="3853" priority="5" stopIfTrue="1">
      <formula>#REF!="NG"</formula>
    </cfRule>
    <cfRule type="expression" dxfId="3852" priority="6" stopIfTrue="1">
      <formula>I$28="NA"</formula>
    </cfRule>
    <cfRule type="expression" dxfId="3851" priority="7" stopIfTrue="1">
      <formula>I$28="NG"</formula>
    </cfRule>
  </conditionalFormatting>
  <conditionalFormatting sqref="I18:J18 I20 J22 K23">
    <cfRule type="expression" dxfId="3850" priority="3" stopIfTrue="1">
      <formula>I$27="NA"</formula>
    </cfRule>
    <cfRule type="expression" dxfId="3849" priority="4" stopIfTrue="1">
      <formula>I$27="NG"</formula>
    </cfRule>
  </conditionalFormatting>
  <conditionalFormatting sqref="I18:J18 I20 J22 K23">
    <cfRule type="expression" dxfId="3848" priority="1" stopIfTrue="1">
      <formula>I$71="NA"</formula>
    </cfRule>
    <cfRule type="expression" dxfId="3847" priority="2" stopIfTrue="1">
      <formula>I$71="NG"</formula>
    </cfRule>
  </conditionalFormatting>
  <dataValidations count="10">
    <dataValidation allowBlank="1" showInputMessage="1" showErrorMessage="1" promptTitle="Condition Type" prompt="N : Normal _x000a_A : Abnormal _x000a_B : Boundary" sqref="G24"/>
    <dataValidation allowBlank="1" showInputMessage="1" showErrorMessage="1" promptTitle="Enter" prompt="Name of the person who performed the test" sqref="G25"/>
    <dataValidation allowBlank="1" showInputMessage="1" showErrorMessage="1" promptTitle="Testing Date" prompt="Date on which test was performed in yyyy/mm/dd format" sqref="G2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PCL sheet name" prompt=" " sqref="F28:G28"/>
    <dataValidation type="list" allowBlank="1" showInputMessage="1" showErrorMessage="1" sqref="H27:AF27">
      <formula1>"OK, NG, NA, PT"</formula1>
    </dataValidation>
    <dataValidation type="list" allowBlank="1" showInputMessage="1" showErrorMessage="1" sqref="H24:AF24">
      <formula1>"N, A, B"</formula1>
    </dataValidation>
    <dataValidation allowBlank="1" showInputMessage="1" showErrorMessage="1" promptTitle="Check points" prompt="that need / need not be executed" sqref="A16:A23"/>
    <dataValidation allowBlank="1" showInputMessage="1" showErrorMessage="1" promptTitle="Input conditions" prompt="that need to be checked." sqref="A4:A15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F20"/>
  <sheetViews>
    <sheetView tabSelected="1"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I2" sqref="I2:O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56" t="s">
        <v>70</v>
      </c>
      <c r="C1" s="157"/>
      <c r="D1" s="157"/>
      <c r="E1" s="158"/>
      <c r="F1" s="156" t="s">
        <v>174</v>
      </c>
      <c r="G1" s="157"/>
      <c r="H1" s="157"/>
      <c r="I1" s="157"/>
      <c r="J1" s="157"/>
      <c r="K1" s="157"/>
      <c r="L1" s="157"/>
      <c r="M1" s="157"/>
      <c r="N1" s="157"/>
      <c r="O1" s="158"/>
      <c r="P1" s="169" t="s">
        <v>0</v>
      </c>
      <c r="Q1" s="170"/>
      <c r="R1" s="170"/>
      <c r="S1" s="171"/>
      <c r="T1" s="156" t="s">
        <v>72</v>
      </c>
      <c r="U1" s="157"/>
      <c r="V1" s="157"/>
      <c r="W1" s="157"/>
      <c r="X1" s="157"/>
      <c r="Y1" s="157"/>
      <c r="Z1" s="158"/>
      <c r="AA1" s="159" t="s">
        <v>11</v>
      </c>
      <c r="AB1" s="159"/>
      <c r="AC1" s="160">
        <v>43722</v>
      </c>
      <c r="AD1" s="160"/>
      <c r="AE1" s="160"/>
      <c r="AF1" s="161"/>
    </row>
    <row r="2" spans="1:32" ht="20.100000000000001" customHeight="1" thickBot="1">
      <c r="A2" s="64" t="s">
        <v>4</v>
      </c>
      <c r="B2" s="146" t="s">
        <v>143</v>
      </c>
      <c r="C2" s="147"/>
      <c r="D2" s="147"/>
      <c r="E2" s="162"/>
      <c r="F2" s="146" t="s">
        <v>175</v>
      </c>
      <c r="G2" s="147"/>
      <c r="H2" s="162"/>
      <c r="I2" s="163" t="s">
        <v>143</v>
      </c>
      <c r="J2" s="164"/>
      <c r="K2" s="164"/>
      <c r="L2" s="164"/>
      <c r="M2" s="164"/>
      <c r="N2" s="164"/>
      <c r="O2" s="165"/>
      <c r="P2" s="146"/>
      <c r="Q2" s="147"/>
      <c r="R2" s="147"/>
      <c r="S2" s="147"/>
      <c r="T2" s="147"/>
      <c r="U2" s="147"/>
      <c r="V2" s="147"/>
      <c r="W2" s="147"/>
      <c r="X2" s="147"/>
      <c r="Y2" s="147"/>
      <c r="Z2" s="162"/>
      <c r="AA2" s="166" t="s">
        <v>13</v>
      </c>
      <c r="AB2" s="167"/>
      <c r="AC2" s="146" t="s">
        <v>14</v>
      </c>
      <c r="AD2" s="147"/>
      <c r="AE2" s="147"/>
      <c r="AF2" s="14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IF(COUNTA(H4:H14)&gt;0,1,"")</f>
        <v>1</v>
      </c>
      <c r="I3" s="12" t="str">
        <f>IF(COUNTA(I4:I14)&gt;0,IF(H3&gt;0,H3+1,""),"")</f>
        <v/>
      </c>
      <c r="J3" s="12" t="str">
        <f>IF(COUNTA(J4:J14)&gt;0,IF(I3&gt;0,I3+1,""),"")</f>
        <v/>
      </c>
      <c r="K3" s="12" t="str">
        <f>IF(COUNTA(K4:K14)&gt;0,IF(J3&gt;0,J3+1,""),"")</f>
        <v/>
      </c>
      <c r="L3" s="12" t="str">
        <f>IF(COUNTA(L4:L14)&gt;0,IF(K3&gt;0,K3+1,""),"")</f>
        <v/>
      </c>
      <c r="M3" s="12" t="str">
        <f>IF(COUNTA(M4:M14)&gt;0,IF(L3&gt;0,L3+1,""),"")</f>
        <v/>
      </c>
      <c r="N3" s="12" t="str">
        <f>IF(COUNTA(N4:N14)&gt;0,IF(M3&gt;0,M3+1,""),"")</f>
        <v/>
      </c>
      <c r="O3" s="12" t="str">
        <f>IF(COUNTA(O4:O14)&gt;0,IF(N3&gt;0,N3+1,""),"")</f>
        <v/>
      </c>
      <c r="P3" s="12" t="str">
        <f>IF(COUNTA(P4:P14)&gt;0,IF(O3&gt;0,O3+1,""),"")</f>
        <v/>
      </c>
      <c r="Q3" s="12" t="str">
        <f>IF(COUNTA(Q4:Q14)&gt;0,IF(P3&gt;0,P3+1,""),"")</f>
        <v/>
      </c>
      <c r="R3" s="12" t="str">
        <f>IF(COUNTA(R4:R14)&gt;0,IF(Q3&gt;0,Q3+1,""),"")</f>
        <v/>
      </c>
      <c r="S3" s="12" t="str">
        <f>IF(COUNTA(S4:S14)&gt;0,IF(R3&gt;0,R3+1,""),"")</f>
        <v/>
      </c>
      <c r="T3" s="12" t="str">
        <f>IF(COUNTA(T4:T14)&gt;0,IF(S3&gt;0,S3+1,""),"")</f>
        <v/>
      </c>
      <c r="U3" s="12" t="str">
        <f>IF(COUNTA(U4:U14)&gt;0,IF(T3&gt;0,T3+1,""),"")</f>
        <v/>
      </c>
      <c r="V3" s="12" t="str">
        <f>IF(COUNTA(V4:V14)&gt;0,IF(U3&gt;0,U3+1,""),"")</f>
        <v/>
      </c>
      <c r="W3" s="12" t="str">
        <f>IF(COUNTA(W4:W14)&gt;0,IF(V3&gt;0,V3+1,""),"")</f>
        <v/>
      </c>
      <c r="X3" s="12" t="str">
        <f>IF(COUNTA(X4:X14)&gt;0,IF(W3&gt;0,W3+1,""),"")</f>
        <v/>
      </c>
      <c r="Y3" s="12" t="str">
        <f>IF(COUNTA(Y4:Y14)&gt;0,IF(X3&gt;0,X3+1,""),"")</f>
        <v/>
      </c>
      <c r="Z3" s="12" t="str">
        <f>IF(COUNTA(Z4:Z14)&gt;0,IF(Y3&gt;0,Y3+1,""),"")</f>
        <v/>
      </c>
      <c r="AA3" s="12" t="str">
        <f>IF(COUNTA(AA4:AA14)&gt;0,IF(Z3&gt;0,Z3+1,""),"")</f>
        <v/>
      </c>
      <c r="AB3" s="12" t="str">
        <f>IF(COUNTA(AB4:AB14)&gt;0,IF(AA3&gt;0,AA3+1,""),"")</f>
        <v/>
      </c>
      <c r="AC3" s="12" t="str">
        <f>IF(COUNTA(AC4:AC14)&gt;0,IF(AB3&gt;0,AB3+1,""),"")</f>
        <v/>
      </c>
      <c r="AD3" s="12" t="str">
        <f>IF(COUNTA(AD4:AD14)&gt;0,IF(AC3&gt;0,AC3+1,""),"")</f>
        <v/>
      </c>
      <c r="AE3" s="12" t="str">
        <f>IF(COUNTA(AE4:AE14)&gt;0,IF(AD3&gt;0,AD3+1,""),"")</f>
        <v/>
      </c>
      <c r="AF3" s="13" t="str">
        <f>IF(COUNTA(AF4:AF14)&gt;0,IF(AE3&gt;0,AE3+1,""),"")</f>
        <v/>
      </c>
    </row>
    <row r="4" spans="1:32" s="17" customFormat="1" ht="13.5" customHeight="1">
      <c r="A4" s="149" t="s">
        <v>52</v>
      </c>
      <c r="B4" s="284" t="s">
        <v>170</v>
      </c>
      <c r="C4" s="284"/>
      <c r="D4" s="284"/>
      <c r="E4" s="284"/>
      <c r="F4" s="284"/>
      <c r="G4" s="28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0"/>
      <c r="B5" s="285" t="s">
        <v>168</v>
      </c>
      <c r="C5" s="285"/>
      <c r="D5" s="285"/>
      <c r="E5" s="285"/>
      <c r="F5" s="285"/>
      <c r="G5" s="285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150"/>
      <c r="B6" s="286"/>
      <c r="C6" s="287" t="s">
        <v>169</v>
      </c>
      <c r="D6" s="287"/>
      <c r="E6" s="287"/>
      <c r="F6" s="287"/>
      <c r="G6" s="287"/>
      <c r="H6" s="298" t="s">
        <v>121</v>
      </c>
      <c r="I6" s="19"/>
      <c r="J6" s="275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28" t="s">
        <v>53</v>
      </c>
      <c r="B7" s="131" t="s">
        <v>26</v>
      </c>
      <c r="C7" s="132"/>
      <c r="D7" s="132"/>
      <c r="E7" s="132"/>
      <c r="F7" s="132"/>
      <c r="G7" s="132"/>
      <c r="H7" s="299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129"/>
      <c r="B8" s="28"/>
      <c r="C8" s="288" t="s">
        <v>171</v>
      </c>
      <c r="D8" s="289"/>
      <c r="E8" s="289"/>
      <c r="F8" s="289"/>
      <c r="G8" s="289"/>
      <c r="H8" s="274" t="s">
        <v>121</v>
      </c>
      <c r="I8" s="23"/>
      <c r="J8" s="275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29"/>
      <c r="B9" s="135"/>
      <c r="C9" s="290" t="s">
        <v>147</v>
      </c>
      <c r="D9" s="290"/>
      <c r="E9" s="290"/>
      <c r="F9" s="290"/>
      <c r="G9" s="290"/>
      <c r="H9" s="297"/>
      <c r="I9" s="23"/>
      <c r="J9" s="23"/>
      <c r="K9" s="62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29"/>
      <c r="B10" s="135"/>
      <c r="C10" s="291"/>
      <c r="D10" s="292" t="s">
        <v>172</v>
      </c>
      <c r="E10" s="292"/>
      <c r="F10" s="292"/>
      <c r="G10" s="292"/>
      <c r="H10" s="274" t="s">
        <v>121</v>
      </c>
      <c r="I10" s="23"/>
      <c r="J10" s="275"/>
      <c r="K10" s="62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29"/>
      <c r="B11" s="135"/>
      <c r="C11" s="290" t="s">
        <v>149</v>
      </c>
      <c r="D11" s="290"/>
      <c r="E11" s="290"/>
      <c r="F11" s="290"/>
      <c r="G11" s="290"/>
      <c r="H11" s="297"/>
      <c r="I11" s="23"/>
      <c r="J11" s="23"/>
      <c r="K11" s="62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29"/>
      <c r="B12" s="135"/>
      <c r="C12" s="293"/>
      <c r="D12" s="294" t="s">
        <v>172</v>
      </c>
      <c r="E12" s="294"/>
      <c r="F12" s="294"/>
      <c r="G12" s="296"/>
      <c r="H12" s="274" t="s">
        <v>121</v>
      </c>
      <c r="I12" s="30"/>
      <c r="J12" s="275"/>
      <c r="K12" s="68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1"/>
    </row>
    <row r="13" spans="1:32" s="17" customFormat="1" ht="13.5" customHeight="1" thickBot="1">
      <c r="A13" s="129"/>
      <c r="B13" s="135"/>
      <c r="C13" s="295" t="s">
        <v>173</v>
      </c>
      <c r="D13" s="295"/>
      <c r="E13" s="295"/>
      <c r="F13" s="295"/>
      <c r="G13" s="290"/>
      <c r="H13" s="298" t="s">
        <v>121</v>
      </c>
      <c r="I13" s="30"/>
      <c r="J13" s="275"/>
      <c r="K13" s="68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1"/>
    </row>
    <row r="14" spans="1:32" s="17" customFormat="1" ht="24" customHeight="1">
      <c r="A14" s="138" t="s">
        <v>54</v>
      </c>
      <c r="B14" s="140"/>
      <c r="C14" s="141"/>
      <c r="D14" s="141"/>
      <c r="E14" s="141"/>
      <c r="F14" s="142"/>
      <c r="G14" s="35" t="s">
        <v>43</v>
      </c>
      <c r="H14" s="36" t="s">
        <v>122</v>
      </c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8"/>
    </row>
    <row r="15" spans="1:32" s="17" customFormat="1" ht="27" customHeight="1">
      <c r="A15" s="139"/>
      <c r="B15" s="143"/>
      <c r="C15" s="144"/>
      <c r="D15" s="144"/>
      <c r="E15" s="144"/>
      <c r="F15" s="145"/>
      <c r="G15" s="39" t="s">
        <v>44</v>
      </c>
      <c r="H15" s="40" t="s">
        <v>124</v>
      </c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2"/>
    </row>
    <row r="16" spans="1:32" s="17" customFormat="1" ht="27" customHeight="1">
      <c r="A16" s="139"/>
      <c r="B16" s="143"/>
      <c r="C16" s="144"/>
      <c r="D16" s="144"/>
      <c r="E16" s="144"/>
      <c r="F16" s="145"/>
      <c r="G16" s="39" t="s">
        <v>45</v>
      </c>
      <c r="H16" s="43">
        <v>43722</v>
      </c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5"/>
    </row>
    <row r="17" spans="1:32" s="17" customFormat="1" ht="24.75" customHeight="1">
      <c r="A17" s="139"/>
      <c r="B17" s="143" t="s">
        <v>127</v>
      </c>
      <c r="C17" s="144"/>
      <c r="D17" s="144"/>
      <c r="E17" s="144"/>
      <c r="F17" s="145"/>
      <c r="G17" s="46" t="s">
        <v>1</v>
      </c>
      <c r="H17" s="40" t="s">
        <v>125</v>
      </c>
      <c r="I17" s="41"/>
      <c r="J17" s="41"/>
      <c r="K17" s="41"/>
      <c r="L17" s="41"/>
      <c r="M17" s="41"/>
      <c r="N17" s="69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2"/>
    </row>
    <row r="18" spans="1:32" s="17" customFormat="1" ht="24.75" customHeight="1">
      <c r="A18" s="172" t="s">
        <v>55</v>
      </c>
      <c r="B18" s="174" t="s">
        <v>47</v>
      </c>
      <c r="C18" s="174"/>
      <c r="D18" s="174"/>
      <c r="E18" s="174"/>
      <c r="F18" s="175" t="str">
        <f>GetBugSheetName()</f>
        <v>Logout_Click_</v>
      </c>
      <c r="G18" s="176"/>
      <c r="H18" s="60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4"/>
    </row>
    <row r="19" spans="1:32" s="17" customFormat="1" ht="36" customHeight="1" thickBot="1">
      <c r="A19" s="173"/>
      <c r="B19" s="163" t="s">
        <v>31</v>
      </c>
      <c r="C19" s="164"/>
      <c r="D19" s="164"/>
      <c r="E19" s="165"/>
      <c r="F19" s="163"/>
      <c r="G19" s="177"/>
      <c r="H19" s="61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 t="str">
        <f t="shared" ref="S19:AF19" si="0">IF(S18="","",(SUM(LEN(S18)-LEN(SUBSTITUTE(S18,",","")))/LEN(",")) + 1 )</f>
        <v/>
      </c>
      <c r="T19" s="55" t="str">
        <f t="shared" si="0"/>
        <v/>
      </c>
      <c r="U19" s="55" t="str">
        <f t="shared" si="0"/>
        <v/>
      </c>
      <c r="V19" s="55" t="str">
        <f t="shared" si="0"/>
        <v/>
      </c>
      <c r="W19" s="55" t="str">
        <f t="shared" si="0"/>
        <v/>
      </c>
      <c r="X19" s="55" t="str">
        <f t="shared" si="0"/>
        <v/>
      </c>
      <c r="Y19" s="55" t="str">
        <f t="shared" si="0"/>
        <v/>
      </c>
      <c r="Z19" s="55" t="str">
        <f t="shared" si="0"/>
        <v/>
      </c>
      <c r="AA19" s="55" t="str">
        <f t="shared" si="0"/>
        <v/>
      </c>
      <c r="AB19" s="55" t="str">
        <f t="shared" si="0"/>
        <v/>
      </c>
      <c r="AC19" s="55" t="str">
        <f t="shared" si="0"/>
        <v/>
      </c>
      <c r="AD19" s="55" t="str">
        <f t="shared" si="0"/>
        <v/>
      </c>
      <c r="AE19" s="55" t="str">
        <f t="shared" si="0"/>
        <v/>
      </c>
      <c r="AF19" s="56" t="str">
        <f t="shared" si="0"/>
        <v/>
      </c>
    </row>
    <row r="20" spans="1:32" s="17" customFormat="1">
      <c r="H20" s="47"/>
      <c r="I20" s="47"/>
      <c r="J20" s="47"/>
      <c r="K20" s="47"/>
      <c r="L20" s="47"/>
      <c r="M20" s="47"/>
      <c r="N20" s="48"/>
      <c r="O20" s="49"/>
      <c r="P20" s="47"/>
      <c r="Q20" s="47"/>
      <c r="R20" s="47"/>
      <c r="S20" s="47"/>
      <c r="T20" s="47"/>
      <c r="U20" s="47"/>
      <c r="V20" s="47"/>
    </row>
  </sheetData>
  <sheetProtection insertRows="0"/>
  <protectedRanges>
    <protectedRange sqref="B7:G7 B8:B13" name="Range2_1"/>
    <protectedRange sqref="B1:O2 P2 T1 AC1:AF2" name="Range1_1"/>
    <protectedRange sqref="H14:AF18" name="Range3_1_1"/>
    <protectedRange sqref="H4:AF5 H7:AF7 I6 K6:AF6 H9:AF9 I8 K8:AF8 H11:AF11 I10 K10:AF10 K12:AF13 I12:I13" name="Range2_1_1"/>
    <protectedRange sqref="B4:G6" name="Range2_1_2"/>
    <protectedRange sqref="C8:G13" name="Range2_1_3"/>
    <protectedRange sqref="J6 H6 H8 H10 H12:H13" name="Range2_1_1_99_6_10"/>
    <protectedRange sqref="J8" name="Range2_1_1_99_6_11"/>
    <protectedRange sqref="J10" name="Range2_1_1_99_6_12"/>
    <protectedRange sqref="J12" name="Range2_1_1_99_6_13"/>
    <protectedRange sqref="J13" name="Range2_1_1_99_6_14"/>
  </protectedRanges>
  <mergeCells count="35">
    <mergeCell ref="C6:G6"/>
    <mergeCell ref="D10:G10"/>
    <mergeCell ref="D12:G12"/>
    <mergeCell ref="A14:A17"/>
    <mergeCell ref="B14:F14"/>
    <mergeCell ref="B15:F15"/>
    <mergeCell ref="B16:F16"/>
    <mergeCell ref="B17:F17"/>
    <mergeCell ref="A18:A19"/>
    <mergeCell ref="B18:E18"/>
    <mergeCell ref="F18:G18"/>
    <mergeCell ref="B19:E19"/>
    <mergeCell ref="F19:G19"/>
    <mergeCell ref="C11:G11"/>
    <mergeCell ref="C13:G13"/>
    <mergeCell ref="A7:A13"/>
    <mergeCell ref="B7:G7"/>
    <mergeCell ref="C8:G8"/>
    <mergeCell ref="B9:B13"/>
    <mergeCell ref="C9:G9"/>
    <mergeCell ref="A4:A6"/>
    <mergeCell ref="B4:G4"/>
    <mergeCell ref="B5:G5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3"/>
  <conditionalFormatting sqref="J6 J8 J10 J12:J13">
    <cfRule type="expression" dxfId="3653" priority="1899" stopIfTrue="1">
      <formula>J$25="NA"</formula>
    </cfRule>
    <cfRule type="expression" dxfId="3652" priority="1900" stopIfTrue="1">
      <formula>J$25="NG"</formula>
    </cfRule>
  </conditionalFormatting>
  <conditionalFormatting sqref="J6 J8 J10 J12:J13">
    <cfRule type="expression" dxfId="3651" priority="1896" stopIfTrue="1">
      <formula>#REF!="NG"</formula>
    </cfRule>
    <cfRule type="expression" dxfId="3650" priority="1897" stopIfTrue="1">
      <formula>J$27="NA"</formula>
    </cfRule>
    <cfRule type="expression" dxfId="3649" priority="1898" stopIfTrue="1">
      <formula>J$27="NG"</formula>
    </cfRule>
  </conditionalFormatting>
  <conditionalFormatting sqref="J6">
    <cfRule type="expression" dxfId="3648" priority="1893" stopIfTrue="1">
      <formula>#REF!="NG"</formula>
    </cfRule>
    <cfRule type="expression" dxfId="3647" priority="1894" stopIfTrue="1">
      <formula>J$27="NA"</formula>
    </cfRule>
    <cfRule type="expression" dxfId="3646" priority="1895" stopIfTrue="1">
      <formula>J$27="NG"</formula>
    </cfRule>
  </conditionalFormatting>
  <conditionalFormatting sqref="J6 J8 J10 J12:J13">
    <cfRule type="expression" dxfId="3645" priority="1891" stopIfTrue="1">
      <formula>J$14="NA"</formula>
    </cfRule>
    <cfRule type="expression" dxfId="3644" priority="1892" stopIfTrue="1">
      <formula>J$14="NG"</formula>
    </cfRule>
  </conditionalFormatting>
  <conditionalFormatting sqref="J6 J8 J10 J12:J13">
    <cfRule type="expression" dxfId="3643" priority="1888" stopIfTrue="1">
      <formula>#REF!="NG"</formula>
    </cfRule>
    <cfRule type="expression" dxfId="3642" priority="1889" stopIfTrue="1">
      <formula>J$26="NA"</formula>
    </cfRule>
    <cfRule type="expression" dxfId="3641" priority="1890" stopIfTrue="1">
      <formula>J$26="NG"</formula>
    </cfRule>
  </conditionalFormatting>
  <conditionalFormatting sqref="J6">
    <cfRule type="expression" dxfId="3640" priority="1886" stopIfTrue="1">
      <formula>J$25="NA"</formula>
    </cfRule>
    <cfRule type="expression" dxfId="3639" priority="1887" stopIfTrue="1">
      <formula>J$25="NG"</formula>
    </cfRule>
  </conditionalFormatting>
  <conditionalFormatting sqref="J6 J8 J10 J12:J13">
    <cfRule type="expression" dxfId="3638" priority="1884" stopIfTrue="1">
      <formula>J$69="NA"</formula>
    </cfRule>
    <cfRule type="expression" dxfId="3637" priority="1885" stopIfTrue="1">
      <formula>J$69="NG"</formula>
    </cfRule>
  </conditionalFormatting>
  <conditionalFormatting sqref="J6">
    <cfRule type="expression" dxfId="3636" priority="1881" stopIfTrue="1">
      <formula>#REF!="NG"</formula>
    </cfRule>
    <cfRule type="expression" dxfId="3635" priority="1882" stopIfTrue="1">
      <formula>J$26="NA"</formula>
    </cfRule>
    <cfRule type="expression" dxfId="3634" priority="1883" stopIfTrue="1">
      <formula>J$26="NG"</formula>
    </cfRule>
  </conditionalFormatting>
  <conditionalFormatting sqref="J6">
    <cfRule type="expression" dxfId="3633" priority="1879" stopIfTrue="1">
      <formula>J$25="NA"</formula>
    </cfRule>
    <cfRule type="expression" dxfId="3632" priority="1880" stopIfTrue="1">
      <formula>J$25="NG"</formula>
    </cfRule>
  </conditionalFormatting>
  <conditionalFormatting sqref="J6">
    <cfRule type="expression" dxfId="3631" priority="1877" stopIfTrue="1">
      <formula>J$69="NA"</formula>
    </cfRule>
    <cfRule type="expression" dxfId="3630" priority="1878" stopIfTrue="1">
      <formula>J$69="NG"</formula>
    </cfRule>
  </conditionalFormatting>
  <conditionalFormatting sqref="J6">
    <cfRule type="expression" dxfId="3629" priority="1874" stopIfTrue="1">
      <formula>#REF!="NG"</formula>
    </cfRule>
    <cfRule type="expression" dxfId="3628" priority="1875" stopIfTrue="1">
      <formula>J$26="NA"</formula>
    </cfRule>
    <cfRule type="expression" dxfId="3627" priority="1876" stopIfTrue="1">
      <formula>J$26="NG"</formula>
    </cfRule>
  </conditionalFormatting>
  <conditionalFormatting sqref="J6">
    <cfRule type="expression" dxfId="3626" priority="1872" stopIfTrue="1">
      <formula>J$25="NA"</formula>
    </cfRule>
    <cfRule type="expression" dxfId="3625" priority="1873" stopIfTrue="1">
      <formula>J$25="NG"</formula>
    </cfRule>
  </conditionalFormatting>
  <conditionalFormatting sqref="J6">
    <cfRule type="expression" dxfId="3624" priority="1870" stopIfTrue="1">
      <formula>J$69="NA"</formula>
    </cfRule>
    <cfRule type="expression" dxfId="3623" priority="1871" stopIfTrue="1">
      <formula>J$69="NG"</formula>
    </cfRule>
  </conditionalFormatting>
  <conditionalFormatting sqref="J6">
    <cfRule type="expression" dxfId="3622" priority="1867" stopIfTrue="1">
      <formula>#REF!="NG"</formula>
    </cfRule>
    <cfRule type="expression" dxfId="3621" priority="1868" stopIfTrue="1">
      <formula>J$26="NA"</formula>
    </cfRule>
    <cfRule type="expression" dxfId="3620" priority="1869" stopIfTrue="1">
      <formula>J$26="NG"</formula>
    </cfRule>
  </conditionalFormatting>
  <conditionalFormatting sqref="J6">
    <cfRule type="expression" dxfId="3619" priority="1865" stopIfTrue="1">
      <formula>J$25="NA"</formula>
    </cfRule>
    <cfRule type="expression" dxfId="3618" priority="1866" stopIfTrue="1">
      <formula>J$25="NG"</formula>
    </cfRule>
  </conditionalFormatting>
  <conditionalFormatting sqref="J6">
    <cfRule type="expression" dxfId="3617" priority="1863" stopIfTrue="1">
      <formula>J$69="NA"</formula>
    </cfRule>
    <cfRule type="expression" dxfId="3616" priority="1864" stopIfTrue="1">
      <formula>J$69="NG"</formula>
    </cfRule>
  </conditionalFormatting>
  <conditionalFormatting sqref="J6">
    <cfRule type="expression" dxfId="3615" priority="1861" stopIfTrue="1">
      <formula>J$25="NA"</formula>
    </cfRule>
    <cfRule type="expression" dxfId="3614" priority="1862" stopIfTrue="1">
      <formula>J$25="NG"</formula>
    </cfRule>
  </conditionalFormatting>
  <conditionalFormatting sqref="J6">
    <cfRule type="expression" dxfId="3613" priority="1858" stopIfTrue="1">
      <formula>#REF!="NG"</formula>
    </cfRule>
    <cfRule type="expression" dxfId="3612" priority="1859" stopIfTrue="1">
      <formula>J$27="NA"</formula>
    </cfRule>
    <cfRule type="expression" dxfId="3611" priority="1860" stopIfTrue="1">
      <formula>J$27="NG"</formula>
    </cfRule>
  </conditionalFormatting>
  <conditionalFormatting sqref="J6">
    <cfRule type="expression" dxfId="3610" priority="1855" stopIfTrue="1">
      <formula>#REF!="NG"</formula>
    </cfRule>
    <cfRule type="expression" dxfId="3609" priority="1856" stopIfTrue="1">
      <formula>J$27="NA"</formula>
    </cfRule>
    <cfRule type="expression" dxfId="3608" priority="1857" stopIfTrue="1">
      <formula>J$27="NG"</formula>
    </cfRule>
  </conditionalFormatting>
  <conditionalFormatting sqref="J6">
    <cfRule type="expression" dxfId="3607" priority="1853" stopIfTrue="1">
      <formula>J$14="NA"</formula>
    </cfRule>
    <cfRule type="expression" dxfId="3606" priority="1854" stopIfTrue="1">
      <formula>J$14="NG"</formula>
    </cfRule>
  </conditionalFormatting>
  <conditionalFormatting sqref="J6">
    <cfRule type="expression" dxfId="3605" priority="1850" stopIfTrue="1">
      <formula>#REF!="NG"</formula>
    </cfRule>
    <cfRule type="expression" dxfId="3604" priority="1851" stopIfTrue="1">
      <formula>J$26="NA"</formula>
    </cfRule>
    <cfRule type="expression" dxfId="3603" priority="1852" stopIfTrue="1">
      <formula>J$26="NG"</formula>
    </cfRule>
  </conditionalFormatting>
  <conditionalFormatting sqref="J6">
    <cfRule type="expression" dxfId="3602" priority="1848" stopIfTrue="1">
      <formula>J$25="NA"</formula>
    </cfRule>
    <cfRule type="expression" dxfId="3601" priority="1849" stopIfTrue="1">
      <formula>J$25="NG"</formula>
    </cfRule>
  </conditionalFormatting>
  <conditionalFormatting sqref="J6">
    <cfRule type="expression" dxfId="3600" priority="1846" stopIfTrue="1">
      <formula>J$69="NA"</formula>
    </cfRule>
    <cfRule type="expression" dxfId="3599" priority="1847" stopIfTrue="1">
      <formula>J$69="NG"</formula>
    </cfRule>
  </conditionalFormatting>
  <conditionalFormatting sqref="J6">
    <cfRule type="expression" dxfId="3598" priority="1843" stopIfTrue="1">
      <formula>#REF!="NG"</formula>
    </cfRule>
    <cfRule type="expression" dxfId="3597" priority="1844" stopIfTrue="1">
      <formula>J$26="NA"</formula>
    </cfRule>
    <cfRule type="expression" dxfId="3596" priority="1845" stopIfTrue="1">
      <formula>J$26="NG"</formula>
    </cfRule>
  </conditionalFormatting>
  <conditionalFormatting sqref="J6">
    <cfRule type="expression" dxfId="3595" priority="1841" stopIfTrue="1">
      <formula>J$25="NA"</formula>
    </cfRule>
    <cfRule type="expression" dxfId="3594" priority="1842" stopIfTrue="1">
      <formula>J$25="NG"</formula>
    </cfRule>
  </conditionalFormatting>
  <conditionalFormatting sqref="J6">
    <cfRule type="expression" dxfId="3593" priority="1839" stopIfTrue="1">
      <formula>J$69="NA"</formula>
    </cfRule>
    <cfRule type="expression" dxfId="3592" priority="1840" stopIfTrue="1">
      <formula>J$69="NG"</formula>
    </cfRule>
  </conditionalFormatting>
  <conditionalFormatting sqref="J6">
    <cfRule type="expression" dxfId="3591" priority="1836" stopIfTrue="1">
      <formula>#REF!="NG"</formula>
    </cfRule>
    <cfRule type="expression" dxfId="3590" priority="1837" stopIfTrue="1">
      <formula>J$26="NA"</formula>
    </cfRule>
    <cfRule type="expression" dxfId="3589" priority="1838" stopIfTrue="1">
      <formula>J$26="NG"</formula>
    </cfRule>
  </conditionalFormatting>
  <conditionalFormatting sqref="J6">
    <cfRule type="expression" dxfId="3588" priority="1834" stopIfTrue="1">
      <formula>J$25="NA"</formula>
    </cfRule>
    <cfRule type="expression" dxfId="3587" priority="1835" stopIfTrue="1">
      <formula>J$25="NG"</formula>
    </cfRule>
  </conditionalFormatting>
  <conditionalFormatting sqref="J6">
    <cfRule type="expression" dxfId="3586" priority="1832" stopIfTrue="1">
      <formula>J$69="NA"</formula>
    </cfRule>
    <cfRule type="expression" dxfId="3585" priority="1833" stopIfTrue="1">
      <formula>J$69="NG"</formula>
    </cfRule>
  </conditionalFormatting>
  <conditionalFormatting sqref="J6">
    <cfRule type="expression" dxfId="3584" priority="1829" stopIfTrue="1">
      <formula>#REF!="NG"</formula>
    </cfRule>
    <cfRule type="expression" dxfId="3583" priority="1830" stopIfTrue="1">
      <formula>J$26="NA"</formula>
    </cfRule>
    <cfRule type="expression" dxfId="3582" priority="1831" stopIfTrue="1">
      <formula>J$26="NG"</formula>
    </cfRule>
  </conditionalFormatting>
  <conditionalFormatting sqref="J6">
    <cfRule type="expression" dxfId="3581" priority="1827" stopIfTrue="1">
      <formula>J$25="NA"</formula>
    </cfRule>
    <cfRule type="expression" dxfId="3580" priority="1828" stopIfTrue="1">
      <formula>J$25="NG"</formula>
    </cfRule>
  </conditionalFormatting>
  <conditionalFormatting sqref="J6">
    <cfRule type="expression" dxfId="3579" priority="1825" stopIfTrue="1">
      <formula>J$69="NA"</formula>
    </cfRule>
    <cfRule type="expression" dxfId="3578" priority="1826" stopIfTrue="1">
      <formula>J$69="NG"</formula>
    </cfRule>
  </conditionalFormatting>
  <conditionalFormatting sqref="J6">
    <cfRule type="expression" dxfId="3577" priority="1823" stopIfTrue="1">
      <formula>J$25="NA"</formula>
    </cfRule>
    <cfRule type="expression" dxfId="3576" priority="1824" stopIfTrue="1">
      <formula>J$25="NG"</formula>
    </cfRule>
  </conditionalFormatting>
  <conditionalFormatting sqref="J6">
    <cfRule type="expression" dxfId="3575" priority="1820" stopIfTrue="1">
      <formula>#REF!="NG"</formula>
    </cfRule>
    <cfRule type="expression" dxfId="3574" priority="1821" stopIfTrue="1">
      <formula>J$27="NA"</formula>
    </cfRule>
    <cfRule type="expression" dxfId="3573" priority="1822" stopIfTrue="1">
      <formula>J$27="NG"</formula>
    </cfRule>
  </conditionalFormatting>
  <conditionalFormatting sqref="J6">
    <cfRule type="expression" dxfId="3572" priority="1817" stopIfTrue="1">
      <formula>#REF!="NG"</formula>
    </cfRule>
    <cfRule type="expression" dxfId="3571" priority="1818" stopIfTrue="1">
      <formula>J$27="NA"</formula>
    </cfRule>
    <cfRule type="expression" dxfId="3570" priority="1819" stopIfTrue="1">
      <formula>J$27="NG"</formula>
    </cfRule>
  </conditionalFormatting>
  <conditionalFormatting sqref="J6">
    <cfRule type="expression" dxfId="3569" priority="1815" stopIfTrue="1">
      <formula>J$14="NA"</formula>
    </cfRule>
    <cfRule type="expression" dxfId="3568" priority="1816" stopIfTrue="1">
      <formula>J$14="NG"</formula>
    </cfRule>
  </conditionalFormatting>
  <conditionalFormatting sqref="J6">
    <cfRule type="expression" dxfId="3567" priority="1812" stopIfTrue="1">
      <formula>#REF!="NG"</formula>
    </cfRule>
    <cfRule type="expression" dxfId="3566" priority="1813" stopIfTrue="1">
      <formula>J$26="NA"</formula>
    </cfRule>
    <cfRule type="expression" dxfId="3565" priority="1814" stopIfTrue="1">
      <formula>J$26="NG"</formula>
    </cfRule>
  </conditionalFormatting>
  <conditionalFormatting sqref="J6">
    <cfRule type="expression" dxfId="3564" priority="1810" stopIfTrue="1">
      <formula>J$25="NA"</formula>
    </cfRule>
    <cfRule type="expression" dxfId="3563" priority="1811" stopIfTrue="1">
      <formula>J$25="NG"</formula>
    </cfRule>
  </conditionalFormatting>
  <conditionalFormatting sqref="J6">
    <cfRule type="expression" dxfId="3562" priority="1808" stopIfTrue="1">
      <formula>J$69="NA"</formula>
    </cfRule>
    <cfRule type="expression" dxfId="3561" priority="1809" stopIfTrue="1">
      <formula>J$69="NG"</formula>
    </cfRule>
  </conditionalFormatting>
  <conditionalFormatting sqref="J6">
    <cfRule type="expression" dxfId="3560" priority="1805" stopIfTrue="1">
      <formula>#REF!="NG"</formula>
    </cfRule>
    <cfRule type="expression" dxfId="3559" priority="1806" stopIfTrue="1">
      <formula>J$26="NA"</formula>
    </cfRule>
    <cfRule type="expression" dxfId="3558" priority="1807" stopIfTrue="1">
      <formula>J$26="NG"</formula>
    </cfRule>
  </conditionalFormatting>
  <conditionalFormatting sqref="J6">
    <cfRule type="expression" dxfId="3557" priority="1803" stopIfTrue="1">
      <formula>J$25="NA"</formula>
    </cfRule>
    <cfRule type="expression" dxfId="3556" priority="1804" stopIfTrue="1">
      <formula>J$25="NG"</formula>
    </cfRule>
  </conditionalFormatting>
  <conditionalFormatting sqref="J6">
    <cfRule type="expression" dxfId="3555" priority="1801" stopIfTrue="1">
      <formula>J$69="NA"</formula>
    </cfRule>
    <cfRule type="expression" dxfId="3554" priority="1802" stopIfTrue="1">
      <formula>J$69="NG"</formula>
    </cfRule>
  </conditionalFormatting>
  <conditionalFormatting sqref="J6">
    <cfRule type="expression" dxfId="3553" priority="1798" stopIfTrue="1">
      <formula>#REF!="NG"</formula>
    </cfRule>
    <cfRule type="expression" dxfId="3552" priority="1799" stopIfTrue="1">
      <formula>J$26="NA"</formula>
    </cfRule>
    <cfRule type="expression" dxfId="3551" priority="1800" stopIfTrue="1">
      <formula>J$26="NG"</formula>
    </cfRule>
  </conditionalFormatting>
  <conditionalFormatting sqref="J6">
    <cfRule type="expression" dxfId="3550" priority="1796" stopIfTrue="1">
      <formula>J$25="NA"</formula>
    </cfRule>
    <cfRule type="expression" dxfId="3549" priority="1797" stopIfTrue="1">
      <formula>J$25="NG"</formula>
    </cfRule>
  </conditionalFormatting>
  <conditionalFormatting sqref="J6">
    <cfRule type="expression" dxfId="3548" priority="1794" stopIfTrue="1">
      <formula>J$69="NA"</formula>
    </cfRule>
    <cfRule type="expression" dxfId="3547" priority="1795" stopIfTrue="1">
      <formula>J$69="NG"</formula>
    </cfRule>
  </conditionalFormatting>
  <conditionalFormatting sqref="J6">
    <cfRule type="expression" dxfId="3546" priority="1791" stopIfTrue="1">
      <formula>#REF!="NG"</formula>
    </cfRule>
    <cfRule type="expression" dxfId="3545" priority="1792" stopIfTrue="1">
      <formula>J$26="NA"</formula>
    </cfRule>
    <cfRule type="expression" dxfId="3544" priority="1793" stopIfTrue="1">
      <formula>J$26="NG"</formula>
    </cfRule>
  </conditionalFormatting>
  <conditionalFormatting sqref="J6">
    <cfRule type="expression" dxfId="3543" priority="1789" stopIfTrue="1">
      <formula>J$25="NA"</formula>
    </cfRule>
    <cfRule type="expression" dxfId="3542" priority="1790" stopIfTrue="1">
      <formula>J$25="NG"</formula>
    </cfRule>
  </conditionalFormatting>
  <conditionalFormatting sqref="J6">
    <cfRule type="expression" dxfId="3541" priority="1787" stopIfTrue="1">
      <formula>J$69="NA"</formula>
    </cfRule>
    <cfRule type="expression" dxfId="3540" priority="1788" stopIfTrue="1">
      <formula>J$69="NG"</formula>
    </cfRule>
  </conditionalFormatting>
  <conditionalFormatting sqref="J6">
    <cfRule type="expression" dxfId="3539" priority="1785" stopIfTrue="1">
      <formula>J$25="NA"</formula>
    </cfRule>
    <cfRule type="expression" dxfId="3538" priority="1786" stopIfTrue="1">
      <formula>J$25="NG"</formula>
    </cfRule>
  </conditionalFormatting>
  <conditionalFormatting sqref="J6">
    <cfRule type="expression" dxfId="3537" priority="1782" stopIfTrue="1">
      <formula>#REF!="NG"</formula>
    </cfRule>
    <cfRule type="expression" dxfId="3536" priority="1783" stopIfTrue="1">
      <formula>J$27="NA"</formula>
    </cfRule>
    <cfRule type="expression" dxfId="3535" priority="1784" stopIfTrue="1">
      <formula>J$27="NG"</formula>
    </cfRule>
  </conditionalFormatting>
  <conditionalFormatting sqref="J6">
    <cfRule type="expression" dxfId="3534" priority="1779" stopIfTrue="1">
      <formula>#REF!="NG"</formula>
    </cfRule>
    <cfRule type="expression" dxfId="3533" priority="1780" stopIfTrue="1">
      <formula>J$27="NA"</formula>
    </cfRule>
    <cfRule type="expression" dxfId="3532" priority="1781" stopIfTrue="1">
      <formula>J$27="NG"</formula>
    </cfRule>
  </conditionalFormatting>
  <conditionalFormatting sqref="J6">
    <cfRule type="expression" dxfId="3531" priority="1777" stopIfTrue="1">
      <formula>J$14="NA"</formula>
    </cfRule>
    <cfRule type="expression" dxfId="3530" priority="1778" stopIfTrue="1">
      <formula>J$14="NG"</formula>
    </cfRule>
  </conditionalFormatting>
  <conditionalFormatting sqref="J6">
    <cfRule type="expression" dxfId="3529" priority="1774" stopIfTrue="1">
      <formula>#REF!="NG"</formula>
    </cfRule>
    <cfRule type="expression" dxfId="3528" priority="1775" stopIfTrue="1">
      <formula>J$26="NA"</formula>
    </cfRule>
    <cfRule type="expression" dxfId="3527" priority="1776" stopIfTrue="1">
      <formula>J$26="NG"</formula>
    </cfRule>
  </conditionalFormatting>
  <conditionalFormatting sqref="J6">
    <cfRule type="expression" dxfId="3526" priority="1772" stopIfTrue="1">
      <formula>J$25="NA"</formula>
    </cfRule>
    <cfRule type="expression" dxfId="3525" priority="1773" stopIfTrue="1">
      <formula>J$25="NG"</formula>
    </cfRule>
  </conditionalFormatting>
  <conditionalFormatting sqref="J6">
    <cfRule type="expression" dxfId="3524" priority="1770" stopIfTrue="1">
      <formula>J$69="NA"</formula>
    </cfRule>
    <cfRule type="expression" dxfId="3523" priority="1771" stopIfTrue="1">
      <formula>J$69="NG"</formula>
    </cfRule>
  </conditionalFormatting>
  <conditionalFormatting sqref="J6">
    <cfRule type="expression" dxfId="3522" priority="1767" stopIfTrue="1">
      <formula>#REF!="NG"</formula>
    </cfRule>
    <cfRule type="expression" dxfId="3521" priority="1768" stopIfTrue="1">
      <formula>J$26="NA"</formula>
    </cfRule>
    <cfRule type="expression" dxfId="3520" priority="1769" stopIfTrue="1">
      <formula>J$26="NG"</formula>
    </cfRule>
  </conditionalFormatting>
  <conditionalFormatting sqref="J6">
    <cfRule type="expression" dxfId="3519" priority="1765" stopIfTrue="1">
      <formula>J$25="NA"</formula>
    </cfRule>
    <cfRule type="expression" dxfId="3518" priority="1766" stopIfTrue="1">
      <formula>J$25="NG"</formula>
    </cfRule>
  </conditionalFormatting>
  <conditionalFormatting sqref="J6">
    <cfRule type="expression" dxfId="3517" priority="1763" stopIfTrue="1">
      <formula>J$69="NA"</formula>
    </cfRule>
    <cfRule type="expression" dxfId="3516" priority="1764" stopIfTrue="1">
      <formula>J$69="NG"</formula>
    </cfRule>
  </conditionalFormatting>
  <conditionalFormatting sqref="J6">
    <cfRule type="expression" dxfId="3515" priority="1760" stopIfTrue="1">
      <formula>#REF!="NG"</formula>
    </cfRule>
    <cfRule type="expression" dxfId="3514" priority="1761" stopIfTrue="1">
      <formula>J$26="NA"</formula>
    </cfRule>
    <cfRule type="expression" dxfId="3513" priority="1762" stopIfTrue="1">
      <formula>J$26="NG"</formula>
    </cfRule>
  </conditionalFormatting>
  <conditionalFormatting sqref="J6">
    <cfRule type="expression" dxfId="3512" priority="1758" stopIfTrue="1">
      <formula>J$25="NA"</formula>
    </cfRule>
    <cfRule type="expression" dxfId="3511" priority="1759" stopIfTrue="1">
      <formula>J$25="NG"</formula>
    </cfRule>
  </conditionalFormatting>
  <conditionalFormatting sqref="J6">
    <cfRule type="expression" dxfId="3510" priority="1756" stopIfTrue="1">
      <formula>J$69="NA"</formula>
    </cfRule>
    <cfRule type="expression" dxfId="3509" priority="1757" stopIfTrue="1">
      <formula>J$69="NG"</formula>
    </cfRule>
  </conditionalFormatting>
  <conditionalFormatting sqref="J6">
    <cfRule type="expression" dxfId="3508" priority="1753" stopIfTrue="1">
      <formula>#REF!="NG"</formula>
    </cfRule>
    <cfRule type="expression" dxfId="3507" priority="1754" stopIfTrue="1">
      <formula>J$26="NA"</formula>
    </cfRule>
    <cfRule type="expression" dxfId="3506" priority="1755" stopIfTrue="1">
      <formula>J$26="NG"</formula>
    </cfRule>
  </conditionalFormatting>
  <conditionalFormatting sqref="J6">
    <cfRule type="expression" dxfId="3505" priority="1751" stopIfTrue="1">
      <formula>J$25="NA"</formula>
    </cfRule>
    <cfRule type="expression" dxfId="3504" priority="1752" stopIfTrue="1">
      <formula>J$25="NG"</formula>
    </cfRule>
  </conditionalFormatting>
  <conditionalFormatting sqref="J6">
    <cfRule type="expression" dxfId="3503" priority="1749" stopIfTrue="1">
      <formula>J$69="NA"</formula>
    </cfRule>
    <cfRule type="expression" dxfId="3502" priority="1750" stopIfTrue="1">
      <formula>J$69="NG"</formula>
    </cfRule>
  </conditionalFormatting>
  <conditionalFormatting sqref="J6">
    <cfRule type="expression" dxfId="3501" priority="1747" stopIfTrue="1">
      <formula>J$25="NA"</formula>
    </cfRule>
    <cfRule type="expression" dxfId="3500" priority="1748" stopIfTrue="1">
      <formula>J$25="NG"</formula>
    </cfRule>
  </conditionalFormatting>
  <conditionalFormatting sqref="J6">
    <cfRule type="expression" dxfId="3499" priority="1744" stopIfTrue="1">
      <formula>#REF!="NG"</formula>
    </cfRule>
    <cfRule type="expression" dxfId="3498" priority="1745" stopIfTrue="1">
      <formula>J$27="NA"</formula>
    </cfRule>
    <cfRule type="expression" dxfId="3497" priority="1746" stopIfTrue="1">
      <formula>J$27="NG"</formula>
    </cfRule>
  </conditionalFormatting>
  <conditionalFormatting sqref="J6">
    <cfRule type="expression" dxfId="3496" priority="1741" stopIfTrue="1">
      <formula>#REF!="NG"</formula>
    </cfRule>
    <cfRule type="expression" dxfId="3495" priority="1742" stopIfTrue="1">
      <formula>J$27="NA"</formula>
    </cfRule>
    <cfRule type="expression" dxfId="3494" priority="1743" stopIfTrue="1">
      <formula>J$27="NG"</formula>
    </cfRule>
  </conditionalFormatting>
  <conditionalFormatting sqref="J6">
    <cfRule type="expression" dxfId="3493" priority="1739" stopIfTrue="1">
      <formula>J$14="NA"</formula>
    </cfRule>
    <cfRule type="expression" dxfId="3492" priority="1740" stopIfTrue="1">
      <formula>J$14="NG"</formula>
    </cfRule>
  </conditionalFormatting>
  <conditionalFormatting sqref="J6">
    <cfRule type="expression" dxfId="3491" priority="1736" stopIfTrue="1">
      <formula>#REF!="NG"</formula>
    </cfRule>
    <cfRule type="expression" dxfId="3490" priority="1737" stopIfTrue="1">
      <formula>J$26="NA"</formula>
    </cfRule>
    <cfRule type="expression" dxfId="3489" priority="1738" stopIfTrue="1">
      <formula>J$26="NG"</formula>
    </cfRule>
  </conditionalFormatting>
  <conditionalFormatting sqref="J6">
    <cfRule type="expression" dxfId="3488" priority="1734" stopIfTrue="1">
      <formula>J$25="NA"</formula>
    </cfRule>
    <cfRule type="expression" dxfId="3487" priority="1735" stopIfTrue="1">
      <formula>J$25="NG"</formula>
    </cfRule>
  </conditionalFormatting>
  <conditionalFormatting sqref="J6">
    <cfRule type="expression" dxfId="3486" priority="1732" stopIfTrue="1">
      <formula>J$69="NA"</formula>
    </cfRule>
    <cfRule type="expression" dxfId="3485" priority="1733" stopIfTrue="1">
      <formula>J$69="NG"</formula>
    </cfRule>
  </conditionalFormatting>
  <conditionalFormatting sqref="J6">
    <cfRule type="expression" dxfId="3484" priority="1729" stopIfTrue="1">
      <formula>#REF!="NG"</formula>
    </cfRule>
    <cfRule type="expression" dxfId="3483" priority="1730" stopIfTrue="1">
      <formula>J$26="NA"</formula>
    </cfRule>
    <cfRule type="expression" dxfId="3482" priority="1731" stopIfTrue="1">
      <formula>J$26="NG"</formula>
    </cfRule>
  </conditionalFormatting>
  <conditionalFormatting sqref="J6">
    <cfRule type="expression" dxfId="3481" priority="1727" stopIfTrue="1">
      <formula>J$25="NA"</formula>
    </cfRule>
    <cfRule type="expression" dxfId="3480" priority="1728" stopIfTrue="1">
      <formula>J$25="NG"</formula>
    </cfRule>
  </conditionalFormatting>
  <conditionalFormatting sqref="J6">
    <cfRule type="expression" dxfId="3479" priority="1725" stopIfTrue="1">
      <formula>J$69="NA"</formula>
    </cfRule>
    <cfRule type="expression" dxfId="3478" priority="1726" stopIfTrue="1">
      <formula>J$69="NG"</formula>
    </cfRule>
  </conditionalFormatting>
  <conditionalFormatting sqref="J6">
    <cfRule type="expression" dxfId="3477" priority="1722" stopIfTrue="1">
      <formula>#REF!="NG"</formula>
    </cfRule>
    <cfRule type="expression" dxfId="3476" priority="1723" stopIfTrue="1">
      <formula>J$26="NA"</formula>
    </cfRule>
    <cfRule type="expression" dxfId="3475" priority="1724" stopIfTrue="1">
      <formula>J$26="NG"</formula>
    </cfRule>
  </conditionalFormatting>
  <conditionalFormatting sqref="J6">
    <cfRule type="expression" dxfId="3474" priority="1720" stopIfTrue="1">
      <formula>J$25="NA"</formula>
    </cfRule>
    <cfRule type="expression" dxfId="3473" priority="1721" stopIfTrue="1">
      <formula>J$25="NG"</formula>
    </cfRule>
  </conditionalFormatting>
  <conditionalFormatting sqref="J6">
    <cfRule type="expression" dxfId="3472" priority="1718" stopIfTrue="1">
      <formula>J$69="NA"</formula>
    </cfRule>
    <cfRule type="expression" dxfId="3471" priority="1719" stopIfTrue="1">
      <formula>J$69="NG"</formula>
    </cfRule>
  </conditionalFormatting>
  <conditionalFormatting sqref="J6">
    <cfRule type="expression" dxfId="3470" priority="1715" stopIfTrue="1">
      <formula>#REF!="NG"</formula>
    </cfRule>
    <cfRule type="expression" dxfId="3469" priority="1716" stopIfTrue="1">
      <formula>J$26="NA"</formula>
    </cfRule>
    <cfRule type="expression" dxfId="3468" priority="1717" stopIfTrue="1">
      <formula>J$26="NG"</formula>
    </cfRule>
  </conditionalFormatting>
  <conditionalFormatting sqref="J6">
    <cfRule type="expression" dxfId="3467" priority="1713" stopIfTrue="1">
      <formula>J$25="NA"</formula>
    </cfRule>
    <cfRule type="expression" dxfId="3466" priority="1714" stopIfTrue="1">
      <formula>J$25="NG"</formula>
    </cfRule>
  </conditionalFormatting>
  <conditionalFormatting sqref="J6">
    <cfRule type="expression" dxfId="3465" priority="1711" stopIfTrue="1">
      <formula>J$69="NA"</formula>
    </cfRule>
    <cfRule type="expression" dxfId="3464" priority="1712" stopIfTrue="1">
      <formula>J$69="NG"</formula>
    </cfRule>
  </conditionalFormatting>
  <conditionalFormatting sqref="H3:AF19">
    <cfRule type="expression" dxfId="3463" priority="1969" stopIfTrue="1">
      <formula>H$17="NA"</formula>
    </cfRule>
    <cfRule type="expression" dxfId="3462" priority="1970" stopIfTrue="1">
      <formula>H$17="NG"</formula>
    </cfRule>
  </conditionalFormatting>
  <conditionalFormatting sqref="H6">
    <cfRule type="expression" dxfId="3461" priority="1709" stopIfTrue="1">
      <formula>H$25="NA"</formula>
    </cfRule>
    <cfRule type="expression" dxfId="3460" priority="1710" stopIfTrue="1">
      <formula>H$25="NG"</formula>
    </cfRule>
  </conditionalFormatting>
  <conditionalFormatting sqref="H6">
    <cfRule type="expression" dxfId="3457" priority="1706" stopIfTrue="1">
      <formula>#REF!="NG"</formula>
    </cfRule>
    <cfRule type="expression" dxfId="3456" priority="1707" stopIfTrue="1">
      <formula>H$27="NA"</formula>
    </cfRule>
    <cfRule type="expression" dxfId="3455" priority="1708" stopIfTrue="1">
      <formula>H$27="NG"</formula>
    </cfRule>
  </conditionalFormatting>
  <conditionalFormatting sqref="H6">
    <cfRule type="expression" dxfId="3451" priority="1703" stopIfTrue="1">
      <formula>#REF!="NG"</formula>
    </cfRule>
    <cfRule type="expression" dxfId="3450" priority="1704" stopIfTrue="1">
      <formula>H$27="NA"</formula>
    </cfRule>
    <cfRule type="expression" dxfId="3449" priority="1705" stopIfTrue="1">
      <formula>H$27="NG"</formula>
    </cfRule>
  </conditionalFormatting>
  <conditionalFormatting sqref="H6">
    <cfRule type="expression" dxfId="3445" priority="1701" stopIfTrue="1">
      <formula>H$14="NA"</formula>
    </cfRule>
    <cfRule type="expression" dxfId="3444" priority="1702" stopIfTrue="1">
      <formula>H$14="NG"</formula>
    </cfRule>
  </conditionalFormatting>
  <conditionalFormatting sqref="H6">
    <cfRule type="expression" dxfId="3441" priority="1698" stopIfTrue="1">
      <formula>#REF!="NG"</formula>
    </cfRule>
    <cfRule type="expression" dxfId="3440" priority="1699" stopIfTrue="1">
      <formula>H$26="NA"</formula>
    </cfRule>
    <cfRule type="expression" dxfId="3439" priority="1700" stopIfTrue="1">
      <formula>H$26="NG"</formula>
    </cfRule>
  </conditionalFormatting>
  <conditionalFormatting sqref="H6">
    <cfRule type="expression" dxfId="3435" priority="1696" stopIfTrue="1">
      <formula>H$25="NA"</formula>
    </cfRule>
    <cfRule type="expression" dxfId="3434" priority="1697" stopIfTrue="1">
      <formula>H$25="NG"</formula>
    </cfRule>
  </conditionalFormatting>
  <conditionalFormatting sqref="H6">
    <cfRule type="expression" dxfId="3431" priority="1694" stopIfTrue="1">
      <formula>H$69="NA"</formula>
    </cfRule>
    <cfRule type="expression" dxfId="3430" priority="1695" stopIfTrue="1">
      <formula>H$69="NG"</formula>
    </cfRule>
  </conditionalFormatting>
  <conditionalFormatting sqref="H6">
    <cfRule type="expression" dxfId="3427" priority="1691" stopIfTrue="1">
      <formula>#REF!="NG"</formula>
    </cfRule>
    <cfRule type="expression" dxfId="3426" priority="1692" stopIfTrue="1">
      <formula>H$26="NA"</formula>
    </cfRule>
    <cfRule type="expression" dxfId="3425" priority="1693" stopIfTrue="1">
      <formula>H$26="NG"</formula>
    </cfRule>
  </conditionalFormatting>
  <conditionalFormatting sqref="H6">
    <cfRule type="expression" dxfId="3421" priority="1689" stopIfTrue="1">
      <formula>H$25="NA"</formula>
    </cfRule>
    <cfRule type="expression" dxfId="3420" priority="1690" stopIfTrue="1">
      <formula>H$25="NG"</formula>
    </cfRule>
  </conditionalFormatting>
  <conditionalFormatting sqref="H6">
    <cfRule type="expression" dxfId="3417" priority="1687" stopIfTrue="1">
      <formula>H$69="NA"</formula>
    </cfRule>
    <cfRule type="expression" dxfId="3416" priority="1688" stopIfTrue="1">
      <formula>H$69="NG"</formula>
    </cfRule>
  </conditionalFormatting>
  <conditionalFormatting sqref="H6">
    <cfRule type="expression" dxfId="3413" priority="1684" stopIfTrue="1">
      <formula>#REF!="NG"</formula>
    </cfRule>
    <cfRule type="expression" dxfId="3412" priority="1685" stopIfTrue="1">
      <formula>H$26="NA"</formula>
    </cfRule>
    <cfRule type="expression" dxfId="3411" priority="1686" stopIfTrue="1">
      <formula>H$26="NG"</formula>
    </cfRule>
  </conditionalFormatting>
  <conditionalFormatting sqref="H6">
    <cfRule type="expression" dxfId="3407" priority="1682" stopIfTrue="1">
      <formula>H$25="NA"</formula>
    </cfRule>
    <cfRule type="expression" dxfId="3406" priority="1683" stopIfTrue="1">
      <formula>H$25="NG"</formula>
    </cfRule>
  </conditionalFormatting>
  <conditionalFormatting sqref="H6">
    <cfRule type="expression" dxfId="3403" priority="1680" stopIfTrue="1">
      <formula>H$69="NA"</formula>
    </cfRule>
    <cfRule type="expression" dxfId="3402" priority="1681" stopIfTrue="1">
      <formula>H$69="NG"</formula>
    </cfRule>
  </conditionalFormatting>
  <conditionalFormatting sqref="H6">
    <cfRule type="expression" dxfId="3399" priority="1677" stopIfTrue="1">
      <formula>#REF!="NG"</formula>
    </cfRule>
    <cfRule type="expression" dxfId="3398" priority="1678" stopIfTrue="1">
      <formula>H$26="NA"</formula>
    </cfRule>
    <cfRule type="expression" dxfId="3397" priority="1679" stopIfTrue="1">
      <formula>H$26="NG"</formula>
    </cfRule>
  </conditionalFormatting>
  <conditionalFormatting sqref="H6">
    <cfRule type="expression" dxfId="3393" priority="1675" stopIfTrue="1">
      <formula>H$25="NA"</formula>
    </cfRule>
    <cfRule type="expression" dxfId="3392" priority="1676" stopIfTrue="1">
      <formula>H$25="NG"</formula>
    </cfRule>
  </conditionalFormatting>
  <conditionalFormatting sqref="H6">
    <cfRule type="expression" dxfId="3389" priority="1673" stopIfTrue="1">
      <formula>H$69="NA"</formula>
    </cfRule>
    <cfRule type="expression" dxfId="3388" priority="1674" stopIfTrue="1">
      <formula>H$69="NG"</formula>
    </cfRule>
  </conditionalFormatting>
  <conditionalFormatting sqref="H6">
    <cfRule type="expression" dxfId="3385" priority="1671" stopIfTrue="1">
      <formula>H$25="NA"</formula>
    </cfRule>
    <cfRule type="expression" dxfId="3384" priority="1672" stopIfTrue="1">
      <formula>H$25="NG"</formula>
    </cfRule>
  </conditionalFormatting>
  <conditionalFormatting sqref="H6">
    <cfRule type="expression" dxfId="3381" priority="1668" stopIfTrue="1">
      <formula>#REF!="NG"</formula>
    </cfRule>
    <cfRule type="expression" dxfId="3380" priority="1669" stopIfTrue="1">
      <formula>H$27="NA"</formula>
    </cfRule>
    <cfRule type="expression" dxfId="3379" priority="1670" stopIfTrue="1">
      <formula>H$27="NG"</formula>
    </cfRule>
  </conditionalFormatting>
  <conditionalFormatting sqref="H6">
    <cfRule type="expression" dxfId="3375" priority="1665" stopIfTrue="1">
      <formula>#REF!="NG"</formula>
    </cfRule>
    <cfRule type="expression" dxfId="3374" priority="1666" stopIfTrue="1">
      <formula>H$27="NA"</formula>
    </cfRule>
    <cfRule type="expression" dxfId="3373" priority="1667" stopIfTrue="1">
      <formula>H$27="NG"</formula>
    </cfRule>
  </conditionalFormatting>
  <conditionalFormatting sqref="H6">
    <cfRule type="expression" dxfId="3369" priority="1663" stopIfTrue="1">
      <formula>H$14="NA"</formula>
    </cfRule>
    <cfRule type="expression" dxfId="3368" priority="1664" stopIfTrue="1">
      <formula>H$14="NG"</formula>
    </cfRule>
  </conditionalFormatting>
  <conditionalFormatting sqref="H6">
    <cfRule type="expression" dxfId="3365" priority="1660" stopIfTrue="1">
      <formula>#REF!="NG"</formula>
    </cfRule>
    <cfRule type="expression" dxfId="3364" priority="1661" stopIfTrue="1">
      <formula>H$26="NA"</formula>
    </cfRule>
    <cfRule type="expression" dxfId="3363" priority="1662" stopIfTrue="1">
      <formula>H$26="NG"</formula>
    </cfRule>
  </conditionalFormatting>
  <conditionalFormatting sqref="H6">
    <cfRule type="expression" dxfId="3359" priority="1658" stopIfTrue="1">
      <formula>H$25="NA"</formula>
    </cfRule>
    <cfRule type="expression" dxfId="3358" priority="1659" stopIfTrue="1">
      <formula>H$25="NG"</formula>
    </cfRule>
  </conditionalFormatting>
  <conditionalFormatting sqref="H6">
    <cfRule type="expression" dxfId="3355" priority="1656" stopIfTrue="1">
      <formula>H$69="NA"</formula>
    </cfRule>
    <cfRule type="expression" dxfId="3354" priority="1657" stopIfTrue="1">
      <formula>H$69="NG"</formula>
    </cfRule>
  </conditionalFormatting>
  <conditionalFormatting sqref="H6">
    <cfRule type="expression" dxfId="3351" priority="1653" stopIfTrue="1">
      <formula>#REF!="NG"</formula>
    </cfRule>
    <cfRule type="expression" dxfId="3350" priority="1654" stopIfTrue="1">
      <formula>H$26="NA"</formula>
    </cfRule>
    <cfRule type="expression" dxfId="3349" priority="1655" stopIfTrue="1">
      <formula>H$26="NG"</formula>
    </cfRule>
  </conditionalFormatting>
  <conditionalFormatting sqref="H6">
    <cfRule type="expression" dxfId="3345" priority="1651" stopIfTrue="1">
      <formula>H$25="NA"</formula>
    </cfRule>
    <cfRule type="expression" dxfId="3344" priority="1652" stopIfTrue="1">
      <formula>H$25="NG"</formula>
    </cfRule>
  </conditionalFormatting>
  <conditionalFormatting sqref="H6">
    <cfRule type="expression" dxfId="3341" priority="1649" stopIfTrue="1">
      <formula>H$69="NA"</formula>
    </cfRule>
    <cfRule type="expression" dxfId="3340" priority="1650" stopIfTrue="1">
      <formula>H$69="NG"</formula>
    </cfRule>
  </conditionalFormatting>
  <conditionalFormatting sqref="H6">
    <cfRule type="expression" dxfId="3337" priority="1646" stopIfTrue="1">
      <formula>#REF!="NG"</formula>
    </cfRule>
    <cfRule type="expression" dxfId="3336" priority="1647" stopIfTrue="1">
      <formula>H$26="NA"</formula>
    </cfRule>
    <cfRule type="expression" dxfId="3335" priority="1648" stopIfTrue="1">
      <formula>H$26="NG"</formula>
    </cfRule>
  </conditionalFormatting>
  <conditionalFormatting sqref="H6">
    <cfRule type="expression" dxfId="3331" priority="1644" stopIfTrue="1">
      <formula>H$25="NA"</formula>
    </cfRule>
    <cfRule type="expression" dxfId="3330" priority="1645" stopIfTrue="1">
      <formula>H$25="NG"</formula>
    </cfRule>
  </conditionalFormatting>
  <conditionalFormatting sqref="H6">
    <cfRule type="expression" dxfId="3327" priority="1642" stopIfTrue="1">
      <formula>H$69="NA"</formula>
    </cfRule>
    <cfRule type="expression" dxfId="3326" priority="1643" stopIfTrue="1">
      <formula>H$69="NG"</formula>
    </cfRule>
  </conditionalFormatting>
  <conditionalFormatting sqref="H6">
    <cfRule type="expression" dxfId="3323" priority="1639" stopIfTrue="1">
      <formula>#REF!="NG"</formula>
    </cfRule>
    <cfRule type="expression" dxfId="3322" priority="1640" stopIfTrue="1">
      <formula>H$26="NA"</formula>
    </cfRule>
    <cfRule type="expression" dxfId="3321" priority="1641" stopIfTrue="1">
      <formula>H$26="NG"</formula>
    </cfRule>
  </conditionalFormatting>
  <conditionalFormatting sqref="H6">
    <cfRule type="expression" dxfId="3317" priority="1637" stopIfTrue="1">
      <formula>H$25="NA"</formula>
    </cfRule>
    <cfRule type="expression" dxfId="3316" priority="1638" stopIfTrue="1">
      <formula>H$25="NG"</formula>
    </cfRule>
  </conditionalFormatting>
  <conditionalFormatting sqref="H6">
    <cfRule type="expression" dxfId="3313" priority="1635" stopIfTrue="1">
      <formula>H$69="NA"</formula>
    </cfRule>
    <cfRule type="expression" dxfId="3312" priority="1636" stopIfTrue="1">
      <formula>H$69="NG"</formula>
    </cfRule>
  </conditionalFormatting>
  <conditionalFormatting sqref="H6">
    <cfRule type="expression" dxfId="3309" priority="1633" stopIfTrue="1">
      <formula>H$25="NA"</formula>
    </cfRule>
    <cfRule type="expression" dxfId="3308" priority="1634" stopIfTrue="1">
      <formula>H$25="NG"</formula>
    </cfRule>
  </conditionalFormatting>
  <conditionalFormatting sqref="H6">
    <cfRule type="expression" dxfId="3305" priority="1630" stopIfTrue="1">
      <formula>#REF!="NG"</formula>
    </cfRule>
    <cfRule type="expression" dxfId="3304" priority="1631" stopIfTrue="1">
      <formula>H$27="NA"</formula>
    </cfRule>
    <cfRule type="expression" dxfId="3303" priority="1632" stopIfTrue="1">
      <formula>H$27="NG"</formula>
    </cfRule>
  </conditionalFormatting>
  <conditionalFormatting sqref="H6">
    <cfRule type="expression" dxfId="3299" priority="1627" stopIfTrue="1">
      <formula>#REF!="NG"</formula>
    </cfRule>
    <cfRule type="expression" dxfId="3298" priority="1628" stopIfTrue="1">
      <formula>H$27="NA"</formula>
    </cfRule>
    <cfRule type="expression" dxfId="3297" priority="1629" stopIfTrue="1">
      <formula>H$27="NG"</formula>
    </cfRule>
  </conditionalFormatting>
  <conditionalFormatting sqref="H6">
    <cfRule type="expression" dxfId="3293" priority="1625" stopIfTrue="1">
      <formula>H$14="NA"</formula>
    </cfRule>
    <cfRule type="expression" dxfId="3292" priority="1626" stopIfTrue="1">
      <formula>H$14="NG"</formula>
    </cfRule>
  </conditionalFormatting>
  <conditionalFormatting sqref="H6">
    <cfRule type="expression" dxfId="3289" priority="1622" stopIfTrue="1">
      <formula>#REF!="NG"</formula>
    </cfRule>
    <cfRule type="expression" dxfId="3288" priority="1623" stopIfTrue="1">
      <formula>H$26="NA"</formula>
    </cfRule>
    <cfRule type="expression" dxfId="3287" priority="1624" stopIfTrue="1">
      <formula>H$26="NG"</formula>
    </cfRule>
  </conditionalFormatting>
  <conditionalFormatting sqref="H6">
    <cfRule type="expression" dxfId="3283" priority="1620" stopIfTrue="1">
      <formula>H$25="NA"</formula>
    </cfRule>
    <cfRule type="expression" dxfId="3282" priority="1621" stopIfTrue="1">
      <formula>H$25="NG"</formula>
    </cfRule>
  </conditionalFormatting>
  <conditionalFormatting sqref="H6">
    <cfRule type="expression" dxfId="3279" priority="1618" stopIfTrue="1">
      <formula>H$69="NA"</formula>
    </cfRule>
    <cfRule type="expression" dxfId="3278" priority="1619" stopIfTrue="1">
      <formula>H$69="NG"</formula>
    </cfRule>
  </conditionalFormatting>
  <conditionalFormatting sqref="H6">
    <cfRule type="expression" dxfId="3275" priority="1615" stopIfTrue="1">
      <formula>#REF!="NG"</formula>
    </cfRule>
    <cfRule type="expression" dxfId="3274" priority="1616" stopIfTrue="1">
      <formula>H$26="NA"</formula>
    </cfRule>
    <cfRule type="expression" dxfId="3273" priority="1617" stopIfTrue="1">
      <formula>H$26="NG"</formula>
    </cfRule>
  </conditionalFormatting>
  <conditionalFormatting sqref="H6">
    <cfRule type="expression" dxfId="3269" priority="1613" stopIfTrue="1">
      <formula>H$25="NA"</formula>
    </cfRule>
    <cfRule type="expression" dxfId="3268" priority="1614" stopIfTrue="1">
      <formula>H$25="NG"</formula>
    </cfRule>
  </conditionalFormatting>
  <conditionalFormatting sqref="H6">
    <cfRule type="expression" dxfId="3265" priority="1611" stopIfTrue="1">
      <formula>H$69="NA"</formula>
    </cfRule>
    <cfRule type="expression" dxfId="3264" priority="1612" stopIfTrue="1">
      <formula>H$69="NG"</formula>
    </cfRule>
  </conditionalFormatting>
  <conditionalFormatting sqref="H6">
    <cfRule type="expression" dxfId="3261" priority="1608" stopIfTrue="1">
      <formula>#REF!="NG"</formula>
    </cfRule>
    <cfRule type="expression" dxfId="3260" priority="1609" stopIfTrue="1">
      <formula>H$26="NA"</formula>
    </cfRule>
    <cfRule type="expression" dxfId="3259" priority="1610" stopIfTrue="1">
      <formula>H$26="NG"</formula>
    </cfRule>
  </conditionalFormatting>
  <conditionalFormatting sqref="H6">
    <cfRule type="expression" dxfId="3255" priority="1606" stopIfTrue="1">
      <formula>H$25="NA"</formula>
    </cfRule>
    <cfRule type="expression" dxfId="3254" priority="1607" stopIfTrue="1">
      <formula>H$25="NG"</formula>
    </cfRule>
  </conditionalFormatting>
  <conditionalFormatting sqref="H6">
    <cfRule type="expression" dxfId="3251" priority="1604" stopIfTrue="1">
      <formula>H$69="NA"</formula>
    </cfRule>
    <cfRule type="expression" dxfId="3250" priority="1605" stopIfTrue="1">
      <formula>H$69="NG"</formula>
    </cfRule>
  </conditionalFormatting>
  <conditionalFormatting sqref="H6">
    <cfRule type="expression" dxfId="3247" priority="1601" stopIfTrue="1">
      <formula>#REF!="NG"</formula>
    </cfRule>
    <cfRule type="expression" dxfId="3246" priority="1602" stopIfTrue="1">
      <formula>H$26="NA"</formula>
    </cfRule>
    <cfRule type="expression" dxfId="3245" priority="1603" stopIfTrue="1">
      <formula>H$26="NG"</formula>
    </cfRule>
  </conditionalFormatting>
  <conditionalFormatting sqref="H6">
    <cfRule type="expression" dxfId="3241" priority="1599" stopIfTrue="1">
      <formula>H$25="NA"</formula>
    </cfRule>
    <cfRule type="expression" dxfId="3240" priority="1600" stopIfTrue="1">
      <formula>H$25="NG"</formula>
    </cfRule>
  </conditionalFormatting>
  <conditionalFormatting sqref="H6">
    <cfRule type="expression" dxfId="3237" priority="1597" stopIfTrue="1">
      <formula>H$69="NA"</formula>
    </cfRule>
    <cfRule type="expression" dxfId="3236" priority="1598" stopIfTrue="1">
      <formula>H$69="NG"</formula>
    </cfRule>
  </conditionalFormatting>
  <conditionalFormatting sqref="H6">
    <cfRule type="expression" dxfId="3233" priority="1595" stopIfTrue="1">
      <formula>H$25="NA"</formula>
    </cfRule>
    <cfRule type="expression" dxfId="3232" priority="1596" stopIfTrue="1">
      <formula>H$25="NG"</formula>
    </cfRule>
  </conditionalFormatting>
  <conditionalFormatting sqref="H6">
    <cfRule type="expression" dxfId="3229" priority="1592" stopIfTrue="1">
      <formula>#REF!="NG"</formula>
    </cfRule>
    <cfRule type="expression" dxfId="3228" priority="1593" stopIfTrue="1">
      <formula>H$27="NA"</formula>
    </cfRule>
    <cfRule type="expression" dxfId="3227" priority="1594" stopIfTrue="1">
      <formula>H$27="NG"</formula>
    </cfRule>
  </conditionalFormatting>
  <conditionalFormatting sqref="H6">
    <cfRule type="expression" dxfId="3223" priority="1589" stopIfTrue="1">
      <formula>#REF!="NG"</formula>
    </cfRule>
    <cfRule type="expression" dxfId="3222" priority="1590" stopIfTrue="1">
      <formula>H$27="NA"</formula>
    </cfRule>
    <cfRule type="expression" dxfId="3221" priority="1591" stopIfTrue="1">
      <formula>H$27="NG"</formula>
    </cfRule>
  </conditionalFormatting>
  <conditionalFormatting sqref="H6">
    <cfRule type="expression" dxfId="3217" priority="1587" stopIfTrue="1">
      <formula>H$14="NA"</formula>
    </cfRule>
    <cfRule type="expression" dxfId="3216" priority="1588" stopIfTrue="1">
      <formula>H$14="NG"</formula>
    </cfRule>
  </conditionalFormatting>
  <conditionalFormatting sqref="H6">
    <cfRule type="expression" dxfId="3213" priority="1584" stopIfTrue="1">
      <formula>#REF!="NG"</formula>
    </cfRule>
    <cfRule type="expression" dxfId="3212" priority="1585" stopIfTrue="1">
      <formula>H$26="NA"</formula>
    </cfRule>
    <cfRule type="expression" dxfId="3211" priority="1586" stopIfTrue="1">
      <formula>H$26="NG"</formula>
    </cfRule>
  </conditionalFormatting>
  <conditionalFormatting sqref="H6">
    <cfRule type="expression" dxfId="3207" priority="1582" stopIfTrue="1">
      <formula>H$25="NA"</formula>
    </cfRule>
    <cfRule type="expression" dxfId="3206" priority="1583" stopIfTrue="1">
      <formula>H$25="NG"</formula>
    </cfRule>
  </conditionalFormatting>
  <conditionalFormatting sqref="H6">
    <cfRule type="expression" dxfId="3203" priority="1580" stopIfTrue="1">
      <formula>H$69="NA"</formula>
    </cfRule>
    <cfRule type="expression" dxfId="3202" priority="1581" stopIfTrue="1">
      <formula>H$69="NG"</formula>
    </cfRule>
  </conditionalFormatting>
  <conditionalFormatting sqref="H6">
    <cfRule type="expression" dxfId="3199" priority="1577" stopIfTrue="1">
      <formula>#REF!="NG"</formula>
    </cfRule>
    <cfRule type="expression" dxfId="3198" priority="1578" stopIfTrue="1">
      <formula>H$26="NA"</formula>
    </cfRule>
    <cfRule type="expression" dxfId="3197" priority="1579" stopIfTrue="1">
      <formula>H$26="NG"</formula>
    </cfRule>
  </conditionalFormatting>
  <conditionalFormatting sqref="H6">
    <cfRule type="expression" dxfId="3193" priority="1575" stopIfTrue="1">
      <formula>H$25="NA"</formula>
    </cfRule>
    <cfRule type="expression" dxfId="3192" priority="1576" stopIfTrue="1">
      <formula>H$25="NG"</formula>
    </cfRule>
  </conditionalFormatting>
  <conditionalFormatting sqref="H6">
    <cfRule type="expression" dxfId="3189" priority="1573" stopIfTrue="1">
      <formula>H$69="NA"</formula>
    </cfRule>
    <cfRule type="expression" dxfId="3188" priority="1574" stopIfTrue="1">
      <formula>H$69="NG"</formula>
    </cfRule>
  </conditionalFormatting>
  <conditionalFormatting sqref="H6">
    <cfRule type="expression" dxfId="3185" priority="1570" stopIfTrue="1">
      <formula>#REF!="NG"</formula>
    </cfRule>
    <cfRule type="expression" dxfId="3184" priority="1571" stopIfTrue="1">
      <formula>H$26="NA"</formula>
    </cfRule>
    <cfRule type="expression" dxfId="3183" priority="1572" stopIfTrue="1">
      <formula>H$26="NG"</formula>
    </cfRule>
  </conditionalFormatting>
  <conditionalFormatting sqref="H6">
    <cfRule type="expression" dxfId="3179" priority="1568" stopIfTrue="1">
      <formula>H$25="NA"</formula>
    </cfRule>
    <cfRule type="expression" dxfId="3178" priority="1569" stopIfTrue="1">
      <formula>H$25="NG"</formula>
    </cfRule>
  </conditionalFormatting>
  <conditionalFormatting sqref="H6">
    <cfRule type="expression" dxfId="3175" priority="1566" stopIfTrue="1">
      <formula>H$69="NA"</formula>
    </cfRule>
    <cfRule type="expression" dxfId="3174" priority="1567" stopIfTrue="1">
      <formula>H$69="NG"</formula>
    </cfRule>
  </conditionalFormatting>
  <conditionalFormatting sqref="H6">
    <cfRule type="expression" dxfId="3171" priority="1563" stopIfTrue="1">
      <formula>#REF!="NG"</formula>
    </cfRule>
    <cfRule type="expression" dxfId="3170" priority="1564" stopIfTrue="1">
      <formula>H$26="NA"</formula>
    </cfRule>
    <cfRule type="expression" dxfId="3169" priority="1565" stopIfTrue="1">
      <formula>H$26="NG"</formula>
    </cfRule>
  </conditionalFormatting>
  <conditionalFormatting sqref="H6">
    <cfRule type="expression" dxfId="3165" priority="1561" stopIfTrue="1">
      <formula>H$25="NA"</formula>
    </cfRule>
    <cfRule type="expression" dxfId="3164" priority="1562" stopIfTrue="1">
      <formula>H$25="NG"</formula>
    </cfRule>
  </conditionalFormatting>
  <conditionalFormatting sqref="H6">
    <cfRule type="expression" dxfId="3161" priority="1559" stopIfTrue="1">
      <formula>H$69="NA"</formula>
    </cfRule>
    <cfRule type="expression" dxfId="3160" priority="1560" stopIfTrue="1">
      <formula>H$69="NG"</formula>
    </cfRule>
  </conditionalFormatting>
  <conditionalFormatting sqref="H6">
    <cfRule type="expression" dxfId="3157" priority="1557" stopIfTrue="1">
      <formula>H$25="NA"</formula>
    </cfRule>
    <cfRule type="expression" dxfId="3156" priority="1558" stopIfTrue="1">
      <formula>H$25="NG"</formula>
    </cfRule>
  </conditionalFormatting>
  <conditionalFormatting sqref="H6">
    <cfRule type="expression" dxfId="3153" priority="1554" stopIfTrue="1">
      <formula>#REF!="NG"</formula>
    </cfRule>
    <cfRule type="expression" dxfId="3152" priority="1555" stopIfTrue="1">
      <formula>H$27="NA"</formula>
    </cfRule>
    <cfRule type="expression" dxfId="3151" priority="1556" stopIfTrue="1">
      <formula>H$27="NG"</formula>
    </cfRule>
  </conditionalFormatting>
  <conditionalFormatting sqref="H6">
    <cfRule type="expression" dxfId="3147" priority="1551" stopIfTrue="1">
      <formula>#REF!="NG"</formula>
    </cfRule>
    <cfRule type="expression" dxfId="3146" priority="1552" stopIfTrue="1">
      <formula>H$27="NA"</formula>
    </cfRule>
    <cfRule type="expression" dxfId="3145" priority="1553" stopIfTrue="1">
      <formula>H$27="NG"</formula>
    </cfRule>
  </conditionalFormatting>
  <conditionalFormatting sqref="H6">
    <cfRule type="expression" dxfId="3141" priority="1549" stopIfTrue="1">
      <formula>H$14="NA"</formula>
    </cfRule>
    <cfRule type="expression" dxfId="3140" priority="1550" stopIfTrue="1">
      <formula>H$14="NG"</formula>
    </cfRule>
  </conditionalFormatting>
  <conditionalFormatting sqref="H6">
    <cfRule type="expression" dxfId="3137" priority="1546" stopIfTrue="1">
      <formula>#REF!="NG"</formula>
    </cfRule>
    <cfRule type="expression" dxfId="3136" priority="1547" stopIfTrue="1">
      <formula>H$26="NA"</formula>
    </cfRule>
    <cfRule type="expression" dxfId="3135" priority="1548" stopIfTrue="1">
      <formula>H$26="NG"</formula>
    </cfRule>
  </conditionalFormatting>
  <conditionalFormatting sqref="H6">
    <cfRule type="expression" dxfId="3131" priority="1544" stopIfTrue="1">
      <formula>H$25="NA"</formula>
    </cfRule>
    <cfRule type="expression" dxfId="3130" priority="1545" stopIfTrue="1">
      <formula>H$25="NG"</formula>
    </cfRule>
  </conditionalFormatting>
  <conditionalFormatting sqref="H6">
    <cfRule type="expression" dxfId="3127" priority="1542" stopIfTrue="1">
      <formula>H$69="NA"</formula>
    </cfRule>
    <cfRule type="expression" dxfId="3126" priority="1543" stopIfTrue="1">
      <formula>H$69="NG"</formula>
    </cfRule>
  </conditionalFormatting>
  <conditionalFormatting sqref="H6">
    <cfRule type="expression" dxfId="3123" priority="1539" stopIfTrue="1">
      <formula>#REF!="NG"</formula>
    </cfRule>
    <cfRule type="expression" dxfId="3122" priority="1540" stopIfTrue="1">
      <formula>H$26="NA"</formula>
    </cfRule>
    <cfRule type="expression" dxfId="3121" priority="1541" stopIfTrue="1">
      <formula>H$26="NG"</formula>
    </cfRule>
  </conditionalFormatting>
  <conditionalFormatting sqref="H6">
    <cfRule type="expression" dxfId="3117" priority="1537" stopIfTrue="1">
      <formula>H$25="NA"</formula>
    </cfRule>
    <cfRule type="expression" dxfId="3116" priority="1538" stopIfTrue="1">
      <formula>H$25="NG"</formula>
    </cfRule>
  </conditionalFormatting>
  <conditionalFormatting sqref="H6">
    <cfRule type="expression" dxfId="3113" priority="1535" stopIfTrue="1">
      <formula>H$69="NA"</formula>
    </cfRule>
    <cfRule type="expression" dxfId="3112" priority="1536" stopIfTrue="1">
      <formula>H$69="NG"</formula>
    </cfRule>
  </conditionalFormatting>
  <conditionalFormatting sqref="H6">
    <cfRule type="expression" dxfId="3109" priority="1532" stopIfTrue="1">
      <formula>#REF!="NG"</formula>
    </cfRule>
    <cfRule type="expression" dxfId="3108" priority="1533" stopIfTrue="1">
      <formula>H$26="NA"</formula>
    </cfRule>
    <cfRule type="expression" dxfId="3107" priority="1534" stopIfTrue="1">
      <formula>H$26="NG"</formula>
    </cfRule>
  </conditionalFormatting>
  <conditionalFormatting sqref="H6">
    <cfRule type="expression" dxfId="3103" priority="1530" stopIfTrue="1">
      <formula>H$25="NA"</formula>
    </cfRule>
    <cfRule type="expression" dxfId="3102" priority="1531" stopIfTrue="1">
      <formula>H$25="NG"</formula>
    </cfRule>
  </conditionalFormatting>
  <conditionalFormatting sqref="H6">
    <cfRule type="expression" dxfId="3099" priority="1528" stopIfTrue="1">
      <formula>H$69="NA"</formula>
    </cfRule>
    <cfRule type="expression" dxfId="3098" priority="1529" stopIfTrue="1">
      <formula>H$69="NG"</formula>
    </cfRule>
  </conditionalFormatting>
  <conditionalFormatting sqref="H6">
    <cfRule type="expression" dxfId="3095" priority="1525" stopIfTrue="1">
      <formula>#REF!="NG"</formula>
    </cfRule>
    <cfRule type="expression" dxfId="3094" priority="1526" stopIfTrue="1">
      <formula>H$26="NA"</formula>
    </cfRule>
    <cfRule type="expression" dxfId="3093" priority="1527" stopIfTrue="1">
      <formula>H$26="NG"</formula>
    </cfRule>
  </conditionalFormatting>
  <conditionalFormatting sqref="H6">
    <cfRule type="expression" dxfId="3089" priority="1523" stopIfTrue="1">
      <formula>H$25="NA"</formula>
    </cfRule>
    <cfRule type="expression" dxfId="3088" priority="1524" stopIfTrue="1">
      <formula>H$25="NG"</formula>
    </cfRule>
  </conditionalFormatting>
  <conditionalFormatting sqref="H6">
    <cfRule type="expression" dxfId="3085" priority="1521" stopIfTrue="1">
      <formula>H$69="NA"</formula>
    </cfRule>
    <cfRule type="expression" dxfId="3084" priority="1522" stopIfTrue="1">
      <formula>H$69="NG"</formula>
    </cfRule>
  </conditionalFormatting>
  <conditionalFormatting sqref="H8">
    <cfRule type="expression" dxfId="3079" priority="1519" stopIfTrue="1">
      <formula>H$25="NA"</formula>
    </cfRule>
    <cfRule type="expression" dxfId="3078" priority="1520" stopIfTrue="1">
      <formula>H$25="NG"</formula>
    </cfRule>
  </conditionalFormatting>
  <conditionalFormatting sqref="H8">
    <cfRule type="expression" dxfId="3075" priority="1516" stopIfTrue="1">
      <formula>#REF!="NG"</formula>
    </cfRule>
    <cfRule type="expression" dxfId="3074" priority="1517" stopIfTrue="1">
      <formula>H$27="NA"</formula>
    </cfRule>
    <cfRule type="expression" dxfId="3073" priority="1518" stopIfTrue="1">
      <formula>H$27="NG"</formula>
    </cfRule>
  </conditionalFormatting>
  <conditionalFormatting sqref="H8">
    <cfRule type="expression" dxfId="3069" priority="1513" stopIfTrue="1">
      <formula>#REF!="NG"</formula>
    </cfRule>
    <cfRule type="expression" dxfId="3068" priority="1514" stopIfTrue="1">
      <formula>H$27="NA"</formula>
    </cfRule>
    <cfRule type="expression" dxfId="3067" priority="1515" stopIfTrue="1">
      <formula>H$27="NG"</formula>
    </cfRule>
  </conditionalFormatting>
  <conditionalFormatting sqref="H8">
    <cfRule type="expression" dxfId="3063" priority="1511" stopIfTrue="1">
      <formula>H$14="NA"</formula>
    </cfRule>
    <cfRule type="expression" dxfId="3062" priority="1512" stopIfTrue="1">
      <formula>H$14="NG"</formula>
    </cfRule>
  </conditionalFormatting>
  <conditionalFormatting sqref="H8">
    <cfRule type="expression" dxfId="3059" priority="1508" stopIfTrue="1">
      <formula>#REF!="NG"</formula>
    </cfRule>
    <cfRule type="expression" dxfId="3058" priority="1509" stopIfTrue="1">
      <formula>H$26="NA"</formula>
    </cfRule>
    <cfRule type="expression" dxfId="3057" priority="1510" stopIfTrue="1">
      <formula>H$26="NG"</formula>
    </cfRule>
  </conditionalFormatting>
  <conditionalFormatting sqref="H8">
    <cfRule type="expression" dxfId="3053" priority="1506" stopIfTrue="1">
      <formula>H$25="NA"</formula>
    </cfRule>
    <cfRule type="expression" dxfId="3052" priority="1507" stopIfTrue="1">
      <formula>H$25="NG"</formula>
    </cfRule>
  </conditionalFormatting>
  <conditionalFormatting sqref="H8">
    <cfRule type="expression" dxfId="3049" priority="1504" stopIfTrue="1">
      <formula>H$69="NA"</formula>
    </cfRule>
    <cfRule type="expression" dxfId="3048" priority="1505" stopIfTrue="1">
      <formula>H$69="NG"</formula>
    </cfRule>
  </conditionalFormatting>
  <conditionalFormatting sqref="H8">
    <cfRule type="expression" dxfId="3045" priority="1501" stopIfTrue="1">
      <formula>#REF!="NG"</formula>
    </cfRule>
    <cfRule type="expression" dxfId="3044" priority="1502" stopIfTrue="1">
      <formula>H$26="NA"</formula>
    </cfRule>
    <cfRule type="expression" dxfId="3043" priority="1503" stopIfTrue="1">
      <formula>H$26="NG"</formula>
    </cfRule>
  </conditionalFormatting>
  <conditionalFormatting sqref="H8">
    <cfRule type="expression" dxfId="3039" priority="1499" stopIfTrue="1">
      <formula>H$25="NA"</formula>
    </cfRule>
    <cfRule type="expression" dxfId="3038" priority="1500" stopIfTrue="1">
      <formula>H$25="NG"</formula>
    </cfRule>
  </conditionalFormatting>
  <conditionalFormatting sqref="H8">
    <cfRule type="expression" dxfId="3035" priority="1497" stopIfTrue="1">
      <formula>H$69="NA"</formula>
    </cfRule>
    <cfRule type="expression" dxfId="3034" priority="1498" stopIfTrue="1">
      <formula>H$69="NG"</formula>
    </cfRule>
  </conditionalFormatting>
  <conditionalFormatting sqref="H8">
    <cfRule type="expression" dxfId="3031" priority="1494" stopIfTrue="1">
      <formula>#REF!="NG"</formula>
    </cfRule>
    <cfRule type="expression" dxfId="3030" priority="1495" stopIfTrue="1">
      <formula>H$26="NA"</formula>
    </cfRule>
    <cfRule type="expression" dxfId="3029" priority="1496" stopIfTrue="1">
      <formula>H$26="NG"</formula>
    </cfRule>
  </conditionalFormatting>
  <conditionalFormatting sqref="H8">
    <cfRule type="expression" dxfId="3025" priority="1492" stopIfTrue="1">
      <formula>H$25="NA"</formula>
    </cfRule>
    <cfRule type="expression" dxfId="3024" priority="1493" stopIfTrue="1">
      <formula>H$25="NG"</formula>
    </cfRule>
  </conditionalFormatting>
  <conditionalFormatting sqref="H8">
    <cfRule type="expression" dxfId="3021" priority="1490" stopIfTrue="1">
      <formula>H$69="NA"</formula>
    </cfRule>
    <cfRule type="expression" dxfId="3020" priority="1491" stopIfTrue="1">
      <formula>H$69="NG"</formula>
    </cfRule>
  </conditionalFormatting>
  <conditionalFormatting sqref="H8">
    <cfRule type="expression" dxfId="3017" priority="1487" stopIfTrue="1">
      <formula>#REF!="NG"</formula>
    </cfRule>
    <cfRule type="expression" dxfId="3016" priority="1488" stopIfTrue="1">
      <formula>H$26="NA"</formula>
    </cfRule>
    <cfRule type="expression" dxfId="3015" priority="1489" stopIfTrue="1">
      <formula>H$26="NG"</formula>
    </cfRule>
  </conditionalFormatting>
  <conditionalFormatting sqref="H8">
    <cfRule type="expression" dxfId="3011" priority="1485" stopIfTrue="1">
      <formula>H$25="NA"</formula>
    </cfRule>
    <cfRule type="expression" dxfId="3010" priority="1486" stopIfTrue="1">
      <formula>H$25="NG"</formula>
    </cfRule>
  </conditionalFormatting>
  <conditionalFormatting sqref="H8">
    <cfRule type="expression" dxfId="3007" priority="1483" stopIfTrue="1">
      <formula>H$69="NA"</formula>
    </cfRule>
    <cfRule type="expression" dxfId="3006" priority="1484" stopIfTrue="1">
      <formula>H$69="NG"</formula>
    </cfRule>
  </conditionalFormatting>
  <conditionalFormatting sqref="H8">
    <cfRule type="expression" dxfId="3003" priority="1481" stopIfTrue="1">
      <formula>H$25="NA"</formula>
    </cfRule>
    <cfRule type="expression" dxfId="3002" priority="1482" stopIfTrue="1">
      <formula>H$25="NG"</formula>
    </cfRule>
  </conditionalFormatting>
  <conditionalFormatting sqref="H8">
    <cfRule type="expression" dxfId="2999" priority="1478" stopIfTrue="1">
      <formula>#REF!="NG"</formula>
    </cfRule>
    <cfRule type="expression" dxfId="2998" priority="1479" stopIfTrue="1">
      <formula>H$27="NA"</formula>
    </cfRule>
    <cfRule type="expression" dxfId="2997" priority="1480" stopIfTrue="1">
      <formula>H$27="NG"</formula>
    </cfRule>
  </conditionalFormatting>
  <conditionalFormatting sqref="H8">
    <cfRule type="expression" dxfId="2993" priority="1475" stopIfTrue="1">
      <formula>#REF!="NG"</formula>
    </cfRule>
    <cfRule type="expression" dxfId="2992" priority="1476" stopIfTrue="1">
      <formula>H$27="NA"</formula>
    </cfRule>
    <cfRule type="expression" dxfId="2991" priority="1477" stopIfTrue="1">
      <formula>H$27="NG"</formula>
    </cfRule>
  </conditionalFormatting>
  <conditionalFormatting sqref="H8">
    <cfRule type="expression" dxfId="2987" priority="1473" stopIfTrue="1">
      <formula>H$14="NA"</formula>
    </cfRule>
    <cfRule type="expression" dxfId="2986" priority="1474" stopIfTrue="1">
      <formula>H$14="NG"</formula>
    </cfRule>
  </conditionalFormatting>
  <conditionalFormatting sqref="H8">
    <cfRule type="expression" dxfId="2983" priority="1470" stopIfTrue="1">
      <formula>#REF!="NG"</formula>
    </cfRule>
    <cfRule type="expression" dxfId="2982" priority="1471" stopIfTrue="1">
      <formula>H$26="NA"</formula>
    </cfRule>
    <cfRule type="expression" dxfId="2981" priority="1472" stopIfTrue="1">
      <formula>H$26="NG"</formula>
    </cfRule>
  </conditionalFormatting>
  <conditionalFormatting sqref="H8">
    <cfRule type="expression" dxfId="2977" priority="1468" stopIfTrue="1">
      <formula>H$25="NA"</formula>
    </cfRule>
    <cfRule type="expression" dxfId="2976" priority="1469" stopIfTrue="1">
      <formula>H$25="NG"</formula>
    </cfRule>
  </conditionalFormatting>
  <conditionalFormatting sqref="H8">
    <cfRule type="expression" dxfId="2973" priority="1466" stopIfTrue="1">
      <formula>H$69="NA"</formula>
    </cfRule>
    <cfRule type="expression" dxfId="2972" priority="1467" stopIfTrue="1">
      <formula>H$69="NG"</formula>
    </cfRule>
  </conditionalFormatting>
  <conditionalFormatting sqref="H8">
    <cfRule type="expression" dxfId="2969" priority="1463" stopIfTrue="1">
      <formula>#REF!="NG"</formula>
    </cfRule>
    <cfRule type="expression" dxfId="2968" priority="1464" stopIfTrue="1">
      <formula>H$26="NA"</formula>
    </cfRule>
    <cfRule type="expression" dxfId="2967" priority="1465" stopIfTrue="1">
      <formula>H$26="NG"</formula>
    </cfRule>
  </conditionalFormatting>
  <conditionalFormatting sqref="H8">
    <cfRule type="expression" dxfId="2963" priority="1461" stopIfTrue="1">
      <formula>H$25="NA"</formula>
    </cfRule>
    <cfRule type="expression" dxfId="2962" priority="1462" stopIfTrue="1">
      <formula>H$25="NG"</formula>
    </cfRule>
  </conditionalFormatting>
  <conditionalFormatting sqref="H8">
    <cfRule type="expression" dxfId="2959" priority="1459" stopIfTrue="1">
      <formula>H$69="NA"</formula>
    </cfRule>
    <cfRule type="expression" dxfId="2958" priority="1460" stopIfTrue="1">
      <formula>H$69="NG"</formula>
    </cfRule>
  </conditionalFormatting>
  <conditionalFormatting sqref="H8">
    <cfRule type="expression" dxfId="2955" priority="1456" stopIfTrue="1">
      <formula>#REF!="NG"</formula>
    </cfRule>
    <cfRule type="expression" dxfId="2954" priority="1457" stopIfTrue="1">
      <formula>H$26="NA"</formula>
    </cfRule>
    <cfRule type="expression" dxfId="2953" priority="1458" stopIfTrue="1">
      <formula>H$26="NG"</formula>
    </cfRule>
  </conditionalFormatting>
  <conditionalFormatting sqref="H8">
    <cfRule type="expression" dxfId="2949" priority="1454" stopIfTrue="1">
      <formula>H$25="NA"</formula>
    </cfRule>
    <cfRule type="expression" dxfId="2948" priority="1455" stopIfTrue="1">
      <formula>H$25="NG"</formula>
    </cfRule>
  </conditionalFormatting>
  <conditionalFormatting sqref="H8">
    <cfRule type="expression" dxfId="2945" priority="1452" stopIfTrue="1">
      <formula>H$69="NA"</formula>
    </cfRule>
    <cfRule type="expression" dxfId="2944" priority="1453" stopIfTrue="1">
      <formula>H$69="NG"</formula>
    </cfRule>
  </conditionalFormatting>
  <conditionalFormatting sqref="H8">
    <cfRule type="expression" dxfId="2941" priority="1449" stopIfTrue="1">
      <formula>#REF!="NG"</formula>
    </cfRule>
    <cfRule type="expression" dxfId="2940" priority="1450" stopIfTrue="1">
      <formula>H$26="NA"</formula>
    </cfRule>
    <cfRule type="expression" dxfId="2939" priority="1451" stopIfTrue="1">
      <formula>H$26="NG"</formula>
    </cfRule>
  </conditionalFormatting>
  <conditionalFormatting sqref="H8">
    <cfRule type="expression" dxfId="2935" priority="1447" stopIfTrue="1">
      <formula>H$25="NA"</formula>
    </cfRule>
    <cfRule type="expression" dxfId="2934" priority="1448" stopIfTrue="1">
      <formula>H$25="NG"</formula>
    </cfRule>
  </conditionalFormatting>
  <conditionalFormatting sqref="H8">
    <cfRule type="expression" dxfId="2931" priority="1445" stopIfTrue="1">
      <formula>H$69="NA"</formula>
    </cfRule>
    <cfRule type="expression" dxfId="2930" priority="1446" stopIfTrue="1">
      <formula>H$69="NG"</formula>
    </cfRule>
  </conditionalFormatting>
  <conditionalFormatting sqref="H8">
    <cfRule type="expression" dxfId="2927" priority="1443" stopIfTrue="1">
      <formula>H$25="NA"</formula>
    </cfRule>
    <cfRule type="expression" dxfId="2926" priority="1444" stopIfTrue="1">
      <formula>H$25="NG"</formula>
    </cfRule>
  </conditionalFormatting>
  <conditionalFormatting sqref="H8">
    <cfRule type="expression" dxfId="2923" priority="1440" stopIfTrue="1">
      <formula>#REF!="NG"</formula>
    </cfRule>
    <cfRule type="expression" dxfId="2922" priority="1441" stopIfTrue="1">
      <formula>H$27="NA"</formula>
    </cfRule>
    <cfRule type="expression" dxfId="2921" priority="1442" stopIfTrue="1">
      <formula>H$27="NG"</formula>
    </cfRule>
  </conditionalFormatting>
  <conditionalFormatting sqref="H8">
    <cfRule type="expression" dxfId="2917" priority="1437" stopIfTrue="1">
      <formula>#REF!="NG"</formula>
    </cfRule>
    <cfRule type="expression" dxfId="2916" priority="1438" stopIfTrue="1">
      <formula>H$27="NA"</formula>
    </cfRule>
    <cfRule type="expression" dxfId="2915" priority="1439" stopIfTrue="1">
      <formula>H$27="NG"</formula>
    </cfRule>
  </conditionalFormatting>
  <conditionalFormatting sqref="H8">
    <cfRule type="expression" dxfId="2911" priority="1435" stopIfTrue="1">
      <formula>H$14="NA"</formula>
    </cfRule>
    <cfRule type="expression" dxfId="2910" priority="1436" stopIfTrue="1">
      <formula>H$14="NG"</formula>
    </cfRule>
  </conditionalFormatting>
  <conditionalFormatting sqref="H8">
    <cfRule type="expression" dxfId="2907" priority="1432" stopIfTrue="1">
      <formula>#REF!="NG"</formula>
    </cfRule>
    <cfRule type="expression" dxfId="2906" priority="1433" stopIfTrue="1">
      <formula>H$26="NA"</formula>
    </cfRule>
    <cfRule type="expression" dxfId="2905" priority="1434" stopIfTrue="1">
      <formula>H$26="NG"</formula>
    </cfRule>
  </conditionalFormatting>
  <conditionalFormatting sqref="H8">
    <cfRule type="expression" dxfId="2901" priority="1430" stopIfTrue="1">
      <formula>H$25="NA"</formula>
    </cfRule>
    <cfRule type="expression" dxfId="2900" priority="1431" stopIfTrue="1">
      <formula>H$25="NG"</formula>
    </cfRule>
  </conditionalFormatting>
  <conditionalFormatting sqref="H8">
    <cfRule type="expression" dxfId="2897" priority="1428" stopIfTrue="1">
      <formula>H$69="NA"</formula>
    </cfRule>
    <cfRule type="expression" dxfId="2896" priority="1429" stopIfTrue="1">
      <formula>H$69="NG"</formula>
    </cfRule>
  </conditionalFormatting>
  <conditionalFormatting sqref="H8">
    <cfRule type="expression" dxfId="2893" priority="1425" stopIfTrue="1">
      <formula>#REF!="NG"</formula>
    </cfRule>
    <cfRule type="expression" dxfId="2892" priority="1426" stopIfTrue="1">
      <formula>H$26="NA"</formula>
    </cfRule>
    <cfRule type="expression" dxfId="2891" priority="1427" stopIfTrue="1">
      <formula>H$26="NG"</formula>
    </cfRule>
  </conditionalFormatting>
  <conditionalFormatting sqref="H8">
    <cfRule type="expression" dxfId="2887" priority="1423" stopIfTrue="1">
      <formula>H$25="NA"</formula>
    </cfRule>
    <cfRule type="expression" dxfId="2886" priority="1424" stopIfTrue="1">
      <formula>H$25="NG"</formula>
    </cfRule>
  </conditionalFormatting>
  <conditionalFormatting sqref="H8">
    <cfRule type="expression" dxfId="2883" priority="1421" stopIfTrue="1">
      <formula>H$69="NA"</formula>
    </cfRule>
    <cfRule type="expression" dxfId="2882" priority="1422" stopIfTrue="1">
      <formula>H$69="NG"</formula>
    </cfRule>
  </conditionalFormatting>
  <conditionalFormatting sqref="H8">
    <cfRule type="expression" dxfId="2879" priority="1418" stopIfTrue="1">
      <formula>#REF!="NG"</formula>
    </cfRule>
    <cfRule type="expression" dxfId="2878" priority="1419" stopIfTrue="1">
      <formula>H$26="NA"</formula>
    </cfRule>
    <cfRule type="expression" dxfId="2877" priority="1420" stopIfTrue="1">
      <formula>H$26="NG"</formula>
    </cfRule>
  </conditionalFormatting>
  <conditionalFormatting sqref="H8">
    <cfRule type="expression" dxfId="2873" priority="1416" stopIfTrue="1">
      <formula>H$25="NA"</formula>
    </cfRule>
    <cfRule type="expression" dxfId="2872" priority="1417" stopIfTrue="1">
      <formula>H$25="NG"</formula>
    </cfRule>
  </conditionalFormatting>
  <conditionalFormatting sqref="H8">
    <cfRule type="expression" dxfId="2869" priority="1414" stopIfTrue="1">
      <formula>H$69="NA"</formula>
    </cfRule>
    <cfRule type="expression" dxfId="2868" priority="1415" stopIfTrue="1">
      <formula>H$69="NG"</formula>
    </cfRule>
  </conditionalFormatting>
  <conditionalFormatting sqref="H8">
    <cfRule type="expression" dxfId="2865" priority="1411" stopIfTrue="1">
      <formula>#REF!="NG"</formula>
    </cfRule>
    <cfRule type="expression" dxfId="2864" priority="1412" stopIfTrue="1">
      <formula>H$26="NA"</formula>
    </cfRule>
    <cfRule type="expression" dxfId="2863" priority="1413" stopIfTrue="1">
      <formula>H$26="NG"</formula>
    </cfRule>
  </conditionalFormatting>
  <conditionalFormatting sqref="H8">
    <cfRule type="expression" dxfId="2859" priority="1409" stopIfTrue="1">
      <formula>H$25="NA"</formula>
    </cfRule>
    <cfRule type="expression" dxfId="2858" priority="1410" stopIfTrue="1">
      <formula>H$25="NG"</formula>
    </cfRule>
  </conditionalFormatting>
  <conditionalFormatting sqref="H8">
    <cfRule type="expression" dxfId="2855" priority="1407" stopIfTrue="1">
      <formula>H$69="NA"</formula>
    </cfRule>
    <cfRule type="expression" dxfId="2854" priority="1408" stopIfTrue="1">
      <formula>H$69="NG"</formula>
    </cfRule>
  </conditionalFormatting>
  <conditionalFormatting sqref="H8">
    <cfRule type="expression" dxfId="2851" priority="1405" stopIfTrue="1">
      <formula>H$25="NA"</formula>
    </cfRule>
    <cfRule type="expression" dxfId="2850" priority="1406" stopIfTrue="1">
      <formula>H$25="NG"</formula>
    </cfRule>
  </conditionalFormatting>
  <conditionalFormatting sqref="H8">
    <cfRule type="expression" dxfId="2847" priority="1402" stopIfTrue="1">
      <formula>#REF!="NG"</formula>
    </cfRule>
    <cfRule type="expression" dxfId="2846" priority="1403" stopIfTrue="1">
      <formula>H$27="NA"</formula>
    </cfRule>
    <cfRule type="expression" dxfId="2845" priority="1404" stopIfTrue="1">
      <formula>H$27="NG"</formula>
    </cfRule>
  </conditionalFormatting>
  <conditionalFormatting sqref="H8">
    <cfRule type="expression" dxfId="2841" priority="1399" stopIfTrue="1">
      <formula>#REF!="NG"</formula>
    </cfRule>
    <cfRule type="expression" dxfId="2840" priority="1400" stopIfTrue="1">
      <formula>H$27="NA"</formula>
    </cfRule>
    <cfRule type="expression" dxfId="2839" priority="1401" stopIfTrue="1">
      <formula>H$27="NG"</formula>
    </cfRule>
  </conditionalFormatting>
  <conditionalFormatting sqref="H8">
    <cfRule type="expression" dxfId="2835" priority="1397" stopIfTrue="1">
      <formula>H$14="NA"</formula>
    </cfRule>
    <cfRule type="expression" dxfId="2834" priority="1398" stopIfTrue="1">
      <formula>H$14="NG"</formula>
    </cfRule>
  </conditionalFormatting>
  <conditionalFormatting sqref="H8">
    <cfRule type="expression" dxfId="2831" priority="1394" stopIfTrue="1">
      <formula>#REF!="NG"</formula>
    </cfRule>
    <cfRule type="expression" dxfId="2830" priority="1395" stopIfTrue="1">
      <formula>H$26="NA"</formula>
    </cfRule>
    <cfRule type="expression" dxfId="2829" priority="1396" stopIfTrue="1">
      <formula>H$26="NG"</formula>
    </cfRule>
  </conditionalFormatting>
  <conditionalFormatting sqref="H8">
    <cfRule type="expression" dxfId="2825" priority="1392" stopIfTrue="1">
      <formula>H$25="NA"</formula>
    </cfRule>
    <cfRule type="expression" dxfId="2824" priority="1393" stopIfTrue="1">
      <formula>H$25="NG"</formula>
    </cfRule>
  </conditionalFormatting>
  <conditionalFormatting sqref="H8">
    <cfRule type="expression" dxfId="2821" priority="1390" stopIfTrue="1">
      <formula>H$69="NA"</formula>
    </cfRule>
    <cfRule type="expression" dxfId="2820" priority="1391" stopIfTrue="1">
      <formula>H$69="NG"</formula>
    </cfRule>
  </conditionalFormatting>
  <conditionalFormatting sqref="H8">
    <cfRule type="expression" dxfId="2817" priority="1387" stopIfTrue="1">
      <formula>#REF!="NG"</formula>
    </cfRule>
    <cfRule type="expression" dxfId="2816" priority="1388" stopIfTrue="1">
      <formula>H$26="NA"</formula>
    </cfRule>
    <cfRule type="expression" dxfId="2815" priority="1389" stopIfTrue="1">
      <formula>H$26="NG"</formula>
    </cfRule>
  </conditionalFormatting>
  <conditionalFormatting sqref="H8">
    <cfRule type="expression" dxfId="2811" priority="1385" stopIfTrue="1">
      <formula>H$25="NA"</formula>
    </cfRule>
    <cfRule type="expression" dxfId="2810" priority="1386" stopIfTrue="1">
      <formula>H$25="NG"</formula>
    </cfRule>
  </conditionalFormatting>
  <conditionalFormatting sqref="H8">
    <cfRule type="expression" dxfId="2807" priority="1383" stopIfTrue="1">
      <formula>H$69="NA"</formula>
    </cfRule>
    <cfRule type="expression" dxfId="2806" priority="1384" stopIfTrue="1">
      <formula>H$69="NG"</formula>
    </cfRule>
  </conditionalFormatting>
  <conditionalFormatting sqref="H8">
    <cfRule type="expression" dxfId="2803" priority="1380" stopIfTrue="1">
      <formula>#REF!="NG"</formula>
    </cfRule>
    <cfRule type="expression" dxfId="2802" priority="1381" stopIfTrue="1">
      <formula>H$26="NA"</formula>
    </cfRule>
    <cfRule type="expression" dxfId="2801" priority="1382" stopIfTrue="1">
      <formula>H$26="NG"</formula>
    </cfRule>
  </conditionalFormatting>
  <conditionalFormatting sqref="H8">
    <cfRule type="expression" dxfId="2797" priority="1378" stopIfTrue="1">
      <formula>H$25="NA"</formula>
    </cfRule>
    <cfRule type="expression" dxfId="2796" priority="1379" stopIfTrue="1">
      <formula>H$25="NG"</formula>
    </cfRule>
  </conditionalFormatting>
  <conditionalFormatting sqref="H8">
    <cfRule type="expression" dxfId="2793" priority="1376" stopIfTrue="1">
      <formula>H$69="NA"</formula>
    </cfRule>
    <cfRule type="expression" dxfId="2792" priority="1377" stopIfTrue="1">
      <formula>H$69="NG"</formula>
    </cfRule>
  </conditionalFormatting>
  <conditionalFormatting sqref="H8">
    <cfRule type="expression" dxfId="2789" priority="1373" stopIfTrue="1">
      <formula>#REF!="NG"</formula>
    </cfRule>
    <cfRule type="expression" dxfId="2788" priority="1374" stopIfTrue="1">
      <formula>H$26="NA"</formula>
    </cfRule>
    <cfRule type="expression" dxfId="2787" priority="1375" stopIfTrue="1">
      <formula>H$26="NG"</formula>
    </cfRule>
  </conditionalFormatting>
  <conditionalFormatting sqref="H8">
    <cfRule type="expression" dxfId="2783" priority="1371" stopIfTrue="1">
      <formula>H$25="NA"</formula>
    </cfRule>
    <cfRule type="expression" dxfId="2782" priority="1372" stopIfTrue="1">
      <formula>H$25="NG"</formula>
    </cfRule>
  </conditionalFormatting>
  <conditionalFormatting sqref="H8">
    <cfRule type="expression" dxfId="2779" priority="1369" stopIfTrue="1">
      <formula>H$69="NA"</formula>
    </cfRule>
    <cfRule type="expression" dxfId="2778" priority="1370" stopIfTrue="1">
      <formula>H$69="NG"</formula>
    </cfRule>
  </conditionalFormatting>
  <conditionalFormatting sqref="H8">
    <cfRule type="expression" dxfId="2775" priority="1367" stopIfTrue="1">
      <formula>H$25="NA"</formula>
    </cfRule>
    <cfRule type="expression" dxfId="2774" priority="1368" stopIfTrue="1">
      <formula>H$25="NG"</formula>
    </cfRule>
  </conditionalFormatting>
  <conditionalFormatting sqref="H8">
    <cfRule type="expression" dxfId="2771" priority="1364" stopIfTrue="1">
      <formula>#REF!="NG"</formula>
    </cfRule>
    <cfRule type="expression" dxfId="2770" priority="1365" stopIfTrue="1">
      <formula>H$27="NA"</formula>
    </cfRule>
    <cfRule type="expression" dxfId="2769" priority="1366" stopIfTrue="1">
      <formula>H$27="NG"</formula>
    </cfRule>
  </conditionalFormatting>
  <conditionalFormatting sqref="H8">
    <cfRule type="expression" dxfId="2765" priority="1361" stopIfTrue="1">
      <formula>#REF!="NG"</formula>
    </cfRule>
    <cfRule type="expression" dxfId="2764" priority="1362" stopIfTrue="1">
      <formula>H$27="NA"</formula>
    </cfRule>
    <cfRule type="expression" dxfId="2763" priority="1363" stopIfTrue="1">
      <formula>H$27="NG"</formula>
    </cfRule>
  </conditionalFormatting>
  <conditionalFormatting sqref="H8">
    <cfRule type="expression" dxfId="2759" priority="1359" stopIfTrue="1">
      <formula>H$14="NA"</formula>
    </cfRule>
    <cfRule type="expression" dxfId="2758" priority="1360" stopIfTrue="1">
      <formula>H$14="NG"</formula>
    </cfRule>
  </conditionalFormatting>
  <conditionalFormatting sqref="H8">
    <cfRule type="expression" dxfId="2755" priority="1356" stopIfTrue="1">
      <formula>#REF!="NG"</formula>
    </cfRule>
    <cfRule type="expression" dxfId="2754" priority="1357" stopIfTrue="1">
      <formula>H$26="NA"</formula>
    </cfRule>
    <cfRule type="expression" dxfId="2753" priority="1358" stopIfTrue="1">
      <formula>H$26="NG"</formula>
    </cfRule>
  </conditionalFormatting>
  <conditionalFormatting sqref="H8">
    <cfRule type="expression" dxfId="2749" priority="1354" stopIfTrue="1">
      <formula>H$25="NA"</formula>
    </cfRule>
    <cfRule type="expression" dxfId="2748" priority="1355" stopIfTrue="1">
      <formula>H$25="NG"</formula>
    </cfRule>
  </conditionalFormatting>
  <conditionalFormatting sqref="H8">
    <cfRule type="expression" dxfId="2745" priority="1352" stopIfTrue="1">
      <formula>H$69="NA"</formula>
    </cfRule>
    <cfRule type="expression" dxfId="2744" priority="1353" stopIfTrue="1">
      <formula>H$69="NG"</formula>
    </cfRule>
  </conditionalFormatting>
  <conditionalFormatting sqref="H8">
    <cfRule type="expression" dxfId="2741" priority="1349" stopIfTrue="1">
      <formula>#REF!="NG"</formula>
    </cfRule>
    <cfRule type="expression" dxfId="2740" priority="1350" stopIfTrue="1">
      <formula>H$26="NA"</formula>
    </cfRule>
    <cfRule type="expression" dxfId="2739" priority="1351" stopIfTrue="1">
      <formula>H$26="NG"</formula>
    </cfRule>
  </conditionalFormatting>
  <conditionalFormatting sqref="H8">
    <cfRule type="expression" dxfId="2735" priority="1347" stopIfTrue="1">
      <formula>H$25="NA"</formula>
    </cfRule>
    <cfRule type="expression" dxfId="2734" priority="1348" stopIfTrue="1">
      <formula>H$25="NG"</formula>
    </cfRule>
  </conditionalFormatting>
  <conditionalFormatting sqref="H8">
    <cfRule type="expression" dxfId="2731" priority="1345" stopIfTrue="1">
      <formula>H$69="NA"</formula>
    </cfRule>
    <cfRule type="expression" dxfId="2730" priority="1346" stopIfTrue="1">
      <formula>H$69="NG"</formula>
    </cfRule>
  </conditionalFormatting>
  <conditionalFormatting sqref="H8">
    <cfRule type="expression" dxfId="2727" priority="1342" stopIfTrue="1">
      <formula>#REF!="NG"</formula>
    </cfRule>
    <cfRule type="expression" dxfId="2726" priority="1343" stopIfTrue="1">
      <formula>H$26="NA"</formula>
    </cfRule>
    <cfRule type="expression" dxfId="2725" priority="1344" stopIfTrue="1">
      <formula>H$26="NG"</formula>
    </cfRule>
  </conditionalFormatting>
  <conditionalFormatting sqref="H8">
    <cfRule type="expression" dxfId="2721" priority="1340" stopIfTrue="1">
      <formula>H$25="NA"</formula>
    </cfRule>
    <cfRule type="expression" dxfId="2720" priority="1341" stopIfTrue="1">
      <formula>H$25="NG"</formula>
    </cfRule>
  </conditionalFormatting>
  <conditionalFormatting sqref="H8">
    <cfRule type="expression" dxfId="2717" priority="1338" stopIfTrue="1">
      <formula>H$69="NA"</formula>
    </cfRule>
    <cfRule type="expression" dxfId="2716" priority="1339" stopIfTrue="1">
      <formula>H$69="NG"</formula>
    </cfRule>
  </conditionalFormatting>
  <conditionalFormatting sqref="H8">
    <cfRule type="expression" dxfId="2713" priority="1335" stopIfTrue="1">
      <formula>#REF!="NG"</formula>
    </cfRule>
    <cfRule type="expression" dxfId="2712" priority="1336" stopIfTrue="1">
      <formula>H$26="NA"</formula>
    </cfRule>
    <cfRule type="expression" dxfId="2711" priority="1337" stopIfTrue="1">
      <formula>H$26="NG"</formula>
    </cfRule>
  </conditionalFormatting>
  <conditionalFormatting sqref="H8">
    <cfRule type="expression" dxfId="2707" priority="1333" stopIfTrue="1">
      <formula>H$25="NA"</formula>
    </cfRule>
    <cfRule type="expression" dxfId="2706" priority="1334" stopIfTrue="1">
      <formula>H$25="NG"</formula>
    </cfRule>
  </conditionalFormatting>
  <conditionalFormatting sqref="H8">
    <cfRule type="expression" dxfId="2703" priority="1331" stopIfTrue="1">
      <formula>H$69="NA"</formula>
    </cfRule>
    <cfRule type="expression" dxfId="2702" priority="1332" stopIfTrue="1">
      <formula>H$69="NG"</formula>
    </cfRule>
  </conditionalFormatting>
  <conditionalFormatting sqref="H8 H10">
    <cfRule type="expression" dxfId="2697" priority="1329" stopIfTrue="1">
      <formula>H$25="NA"</formula>
    </cfRule>
    <cfRule type="expression" dxfId="2696" priority="1330" stopIfTrue="1">
      <formula>H$25="NG"</formula>
    </cfRule>
  </conditionalFormatting>
  <conditionalFormatting sqref="H8 H10">
    <cfRule type="expression" dxfId="2693" priority="1326" stopIfTrue="1">
      <formula>#REF!="NG"</formula>
    </cfRule>
    <cfRule type="expression" dxfId="2692" priority="1327" stopIfTrue="1">
      <formula>H$27="NA"</formula>
    </cfRule>
    <cfRule type="expression" dxfId="2691" priority="1328" stopIfTrue="1">
      <formula>H$27="NG"</formula>
    </cfRule>
  </conditionalFormatting>
  <conditionalFormatting sqref="H8 H10">
    <cfRule type="expression" dxfId="2687" priority="1323" stopIfTrue="1">
      <formula>#REF!="NG"</formula>
    </cfRule>
    <cfRule type="expression" dxfId="2686" priority="1324" stopIfTrue="1">
      <formula>H$27="NA"</formula>
    </cfRule>
    <cfRule type="expression" dxfId="2685" priority="1325" stopIfTrue="1">
      <formula>H$27="NG"</formula>
    </cfRule>
  </conditionalFormatting>
  <conditionalFormatting sqref="H8 H10">
    <cfRule type="expression" dxfId="2681" priority="1321" stopIfTrue="1">
      <formula>H$14="NA"</formula>
    </cfRule>
    <cfRule type="expression" dxfId="2680" priority="1322" stopIfTrue="1">
      <formula>H$14="NG"</formula>
    </cfRule>
  </conditionalFormatting>
  <conditionalFormatting sqref="H8 H10">
    <cfRule type="expression" dxfId="2677" priority="1318" stopIfTrue="1">
      <formula>#REF!="NG"</formula>
    </cfRule>
    <cfRule type="expression" dxfId="2676" priority="1319" stopIfTrue="1">
      <formula>H$26="NA"</formula>
    </cfRule>
    <cfRule type="expression" dxfId="2675" priority="1320" stopIfTrue="1">
      <formula>H$26="NG"</formula>
    </cfRule>
  </conditionalFormatting>
  <conditionalFormatting sqref="H8 H10">
    <cfRule type="expression" dxfId="2671" priority="1316" stopIfTrue="1">
      <formula>H$25="NA"</formula>
    </cfRule>
    <cfRule type="expression" dxfId="2670" priority="1317" stopIfTrue="1">
      <formula>H$25="NG"</formula>
    </cfRule>
  </conditionalFormatting>
  <conditionalFormatting sqref="H8 H10">
    <cfRule type="expression" dxfId="2667" priority="1314" stopIfTrue="1">
      <formula>H$69="NA"</formula>
    </cfRule>
    <cfRule type="expression" dxfId="2666" priority="1315" stopIfTrue="1">
      <formula>H$69="NG"</formula>
    </cfRule>
  </conditionalFormatting>
  <conditionalFormatting sqref="H8 H10">
    <cfRule type="expression" dxfId="2663" priority="1311" stopIfTrue="1">
      <formula>#REF!="NG"</formula>
    </cfRule>
    <cfRule type="expression" dxfId="2662" priority="1312" stopIfTrue="1">
      <formula>H$26="NA"</formula>
    </cfRule>
    <cfRule type="expression" dxfId="2661" priority="1313" stopIfTrue="1">
      <formula>H$26="NG"</formula>
    </cfRule>
  </conditionalFormatting>
  <conditionalFormatting sqref="H8 H10">
    <cfRule type="expression" dxfId="2657" priority="1309" stopIfTrue="1">
      <formula>H$25="NA"</formula>
    </cfRule>
    <cfRule type="expression" dxfId="2656" priority="1310" stopIfTrue="1">
      <formula>H$25="NG"</formula>
    </cfRule>
  </conditionalFormatting>
  <conditionalFormatting sqref="H8 H10">
    <cfRule type="expression" dxfId="2653" priority="1307" stopIfTrue="1">
      <formula>H$69="NA"</formula>
    </cfRule>
    <cfRule type="expression" dxfId="2652" priority="1308" stopIfTrue="1">
      <formula>H$69="NG"</formula>
    </cfRule>
  </conditionalFormatting>
  <conditionalFormatting sqref="H8 H10">
    <cfRule type="expression" dxfId="2649" priority="1304" stopIfTrue="1">
      <formula>#REF!="NG"</formula>
    </cfRule>
    <cfRule type="expression" dxfId="2648" priority="1305" stopIfTrue="1">
      <formula>H$26="NA"</formula>
    </cfRule>
    <cfRule type="expression" dxfId="2647" priority="1306" stopIfTrue="1">
      <formula>H$26="NG"</formula>
    </cfRule>
  </conditionalFormatting>
  <conditionalFormatting sqref="H8 H10">
    <cfRule type="expression" dxfId="2643" priority="1302" stopIfTrue="1">
      <formula>H$25="NA"</formula>
    </cfRule>
    <cfRule type="expression" dxfId="2642" priority="1303" stopIfTrue="1">
      <formula>H$25="NG"</formula>
    </cfRule>
  </conditionalFormatting>
  <conditionalFormatting sqref="H8 H10">
    <cfRule type="expression" dxfId="2639" priority="1300" stopIfTrue="1">
      <formula>H$69="NA"</formula>
    </cfRule>
    <cfRule type="expression" dxfId="2638" priority="1301" stopIfTrue="1">
      <formula>H$69="NG"</formula>
    </cfRule>
  </conditionalFormatting>
  <conditionalFormatting sqref="H8 H10">
    <cfRule type="expression" dxfId="2635" priority="1297" stopIfTrue="1">
      <formula>#REF!="NG"</formula>
    </cfRule>
    <cfRule type="expression" dxfId="2634" priority="1298" stopIfTrue="1">
      <formula>H$26="NA"</formula>
    </cfRule>
    <cfRule type="expression" dxfId="2633" priority="1299" stopIfTrue="1">
      <formula>H$26="NG"</formula>
    </cfRule>
  </conditionalFormatting>
  <conditionalFormatting sqref="H8 H10">
    <cfRule type="expression" dxfId="2629" priority="1295" stopIfTrue="1">
      <formula>H$25="NA"</formula>
    </cfRule>
    <cfRule type="expression" dxfId="2628" priority="1296" stopIfTrue="1">
      <formula>H$25="NG"</formula>
    </cfRule>
  </conditionalFormatting>
  <conditionalFormatting sqref="H8 H10">
    <cfRule type="expression" dxfId="2625" priority="1293" stopIfTrue="1">
      <formula>H$69="NA"</formula>
    </cfRule>
    <cfRule type="expression" dxfId="2624" priority="1294" stopIfTrue="1">
      <formula>H$69="NG"</formula>
    </cfRule>
  </conditionalFormatting>
  <conditionalFormatting sqref="H8 H10">
    <cfRule type="expression" dxfId="2621" priority="1291" stopIfTrue="1">
      <formula>H$25="NA"</formula>
    </cfRule>
    <cfRule type="expression" dxfId="2620" priority="1292" stopIfTrue="1">
      <formula>H$25="NG"</formula>
    </cfRule>
  </conditionalFormatting>
  <conditionalFormatting sqref="H8 H10">
    <cfRule type="expression" dxfId="2617" priority="1288" stopIfTrue="1">
      <formula>#REF!="NG"</formula>
    </cfRule>
    <cfRule type="expression" dxfId="2616" priority="1289" stopIfTrue="1">
      <formula>H$27="NA"</formula>
    </cfRule>
    <cfRule type="expression" dxfId="2615" priority="1290" stopIfTrue="1">
      <formula>H$27="NG"</formula>
    </cfRule>
  </conditionalFormatting>
  <conditionalFormatting sqref="H8 H10">
    <cfRule type="expression" dxfId="2611" priority="1285" stopIfTrue="1">
      <formula>#REF!="NG"</formula>
    </cfRule>
    <cfRule type="expression" dxfId="2610" priority="1286" stopIfTrue="1">
      <formula>H$27="NA"</formula>
    </cfRule>
    <cfRule type="expression" dxfId="2609" priority="1287" stopIfTrue="1">
      <formula>H$27="NG"</formula>
    </cfRule>
  </conditionalFormatting>
  <conditionalFormatting sqref="H8 H10">
    <cfRule type="expression" dxfId="2605" priority="1283" stopIfTrue="1">
      <formula>H$14="NA"</formula>
    </cfRule>
    <cfRule type="expression" dxfId="2604" priority="1284" stopIfTrue="1">
      <formula>H$14="NG"</formula>
    </cfRule>
  </conditionalFormatting>
  <conditionalFormatting sqref="H8 H10">
    <cfRule type="expression" dxfId="2601" priority="1280" stopIfTrue="1">
      <formula>#REF!="NG"</formula>
    </cfRule>
    <cfRule type="expression" dxfId="2600" priority="1281" stopIfTrue="1">
      <formula>H$26="NA"</formula>
    </cfRule>
    <cfRule type="expression" dxfId="2599" priority="1282" stopIfTrue="1">
      <formula>H$26="NG"</formula>
    </cfRule>
  </conditionalFormatting>
  <conditionalFormatting sqref="H8 H10">
    <cfRule type="expression" dxfId="2595" priority="1278" stopIfTrue="1">
      <formula>H$25="NA"</formula>
    </cfRule>
    <cfRule type="expression" dxfId="2594" priority="1279" stopIfTrue="1">
      <formula>H$25="NG"</formula>
    </cfRule>
  </conditionalFormatting>
  <conditionalFormatting sqref="H8 H10">
    <cfRule type="expression" dxfId="2591" priority="1276" stopIfTrue="1">
      <formula>H$69="NA"</formula>
    </cfRule>
    <cfRule type="expression" dxfId="2590" priority="1277" stopIfTrue="1">
      <formula>H$69="NG"</formula>
    </cfRule>
  </conditionalFormatting>
  <conditionalFormatting sqref="H8 H10">
    <cfRule type="expression" dxfId="2587" priority="1273" stopIfTrue="1">
      <formula>#REF!="NG"</formula>
    </cfRule>
    <cfRule type="expression" dxfId="2586" priority="1274" stopIfTrue="1">
      <formula>H$26="NA"</formula>
    </cfRule>
    <cfRule type="expression" dxfId="2585" priority="1275" stopIfTrue="1">
      <formula>H$26="NG"</formula>
    </cfRule>
  </conditionalFormatting>
  <conditionalFormatting sqref="H8 H10">
    <cfRule type="expression" dxfId="2581" priority="1271" stopIfTrue="1">
      <formula>H$25="NA"</formula>
    </cfRule>
    <cfRule type="expression" dxfId="2580" priority="1272" stopIfTrue="1">
      <formula>H$25="NG"</formula>
    </cfRule>
  </conditionalFormatting>
  <conditionalFormatting sqref="H8 H10">
    <cfRule type="expression" dxfId="2577" priority="1269" stopIfTrue="1">
      <formula>H$69="NA"</formula>
    </cfRule>
    <cfRule type="expression" dxfId="2576" priority="1270" stopIfTrue="1">
      <formula>H$69="NG"</formula>
    </cfRule>
  </conditionalFormatting>
  <conditionalFormatting sqref="H8 H10">
    <cfRule type="expression" dxfId="2573" priority="1266" stopIfTrue="1">
      <formula>#REF!="NG"</formula>
    </cfRule>
    <cfRule type="expression" dxfId="2572" priority="1267" stopIfTrue="1">
      <formula>H$26="NA"</formula>
    </cfRule>
    <cfRule type="expression" dxfId="2571" priority="1268" stopIfTrue="1">
      <formula>H$26="NG"</formula>
    </cfRule>
  </conditionalFormatting>
  <conditionalFormatting sqref="H8 H10">
    <cfRule type="expression" dxfId="2567" priority="1264" stopIfTrue="1">
      <formula>H$25="NA"</formula>
    </cfRule>
    <cfRule type="expression" dxfId="2566" priority="1265" stopIfTrue="1">
      <formula>H$25="NG"</formula>
    </cfRule>
  </conditionalFormatting>
  <conditionalFormatting sqref="H8 H10">
    <cfRule type="expression" dxfId="2563" priority="1262" stopIfTrue="1">
      <formula>H$69="NA"</formula>
    </cfRule>
    <cfRule type="expression" dxfId="2562" priority="1263" stopIfTrue="1">
      <formula>H$69="NG"</formula>
    </cfRule>
  </conditionalFormatting>
  <conditionalFormatting sqref="H8 H10">
    <cfRule type="expression" dxfId="2559" priority="1259" stopIfTrue="1">
      <formula>#REF!="NG"</formula>
    </cfRule>
    <cfRule type="expression" dxfId="2558" priority="1260" stopIfTrue="1">
      <formula>H$26="NA"</formula>
    </cfRule>
    <cfRule type="expression" dxfId="2557" priority="1261" stopIfTrue="1">
      <formula>H$26="NG"</formula>
    </cfRule>
  </conditionalFormatting>
  <conditionalFormatting sqref="H8 H10">
    <cfRule type="expression" dxfId="2553" priority="1257" stopIfTrue="1">
      <formula>H$25="NA"</formula>
    </cfRule>
    <cfRule type="expression" dxfId="2552" priority="1258" stopIfTrue="1">
      <formula>H$25="NG"</formula>
    </cfRule>
  </conditionalFormatting>
  <conditionalFormatting sqref="H8 H10">
    <cfRule type="expression" dxfId="2549" priority="1255" stopIfTrue="1">
      <formula>H$69="NA"</formula>
    </cfRule>
    <cfRule type="expression" dxfId="2548" priority="1256" stopIfTrue="1">
      <formula>H$69="NG"</formula>
    </cfRule>
  </conditionalFormatting>
  <conditionalFormatting sqref="H8 H10">
    <cfRule type="expression" dxfId="2545" priority="1253" stopIfTrue="1">
      <formula>H$25="NA"</formula>
    </cfRule>
    <cfRule type="expression" dxfId="2544" priority="1254" stopIfTrue="1">
      <formula>H$25="NG"</formula>
    </cfRule>
  </conditionalFormatting>
  <conditionalFormatting sqref="H8 H10">
    <cfRule type="expression" dxfId="2541" priority="1250" stopIfTrue="1">
      <formula>#REF!="NG"</formula>
    </cfRule>
    <cfRule type="expression" dxfId="2540" priority="1251" stopIfTrue="1">
      <formula>H$27="NA"</formula>
    </cfRule>
    <cfRule type="expression" dxfId="2539" priority="1252" stopIfTrue="1">
      <formula>H$27="NG"</formula>
    </cfRule>
  </conditionalFormatting>
  <conditionalFormatting sqref="H8 H10">
    <cfRule type="expression" dxfId="2535" priority="1247" stopIfTrue="1">
      <formula>#REF!="NG"</formula>
    </cfRule>
    <cfRule type="expression" dxfId="2534" priority="1248" stopIfTrue="1">
      <formula>H$27="NA"</formula>
    </cfRule>
    <cfRule type="expression" dxfId="2533" priority="1249" stopIfTrue="1">
      <formula>H$27="NG"</formula>
    </cfRule>
  </conditionalFormatting>
  <conditionalFormatting sqref="H8 H10">
    <cfRule type="expression" dxfId="2529" priority="1245" stopIfTrue="1">
      <formula>H$14="NA"</formula>
    </cfRule>
    <cfRule type="expression" dxfId="2528" priority="1246" stopIfTrue="1">
      <formula>H$14="NG"</formula>
    </cfRule>
  </conditionalFormatting>
  <conditionalFormatting sqref="H8 H10">
    <cfRule type="expression" dxfId="2525" priority="1242" stopIfTrue="1">
      <formula>#REF!="NG"</formula>
    </cfRule>
    <cfRule type="expression" dxfId="2524" priority="1243" stopIfTrue="1">
      <formula>H$26="NA"</formula>
    </cfRule>
    <cfRule type="expression" dxfId="2523" priority="1244" stopIfTrue="1">
      <formula>H$26="NG"</formula>
    </cfRule>
  </conditionalFormatting>
  <conditionalFormatting sqref="H8 H10">
    <cfRule type="expression" dxfId="2519" priority="1240" stopIfTrue="1">
      <formula>H$25="NA"</formula>
    </cfRule>
    <cfRule type="expression" dxfId="2518" priority="1241" stopIfTrue="1">
      <formula>H$25="NG"</formula>
    </cfRule>
  </conditionalFormatting>
  <conditionalFormatting sqref="H8 H10">
    <cfRule type="expression" dxfId="2515" priority="1238" stopIfTrue="1">
      <formula>H$69="NA"</formula>
    </cfRule>
    <cfRule type="expression" dxfId="2514" priority="1239" stopIfTrue="1">
      <formula>H$69="NG"</formula>
    </cfRule>
  </conditionalFormatting>
  <conditionalFormatting sqref="H8 H10">
    <cfRule type="expression" dxfId="2511" priority="1235" stopIfTrue="1">
      <formula>#REF!="NG"</formula>
    </cfRule>
    <cfRule type="expression" dxfId="2510" priority="1236" stopIfTrue="1">
      <formula>H$26="NA"</formula>
    </cfRule>
    <cfRule type="expression" dxfId="2509" priority="1237" stopIfTrue="1">
      <formula>H$26="NG"</formula>
    </cfRule>
  </conditionalFormatting>
  <conditionalFormatting sqref="H8 H10">
    <cfRule type="expression" dxfId="2505" priority="1233" stopIfTrue="1">
      <formula>H$25="NA"</formula>
    </cfRule>
    <cfRule type="expression" dxfId="2504" priority="1234" stopIfTrue="1">
      <formula>H$25="NG"</formula>
    </cfRule>
  </conditionalFormatting>
  <conditionalFormatting sqref="H8 H10">
    <cfRule type="expression" dxfId="2501" priority="1231" stopIfTrue="1">
      <formula>H$69="NA"</formula>
    </cfRule>
    <cfRule type="expression" dxfId="2500" priority="1232" stopIfTrue="1">
      <formula>H$69="NG"</formula>
    </cfRule>
  </conditionalFormatting>
  <conditionalFormatting sqref="H8 H10">
    <cfRule type="expression" dxfId="2497" priority="1228" stopIfTrue="1">
      <formula>#REF!="NG"</formula>
    </cfRule>
    <cfRule type="expression" dxfId="2496" priority="1229" stopIfTrue="1">
      <formula>H$26="NA"</formula>
    </cfRule>
    <cfRule type="expression" dxfId="2495" priority="1230" stopIfTrue="1">
      <formula>H$26="NG"</formula>
    </cfRule>
  </conditionalFormatting>
  <conditionalFormatting sqref="H8 H10">
    <cfRule type="expression" dxfId="2491" priority="1226" stopIfTrue="1">
      <formula>H$25="NA"</formula>
    </cfRule>
    <cfRule type="expression" dxfId="2490" priority="1227" stopIfTrue="1">
      <formula>H$25="NG"</formula>
    </cfRule>
  </conditionalFormatting>
  <conditionalFormatting sqref="H8 H10">
    <cfRule type="expression" dxfId="2487" priority="1224" stopIfTrue="1">
      <formula>H$69="NA"</formula>
    </cfRule>
    <cfRule type="expression" dxfId="2486" priority="1225" stopIfTrue="1">
      <formula>H$69="NG"</formula>
    </cfRule>
  </conditionalFormatting>
  <conditionalFormatting sqref="H8 H10">
    <cfRule type="expression" dxfId="2483" priority="1221" stopIfTrue="1">
      <formula>#REF!="NG"</formula>
    </cfRule>
    <cfRule type="expression" dxfId="2482" priority="1222" stopIfTrue="1">
      <formula>H$26="NA"</formula>
    </cfRule>
    <cfRule type="expression" dxfId="2481" priority="1223" stopIfTrue="1">
      <formula>H$26="NG"</formula>
    </cfRule>
  </conditionalFormatting>
  <conditionalFormatting sqref="H8 H10">
    <cfRule type="expression" dxfId="2477" priority="1219" stopIfTrue="1">
      <formula>H$25="NA"</formula>
    </cfRule>
    <cfRule type="expression" dxfId="2476" priority="1220" stopIfTrue="1">
      <formula>H$25="NG"</formula>
    </cfRule>
  </conditionalFormatting>
  <conditionalFormatting sqref="H8 H10">
    <cfRule type="expression" dxfId="2473" priority="1217" stopIfTrue="1">
      <formula>H$69="NA"</formula>
    </cfRule>
    <cfRule type="expression" dxfId="2472" priority="1218" stopIfTrue="1">
      <formula>H$69="NG"</formula>
    </cfRule>
  </conditionalFormatting>
  <conditionalFormatting sqref="H8 H10">
    <cfRule type="expression" dxfId="2469" priority="1215" stopIfTrue="1">
      <formula>H$25="NA"</formula>
    </cfRule>
    <cfRule type="expression" dxfId="2468" priority="1216" stopIfTrue="1">
      <formula>H$25="NG"</formula>
    </cfRule>
  </conditionalFormatting>
  <conditionalFormatting sqref="H8 H10">
    <cfRule type="expression" dxfId="2465" priority="1212" stopIfTrue="1">
      <formula>#REF!="NG"</formula>
    </cfRule>
    <cfRule type="expression" dxfId="2464" priority="1213" stopIfTrue="1">
      <formula>H$27="NA"</formula>
    </cfRule>
    <cfRule type="expression" dxfId="2463" priority="1214" stopIfTrue="1">
      <formula>H$27="NG"</formula>
    </cfRule>
  </conditionalFormatting>
  <conditionalFormatting sqref="H8 H10">
    <cfRule type="expression" dxfId="2459" priority="1209" stopIfTrue="1">
      <formula>#REF!="NG"</formula>
    </cfRule>
    <cfRule type="expression" dxfId="2458" priority="1210" stopIfTrue="1">
      <formula>H$27="NA"</formula>
    </cfRule>
    <cfRule type="expression" dxfId="2457" priority="1211" stopIfTrue="1">
      <formula>H$27="NG"</formula>
    </cfRule>
  </conditionalFormatting>
  <conditionalFormatting sqref="H8 H10">
    <cfRule type="expression" dxfId="2453" priority="1207" stopIfTrue="1">
      <formula>H$14="NA"</formula>
    </cfRule>
    <cfRule type="expression" dxfId="2452" priority="1208" stopIfTrue="1">
      <formula>H$14="NG"</formula>
    </cfRule>
  </conditionalFormatting>
  <conditionalFormatting sqref="H8 H10">
    <cfRule type="expression" dxfId="2449" priority="1204" stopIfTrue="1">
      <formula>#REF!="NG"</formula>
    </cfRule>
    <cfRule type="expression" dxfId="2448" priority="1205" stopIfTrue="1">
      <formula>H$26="NA"</formula>
    </cfRule>
    <cfRule type="expression" dxfId="2447" priority="1206" stopIfTrue="1">
      <formula>H$26="NG"</formula>
    </cfRule>
  </conditionalFormatting>
  <conditionalFormatting sqref="H8 H10">
    <cfRule type="expression" dxfId="2443" priority="1202" stopIfTrue="1">
      <formula>H$25="NA"</formula>
    </cfRule>
    <cfRule type="expression" dxfId="2442" priority="1203" stopIfTrue="1">
      <formula>H$25="NG"</formula>
    </cfRule>
  </conditionalFormatting>
  <conditionalFormatting sqref="H8 H10">
    <cfRule type="expression" dxfId="2439" priority="1200" stopIfTrue="1">
      <formula>H$69="NA"</formula>
    </cfRule>
    <cfRule type="expression" dxfId="2438" priority="1201" stopIfTrue="1">
      <formula>H$69="NG"</formula>
    </cfRule>
  </conditionalFormatting>
  <conditionalFormatting sqref="H8 H10">
    <cfRule type="expression" dxfId="2435" priority="1197" stopIfTrue="1">
      <formula>#REF!="NG"</formula>
    </cfRule>
    <cfRule type="expression" dxfId="2434" priority="1198" stopIfTrue="1">
      <formula>H$26="NA"</formula>
    </cfRule>
    <cfRule type="expression" dxfId="2433" priority="1199" stopIfTrue="1">
      <formula>H$26="NG"</formula>
    </cfRule>
  </conditionalFormatting>
  <conditionalFormatting sqref="H8 H10">
    <cfRule type="expression" dxfId="2429" priority="1195" stopIfTrue="1">
      <formula>H$25="NA"</formula>
    </cfRule>
    <cfRule type="expression" dxfId="2428" priority="1196" stopIfTrue="1">
      <formula>H$25="NG"</formula>
    </cfRule>
  </conditionalFormatting>
  <conditionalFormatting sqref="H8 H10">
    <cfRule type="expression" dxfId="2425" priority="1193" stopIfTrue="1">
      <formula>H$69="NA"</formula>
    </cfRule>
    <cfRule type="expression" dxfId="2424" priority="1194" stopIfTrue="1">
      <formula>H$69="NG"</formula>
    </cfRule>
  </conditionalFormatting>
  <conditionalFormatting sqref="H8 H10">
    <cfRule type="expression" dxfId="2421" priority="1190" stopIfTrue="1">
      <formula>#REF!="NG"</formula>
    </cfRule>
    <cfRule type="expression" dxfId="2420" priority="1191" stopIfTrue="1">
      <formula>H$26="NA"</formula>
    </cfRule>
    <cfRule type="expression" dxfId="2419" priority="1192" stopIfTrue="1">
      <formula>H$26="NG"</formula>
    </cfRule>
  </conditionalFormatting>
  <conditionalFormatting sqref="H8 H10">
    <cfRule type="expression" dxfId="2415" priority="1188" stopIfTrue="1">
      <formula>H$25="NA"</formula>
    </cfRule>
    <cfRule type="expression" dxfId="2414" priority="1189" stopIfTrue="1">
      <formula>H$25="NG"</formula>
    </cfRule>
  </conditionalFormatting>
  <conditionalFormatting sqref="H8 H10">
    <cfRule type="expression" dxfId="2411" priority="1186" stopIfTrue="1">
      <formula>H$69="NA"</formula>
    </cfRule>
    <cfRule type="expression" dxfId="2410" priority="1187" stopIfTrue="1">
      <formula>H$69="NG"</formula>
    </cfRule>
  </conditionalFormatting>
  <conditionalFormatting sqref="H8 H10">
    <cfRule type="expression" dxfId="2407" priority="1183" stopIfTrue="1">
      <formula>#REF!="NG"</formula>
    </cfRule>
    <cfRule type="expression" dxfId="2406" priority="1184" stopIfTrue="1">
      <formula>H$26="NA"</formula>
    </cfRule>
    <cfRule type="expression" dxfId="2405" priority="1185" stopIfTrue="1">
      <formula>H$26="NG"</formula>
    </cfRule>
  </conditionalFormatting>
  <conditionalFormatting sqref="H8 H10">
    <cfRule type="expression" dxfId="2401" priority="1181" stopIfTrue="1">
      <formula>H$25="NA"</formula>
    </cfRule>
    <cfRule type="expression" dxfId="2400" priority="1182" stopIfTrue="1">
      <formula>H$25="NG"</formula>
    </cfRule>
  </conditionalFormatting>
  <conditionalFormatting sqref="H8 H10">
    <cfRule type="expression" dxfId="2397" priority="1179" stopIfTrue="1">
      <formula>H$69="NA"</formula>
    </cfRule>
    <cfRule type="expression" dxfId="2396" priority="1180" stopIfTrue="1">
      <formula>H$69="NG"</formula>
    </cfRule>
  </conditionalFormatting>
  <conditionalFormatting sqref="H8 H10">
    <cfRule type="expression" dxfId="2393" priority="1177" stopIfTrue="1">
      <formula>H$25="NA"</formula>
    </cfRule>
    <cfRule type="expression" dxfId="2392" priority="1178" stopIfTrue="1">
      <formula>H$25="NG"</formula>
    </cfRule>
  </conditionalFormatting>
  <conditionalFormatting sqref="H8 H10">
    <cfRule type="expression" dxfId="2389" priority="1174" stopIfTrue="1">
      <formula>#REF!="NG"</formula>
    </cfRule>
    <cfRule type="expression" dxfId="2388" priority="1175" stopIfTrue="1">
      <formula>H$27="NA"</formula>
    </cfRule>
    <cfRule type="expression" dxfId="2387" priority="1176" stopIfTrue="1">
      <formula>H$27="NG"</formula>
    </cfRule>
  </conditionalFormatting>
  <conditionalFormatting sqref="H8 H10">
    <cfRule type="expression" dxfId="2383" priority="1171" stopIfTrue="1">
      <formula>#REF!="NG"</formula>
    </cfRule>
    <cfRule type="expression" dxfId="2382" priority="1172" stopIfTrue="1">
      <formula>H$27="NA"</formula>
    </cfRule>
    <cfRule type="expression" dxfId="2381" priority="1173" stopIfTrue="1">
      <formula>H$27="NG"</formula>
    </cfRule>
  </conditionalFormatting>
  <conditionalFormatting sqref="H8 H10">
    <cfRule type="expression" dxfId="2377" priority="1169" stopIfTrue="1">
      <formula>H$14="NA"</formula>
    </cfRule>
    <cfRule type="expression" dxfId="2376" priority="1170" stopIfTrue="1">
      <formula>H$14="NG"</formula>
    </cfRule>
  </conditionalFormatting>
  <conditionalFormatting sqref="H8 H10">
    <cfRule type="expression" dxfId="2373" priority="1166" stopIfTrue="1">
      <formula>#REF!="NG"</formula>
    </cfRule>
    <cfRule type="expression" dxfId="2372" priority="1167" stopIfTrue="1">
      <formula>H$26="NA"</formula>
    </cfRule>
    <cfRule type="expression" dxfId="2371" priority="1168" stopIfTrue="1">
      <formula>H$26="NG"</formula>
    </cfRule>
  </conditionalFormatting>
  <conditionalFormatting sqref="H8 H10">
    <cfRule type="expression" dxfId="2367" priority="1164" stopIfTrue="1">
      <formula>H$25="NA"</formula>
    </cfRule>
    <cfRule type="expression" dxfId="2366" priority="1165" stopIfTrue="1">
      <formula>H$25="NG"</formula>
    </cfRule>
  </conditionalFormatting>
  <conditionalFormatting sqref="H8 H10">
    <cfRule type="expression" dxfId="2363" priority="1162" stopIfTrue="1">
      <formula>H$69="NA"</formula>
    </cfRule>
    <cfRule type="expression" dxfId="2362" priority="1163" stopIfTrue="1">
      <formula>H$69="NG"</formula>
    </cfRule>
  </conditionalFormatting>
  <conditionalFormatting sqref="H8 H10">
    <cfRule type="expression" dxfId="2359" priority="1159" stopIfTrue="1">
      <formula>#REF!="NG"</formula>
    </cfRule>
    <cfRule type="expression" dxfId="2358" priority="1160" stopIfTrue="1">
      <formula>H$26="NA"</formula>
    </cfRule>
    <cfRule type="expression" dxfId="2357" priority="1161" stopIfTrue="1">
      <formula>H$26="NG"</formula>
    </cfRule>
  </conditionalFormatting>
  <conditionalFormatting sqref="H8 H10">
    <cfRule type="expression" dxfId="2353" priority="1157" stopIfTrue="1">
      <formula>H$25="NA"</formula>
    </cfRule>
    <cfRule type="expression" dxfId="2352" priority="1158" stopIfTrue="1">
      <formula>H$25="NG"</formula>
    </cfRule>
  </conditionalFormatting>
  <conditionalFormatting sqref="H8 H10">
    <cfRule type="expression" dxfId="2349" priority="1155" stopIfTrue="1">
      <formula>H$69="NA"</formula>
    </cfRule>
    <cfRule type="expression" dxfId="2348" priority="1156" stopIfTrue="1">
      <formula>H$69="NG"</formula>
    </cfRule>
  </conditionalFormatting>
  <conditionalFormatting sqref="H8 H10">
    <cfRule type="expression" dxfId="2345" priority="1152" stopIfTrue="1">
      <formula>#REF!="NG"</formula>
    </cfRule>
    <cfRule type="expression" dxfId="2344" priority="1153" stopIfTrue="1">
      <formula>H$26="NA"</formula>
    </cfRule>
    <cfRule type="expression" dxfId="2343" priority="1154" stopIfTrue="1">
      <formula>H$26="NG"</formula>
    </cfRule>
  </conditionalFormatting>
  <conditionalFormatting sqref="H8 H10">
    <cfRule type="expression" dxfId="2339" priority="1150" stopIfTrue="1">
      <formula>H$25="NA"</formula>
    </cfRule>
    <cfRule type="expression" dxfId="2338" priority="1151" stopIfTrue="1">
      <formula>H$25="NG"</formula>
    </cfRule>
  </conditionalFormatting>
  <conditionalFormatting sqref="H8 H10">
    <cfRule type="expression" dxfId="2335" priority="1148" stopIfTrue="1">
      <formula>H$69="NA"</formula>
    </cfRule>
    <cfRule type="expression" dxfId="2334" priority="1149" stopIfTrue="1">
      <formula>H$69="NG"</formula>
    </cfRule>
  </conditionalFormatting>
  <conditionalFormatting sqref="H8 H10">
    <cfRule type="expression" dxfId="2331" priority="1145" stopIfTrue="1">
      <formula>#REF!="NG"</formula>
    </cfRule>
    <cfRule type="expression" dxfId="2330" priority="1146" stopIfTrue="1">
      <formula>H$26="NA"</formula>
    </cfRule>
    <cfRule type="expression" dxfId="2329" priority="1147" stopIfTrue="1">
      <formula>H$26="NG"</formula>
    </cfRule>
  </conditionalFormatting>
  <conditionalFormatting sqref="H8 H10">
    <cfRule type="expression" dxfId="2325" priority="1143" stopIfTrue="1">
      <formula>H$25="NA"</formula>
    </cfRule>
    <cfRule type="expression" dxfId="2324" priority="1144" stopIfTrue="1">
      <formula>H$25="NG"</formula>
    </cfRule>
  </conditionalFormatting>
  <conditionalFormatting sqref="H8 H10">
    <cfRule type="expression" dxfId="2321" priority="1141" stopIfTrue="1">
      <formula>H$69="NA"</formula>
    </cfRule>
    <cfRule type="expression" dxfId="2320" priority="1142" stopIfTrue="1">
      <formula>H$69="NG"</formula>
    </cfRule>
  </conditionalFormatting>
  <conditionalFormatting sqref="H8 H10 H12">
    <cfRule type="expression" dxfId="2313" priority="1139" stopIfTrue="1">
      <formula>H$25="NA"</formula>
    </cfRule>
    <cfRule type="expression" dxfId="2312" priority="1140" stopIfTrue="1">
      <formula>H$25="NG"</formula>
    </cfRule>
  </conditionalFormatting>
  <conditionalFormatting sqref="H8 H10 H12">
    <cfRule type="expression" dxfId="2309" priority="1136" stopIfTrue="1">
      <formula>#REF!="NG"</formula>
    </cfRule>
    <cfRule type="expression" dxfId="2308" priority="1137" stopIfTrue="1">
      <formula>H$27="NA"</formula>
    </cfRule>
    <cfRule type="expression" dxfId="2307" priority="1138" stopIfTrue="1">
      <formula>H$27="NG"</formula>
    </cfRule>
  </conditionalFormatting>
  <conditionalFormatting sqref="H8 H10 H12">
    <cfRule type="expression" dxfId="2303" priority="1133" stopIfTrue="1">
      <formula>#REF!="NG"</formula>
    </cfRule>
    <cfRule type="expression" dxfId="2302" priority="1134" stopIfTrue="1">
      <formula>H$27="NA"</formula>
    </cfRule>
    <cfRule type="expression" dxfId="2301" priority="1135" stopIfTrue="1">
      <formula>H$27="NG"</formula>
    </cfRule>
  </conditionalFormatting>
  <conditionalFormatting sqref="H8 H10 H12">
    <cfRule type="expression" dxfId="2297" priority="1131" stopIfTrue="1">
      <formula>H$14="NA"</formula>
    </cfRule>
    <cfRule type="expression" dxfId="2296" priority="1132" stopIfTrue="1">
      <formula>H$14="NG"</formula>
    </cfRule>
  </conditionalFormatting>
  <conditionalFormatting sqref="H8 H10 H12">
    <cfRule type="expression" dxfId="2293" priority="1128" stopIfTrue="1">
      <formula>#REF!="NG"</formula>
    </cfRule>
    <cfRule type="expression" dxfId="2292" priority="1129" stopIfTrue="1">
      <formula>H$26="NA"</formula>
    </cfRule>
    <cfRule type="expression" dxfId="2291" priority="1130" stopIfTrue="1">
      <formula>H$26="NG"</formula>
    </cfRule>
  </conditionalFormatting>
  <conditionalFormatting sqref="H8 H10 H12">
    <cfRule type="expression" dxfId="2287" priority="1126" stopIfTrue="1">
      <formula>H$25="NA"</formula>
    </cfRule>
    <cfRule type="expression" dxfId="2286" priority="1127" stopIfTrue="1">
      <formula>H$25="NG"</formula>
    </cfRule>
  </conditionalFormatting>
  <conditionalFormatting sqref="H8 H10 H12">
    <cfRule type="expression" dxfId="2283" priority="1124" stopIfTrue="1">
      <formula>H$69="NA"</formula>
    </cfRule>
    <cfRule type="expression" dxfId="2282" priority="1125" stopIfTrue="1">
      <formula>H$69="NG"</formula>
    </cfRule>
  </conditionalFormatting>
  <conditionalFormatting sqref="H8 H10 H12">
    <cfRule type="expression" dxfId="2279" priority="1121" stopIfTrue="1">
      <formula>#REF!="NG"</formula>
    </cfRule>
    <cfRule type="expression" dxfId="2278" priority="1122" stopIfTrue="1">
      <formula>H$26="NA"</formula>
    </cfRule>
    <cfRule type="expression" dxfId="2277" priority="1123" stopIfTrue="1">
      <formula>H$26="NG"</formula>
    </cfRule>
  </conditionalFormatting>
  <conditionalFormatting sqref="H8 H10 H12">
    <cfRule type="expression" dxfId="2273" priority="1119" stopIfTrue="1">
      <formula>H$25="NA"</formula>
    </cfRule>
    <cfRule type="expression" dxfId="2272" priority="1120" stopIfTrue="1">
      <formula>H$25="NG"</formula>
    </cfRule>
  </conditionalFormatting>
  <conditionalFormatting sqref="H8 H10 H12">
    <cfRule type="expression" dxfId="2269" priority="1117" stopIfTrue="1">
      <formula>H$69="NA"</formula>
    </cfRule>
    <cfRule type="expression" dxfId="2268" priority="1118" stopIfTrue="1">
      <formula>H$69="NG"</formula>
    </cfRule>
  </conditionalFormatting>
  <conditionalFormatting sqref="H8 H10 H12">
    <cfRule type="expression" dxfId="2265" priority="1114" stopIfTrue="1">
      <formula>#REF!="NG"</formula>
    </cfRule>
    <cfRule type="expression" dxfId="2264" priority="1115" stopIfTrue="1">
      <formula>H$26="NA"</formula>
    </cfRule>
    <cfRule type="expression" dxfId="2263" priority="1116" stopIfTrue="1">
      <formula>H$26="NG"</formula>
    </cfRule>
  </conditionalFormatting>
  <conditionalFormatting sqref="H8 H10 H12">
    <cfRule type="expression" dxfId="2259" priority="1112" stopIfTrue="1">
      <formula>H$25="NA"</formula>
    </cfRule>
    <cfRule type="expression" dxfId="2258" priority="1113" stopIfTrue="1">
      <formula>H$25="NG"</formula>
    </cfRule>
  </conditionalFormatting>
  <conditionalFormatting sqref="H8 H10 H12">
    <cfRule type="expression" dxfId="2255" priority="1110" stopIfTrue="1">
      <formula>H$69="NA"</formula>
    </cfRule>
    <cfRule type="expression" dxfId="2254" priority="1111" stopIfTrue="1">
      <formula>H$69="NG"</formula>
    </cfRule>
  </conditionalFormatting>
  <conditionalFormatting sqref="H8 H10 H12">
    <cfRule type="expression" dxfId="2251" priority="1107" stopIfTrue="1">
      <formula>#REF!="NG"</formula>
    </cfRule>
    <cfRule type="expression" dxfId="2250" priority="1108" stopIfTrue="1">
      <formula>H$26="NA"</formula>
    </cfRule>
    <cfRule type="expression" dxfId="2249" priority="1109" stopIfTrue="1">
      <formula>H$26="NG"</formula>
    </cfRule>
  </conditionalFormatting>
  <conditionalFormatting sqref="H8 H10 H12">
    <cfRule type="expression" dxfId="2245" priority="1105" stopIfTrue="1">
      <formula>H$25="NA"</formula>
    </cfRule>
    <cfRule type="expression" dxfId="2244" priority="1106" stopIfTrue="1">
      <formula>H$25="NG"</formula>
    </cfRule>
  </conditionalFormatting>
  <conditionalFormatting sqref="H8 H10 H12">
    <cfRule type="expression" dxfId="2241" priority="1103" stopIfTrue="1">
      <formula>H$69="NA"</formula>
    </cfRule>
    <cfRule type="expression" dxfId="2240" priority="1104" stopIfTrue="1">
      <formula>H$69="NG"</formula>
    </cfRule>
  </conditionalFormatting>
  <conditionalFormatting sqref="H8 H10 H12">
    <cfRule type="expression" dxfId="2237" priority="1101" stopIfTrue="1">
      <formula>H$25="NA"</formula>
    </cfRule>
    <cfRule type="expression" dxfId="2236" priority="1102" stopIfTrue="1">
      <formula>H$25="NG"</formula>
    </cfRule>
  </conditionalFormatting>
  <conditionalFormatting sqref="H8 H10 H12">
    <cfRule type="expression" dxfId="2233" priority="1098" stopIfTrue="1">
      <formula>#REF!="NG"</formula>
    </cfRule>
    <cfRule type="expression" dxfId="2232" priority="1099" stopIfTrue="1">
      <formula>H$27="NA"</formula>
    </cfRule>
    <cfRule type="expression" dxfId="2231" priority="1100" stopIfTrue="1">
      <formula>H$27="NG"</formula>
    </cfRule>
  </conditionalFormatting>
  <conditionalFormatting sqref="H8 H10 H12">
    <cfRule type="expression" dxfId="2227" priority="1095" stopIfTrue="1">
      <formula>#REF!="NG"</formula>
    </cfRule>
    <cfRule type="expression" dxfId="2226" priority="1096" stopIfTrue="1">
      <formula>H$27="NA"</formula>
    </cfRule>
    <cfRule type="expression" dxfId="2225" priority="1097" stopIfTrue="1">
      <formula>H$27="NG"</formula>
    </cfRule>
  </conditionalFormatting>
  <conditionalFormatting sqref="H8 H10 H12">
    <cfRule type="expression" dxfId="2221" priority="1093" stopIfTrue="1">
      <formula>H$14="NA"</formula>
    </cfRule>
    <cfRule type="expression" dxfId="2220" priority="1094" stopIfTrue="1">
      <formula>H$14="NG"</formula>
    </cfRule>
  </conditionalFormatting>
  <conditionalFormatting sqref="H8 H10 H12">
    <cfRule type="expression" dxfId="2217" priority="1090" stopIfTrue="1">
      <formula>#REF!="NG"</formula>
    </cfRule>
    <cfRule type="expression" dxfId="2216" priority="1091" stopIfTrue="1">
      <formula>H$26="NA"</formula>
    </cfRule>
    <cfRule type="expression" dxfId="2215" priority="1092" stopIfTrue="1">
      <formula>H$26="NG"</formula>
    </cfRule>
  </conditionalFormatting>
  <conditionalFormatting sqref="H8 H10 H12">
    <cfRule type="expression" dxfId="2211" priority="1088" stopIfTrue="1">
      <formula>H$25="NA"</formula>
    </cfRule>
    <cfRule type="expression" dxfId="2210" priority="1089" stopIfTrue="1">
      <formula>H$25="NG"</formula>
    </cfRule>
  </conditionalFormatting>
  <conditionalFormatting sqref="H8 H10 H12">
    <cfRule type="expression" dxfId="2207" priority="1086" stopIfTrue="1">
      <formula>H$69="NA"</formula>
    </cfRule>
    <cfRule type="expression" dxfId="2206" priority="1087" stopIfTrue="1">
      <formula>H$69="NG"</formula>
    </cfRule>
  </conditionalFormatting>
  <conditionalFormatting sqref="H8 H10 H12">
    <cfRule type="expression" dxfId="2203" priority="1083" stopIfTrue="1">
      <formula>#REF!="NG"</formula>
    </cfRule>
    <cfRule type="expression" dxfId="2202" priority="1084" stopIfTrue="1">
      <formula>H$26="NA"</formula>
    </cfRule>
    <cfRule type="expression" dxfId="2201" priority="1085" stopIfTrue="1">
      <formula>H$26="NG"</formula>
    </cfRule>
  </conditionalFormatting>
  <conditionalFormatting sqref="H8 H10 H12">
    <cfRule type="expression" dxfId="2197" priority="1081" stopIfTrue="1">
      <formula>H$25="NA"</formula>
    </cfRule>
    <cfRule type="expression" dxfId="2196" priority="1082" stopIfTrue="1">
      <formula>H$25="NG"</formula>
    </cfRule>
  </conditionalFormatting>
  <conditionalFormatting sqref="H8 H10 H12">
    <cfRule type="expression" dxfId="2193" priority="1079" stopIfTrue="1">
      <formula>H$69="NA"</formula>
    </cfRule>
    <cfRule type="expression" dxfId="2192" priority="1080" stopIfTrue="1">
      <formula>H$69="NG"</formula>
    </cfRule>
  </conditionalFormatting>
  <conditionalFormatting sqref="H8 H10 H12">
    <cfRule type="expression" dxfId="2189" priority="1076" stopIfTrue="1">
      <formula>#REF!="NG"</formula>
    </cfRule>
    <cfRule type="expression" dxfId="2188" priority="1077" stopIfTrue="1">
      <formula>H$26="NA"</formula>
    </cfRule>
    <cfRule type="expression" dxfId="2187" priority="1078" stopIfTrue="1">
      <formula>H$26="NG"</formula>
    </cfRule>
  </conditionalFormatting>
  <conditionalFormatting sqref="H8 H10 H12">
    <cfRule type="expression" dxfId="2183" priority="1074" stopIfTrue="1">
      <formula>H$25="NA"</formula>
    </cfRule>
    <cfRule type="expression" dxfId="2182" priority="1075" stopIfTrue="1">
      <formula>H$25="NG"</formula>
    </cfRule>
  </conditionalFormatting>
  <conditionalFormatting sqref="H8 H10 H12">
    <cfRule type="expression" dxfId="2179" priority="1072" stopIfTrue="1">
      <formula>H$69="NA"</formula>
    </cfRule>
    <cfRule type="expression" dxfId="2178" priority="1073" stopIfTrue="1">
      <formula>H$69="NG"</formula>
    </cfRule>
  </conditionalFormatting>
  <conditionalFormatting sqref="H8 H10 H12">
    <cfRule type="expression" dxfId="2175" priority="1069" stopIfTrue="1">
      <formula>#REF!="NG"</formula>
    </cfRule>
    <cfRule type="expression" dxfId="2174" priority="1070" stopIfTrue="1">
      <formula>H$26="NA"</formula>
    </cfRule>
    <cfRule type="expression" dxfId="2173" priority="1071" stopIfTrue="1">
      <formula>H$26="NG"</formula>
    </cfRule>
  </conditionalFormatting>
  <conditionalFormatting sqref="H8 H10 H12">
    <cfRule type="expression" dxfId="2169" priority="1067" stopIfTrue="1">
      <formula>H$25="NA"</formula>
    </cfRule>
    <cfRule type="expression" dxfId="2168" priority="1068" stopIfTrue="1">
      <formula>H$25="NG"</formula>
    </cfRule>
  </conditionalFormatting>
  <conditionalFormatting sqref="H8 H10 H12">
    <cfRule type="expression" dxfId="2165" priority="1065" stopIfTrue="1">
      <formula>H$69="NA"</formula>
    </cfRule>
    <cfRule type="expression" dxfId="2164" priority="1066" stopIfTrue="1">
      <formula>H$69="NG"</formula>
    </cfRule>
  </conditionalFormatting>
  <conditionalFormatting sqref="H8 H10 H12">
    <cfRule type="expression" dxfId="2161" priority="1063" stopIfTrue="1">
      <formula>H$25="NA"</formula>
    </cfRule>
    <cfRule type="expression" dxfId="2160" priority="1064" stopIfTrue="1">
      <formula>H$25="NG"</formula>
    </cfRule>
  </conditionalFormatting>
  <conditionalFormatting sqref="H8 H10 H12">
    <cfRule type="expression" dxfId="2157" priority="1060" stopIfTrue="1">
      <formula>#REF!="NG"</formula>
    </cfRule>
    <cfRule type="expression" dxfId="2156" priority="1061" stopIfTrue="1">
      <formula>H$27="NA"</formula>
    </cfRule>
    <cfRule type="expression" dxfId="2155" priority="1062" stopIfTrue="1">
      <formula>H$27="NG"</formula>
    </cfRule>
  </conditionalFormatting>
  <conditionalFormatting sqref="H8 H10 H12">
    <cfRule type="expression" dxfId="2151" priority="1057" stopIfTrue="1">
      <formula>#REF!="NG"</formula>
    </cfRule>
    <cfRule type="expression" dxfId="2150" priority="1058" stopIfTrue="1">
      <formula>H$27="NA"</formula>
    </cfRule>
    <cfRule type="expression" dxfId="2149" priority="1059" stopIfTrue="1">
      <formula>H$27="NG"</formula>
    </cfRule>
  </conditionalFormatting>
  <conditionalFormatting sqref="H8 H10 H12">
    <cfRule type="expression" dxfId="2145" priority="1055" stopIfTrue="1">
      <formula>H$14="NA"</formula>
    </cfRule>
    <cfRule type="expression" dxfId="2144" priority="1056" stopIfTrue="1">
      <formula>H$14="NG"</formula>
    </cfRule>
  </conditionalFormatting>
  <conditionalFormatting sqref="H8 H10 H12">
    <cfRule type="expression" dxfId="2141" priority="1052" stopIfTrue="1">
      <formula>#REF!="NG"</formula>
    </cfRule>
    <cfRule type="expression" dxfId="2140" priority="1053" stopIfTrue="1">
      <formula>H$26="NA"</formula>
    </cfRule>
    <cfRule type="expression" dxfId="2139" priority="1054" stopIfTrue="1">
      <formula>H$26="NG"</formula>
    </cfRule>
  </conditionalFormatting>
  <conditionalFormatting sqref="H8 H10 H12">
    <cfRule type="expression" dxfId="2135" priority="1050" stopIfTrue="1">
      <formula>H$25="NA"</formula>
    </cfRule>
    <cfRule type="expression" dxfId="2134" priority="1051" stopIfTrue="1">
      <formula>H$25="NG"</formula>
    </cfRule>
  </conditionalFormatting>
  <conditionalFormatting sqref="H8 H10 H12">
    <cfRule type="expression" dxfId="2131" priority="1048" stopIfTrue="1">
      <formula>H$69="NA"</formula>
    </cfRule>
    <cfRule type="expression" dxfId="2130" priority="1049" stopIfTrue="1">
      <formula>H$69="NG"</formula>
    </cfRule>
  </conditionalFormatting>
  <conditionalFormatting sqref="H8 H10 H12">
    <cfRule type="expression" dxfId="2127" priority="1045" stopIfTrue="1">
      <formula>#REF!="NG"</formula>
    </cfRule>
    <cfRule type="expression" dxfId="2126" priority="1046" stopIfTrue="1">
      <formula>H$26="NA"</formula>
    </cfRule>
    <cfRule type="expression" dxfId="2125" priority="1047" stopIfTrue="1">
      <formula>H$26="NG"</formula>
    </cfRule>
  </conditionalFormatting>
  <conditionalFormatting sqref="H8 H10 H12">
    <cfRule type="expression" dxfId="2121" priority="1043" stopIfTrue="1">
      <formula>H$25="NA"</formula>
    </cfRule>
    <cfRule type="expression" dxfId="2120" priority="1044" stopIfTrue="1">
      <formula>H$25="NG"</formula>
    </cfRule>
  </conditionalFormatting>
  <conditionalFormatting sqref="H8 H10 H12">
    <cfRule type="expression" dxfId="2117" priority="1041" stopIfTrue="1">
      <formula>H$69="NA"</formula>
    </cfRule>
    <cfRule type="expression" dxfId="2116" priority="1042" stopIfTrue="1">
      <formula>H$69="NG"</formula>
    </cfRule>
  </conditionalFormatting>
  <conditionalFormatting sqref="H8 H10 H12">
    <cfRule type="expression" dxfId="2113" priority="1038" stopIfTrue="1">
      <formula>#REF!="NG"</formula>
    </cfRule>
    <cfRule type="expression" dxfId="2112" priority="1039" stopIfTrue="1">
      <formula>H$26="NA"</formula>
    </cfRule>
    <cfRule type="expression" dxfId="2111" priority="1040" stopIfTrue="1">
      <formula>H$26="NG"</formula>
    </cfRule>
  </conditionalFormatting>
  <conditionalFormatting sqref="H8 H10 H12">
    <cfRule type="expression" dxfId="2107" priority="1036" stopIfTrue="1">
      <formula>H$25="NA"</formula>
    </cfRule>
    <cfRule type="expression" dxfId="2106" priority="1037" stopIfTrue="1">
      <formula>H$25="NG"</formula>
    </cfRule>
  </conditionalFormatting>
  <conditionalFormatting sqref="H8 H10 H12">
    <cfRule type="expression" dxfId="2103" priority="1034" stopIfTrue="1">
      <formula>H$69="NA"</formula>
    </cfRule>
    <cfRule type="expression" dxfId="2102" priority="1035" stopIfTrue="1">
      <formula>H$69="NG"</formula>
    </cfRule>
  </conditionalFormatting>
  <conditionalFormatting sqref="H8 H10 H12">
    <cfRule type="expression" dxfId="2099" priority="1031" stopIfTrue="1">
      <formula>#REF!="NG"</formula>
    </cfRule>
    <cfRule type="expression" dxfId="2098" priority="1032" stopIfTrue="1">
      <formula>H$26="NA"</formula>
    </cfRule>
    <cfRule type="expression" dxfId="2097" priority="1033" stopIfTrue="1">
      <formula>H$26="NG"</formula>
    </cfRule>
  </conditionalFormatting>
  <conditionalFormatting sqref="H8 H10 H12">
    <cfRule type="expression" dxfId="2093" priority="1029" stopIfTrue="1">
      <formula>H$25="NA"</formula>
    </cfRule>
    <cfRule type="expression" dxfId="2092" priority="1030" stopIfTrue="1">
      <formula>H$25="NG"</formula>
    </cfRule>
  </conditionalFormatting>
  <conditionalFormatting sqref="H8 H10 H12">
    <cfRule type="expression" dxfId="2089" priority="1027" stopIfTrue="1">
      <formula>H$69="NA"</formula>
    </cfRule>
    <cfRule type="expression" dxfId="2088" priority="1028" stopIfTrue="1">
      <formula>H$69="NG"</formula>
    </cfRule>
  </conditionalFormatting>
  <conditionalFormatting sqref="H8 H10 H12">
    <cfRule type="expression" dxfId="2085" priority="1025" stopIfTrue="1">
      <formula>H$25="NA"</formula>
    </cfRule>
    <cfRule type="expression" dxfId="2084" priority="1026" stopIfTrue="1">
      <formula>H$25="NG"</formula>
    </cfRule>
  </conditionalFormatting>
  <conditionalFormatting sqref="H8 H10 H12">
    <cfRule type="expression" dxfId="2081" priority="1022" stopIfTrue="1">
      <formula>#REF!="NG"</formula>
    </cfRule>
    <cfRule type="expression" dxfId="2080" priority="1023" stopIfTrue="1">
      <formula>H$27="NA"</formula>
    </cfRule>
    <cfRule type="expression" dxfId="2079" priority="1024" stopIfTrue="1">
      <formula>H$27="NG"</formula>
    </cfRule>
  </conditionalFormatting>
  <conditionalFormatting sqref="H8 H10 H12">
    <cfRule type="expression" dxfId="2075" priority="1019" stopIfTrue="1">
      <formula>#REF!="NG"</formula>
    </cfRule>
    <cfRule type="expression" dxfId="2074" priority="1020" stopIfTrue="1">
      <formula>H$27="NA"</formula>
    </cfRule>
    <cfRule type="expression" dxfId="2073" priority="1021" stopIfTrue="1">
      <formula>H$27="NG"</formula>
    </cfRule>
  </conditionalFormatting>
  <conditionalFormatting sqref="H8 H10 H12">
    <cfRule type="expression" dxfId="2069" priority="1017" stopIfTrue="1">
      <formula>H$14="NA"</formula>
    </cfRule>
    <cfRule type="expression" dxfId="2068" priority="1018" stopIfTrue="1">
      <formula>H$14="NG"</formula>
    </cfRule>
  </conditionalFormatting>
  <conditionalFormatting sqref="H8 H10 H12">
    <cfRule type="expression" dxfId="2065" priority="1014" stopIfTrue="1">
      <formula>#REF!="NG"</formula>
    </cfRule>
    <cfRule type="expression" dxfId="2064" priority="1015" stopIfTrue="1">
      <formula>H$26="NA"</formula>
    </cfRule>
    <cfRule type="expression" dxfId="2063" priority="1016" stopIfTrue="1">
      <formula>H$26="NG"</formula>
    </cfRule>
  </conditionalFormatting>
  <conditionalFormatting sqref="H8 H10 H12">
    <cfRule type="expression" dxfId="2059" priority="1012" stopIfTrue="1">
      <formula>H$25="NA"</formula>
    </cfRule>
    <cfRule type="expression" dxfId="2058" priority="1013" stopIfTrue="1">
      <formula>H$25="NG"</formula>
    </cfRule>
  </conditionalFormatting>
  <conditionalFormatting sqref="H8 H10 H12">
    <cfRule type="expression" dxfId="2055" priority="1010" stopIfTrue="1">
      <formula>H$69="NA"</formula>
    </cfRule>
    <cfRule type="expression" dxfId="2054" priority="1011" stopIfTrue="1">
      <formula>H$69="NG"</formula>
    </cfRule>
  </conditionalFormatting>
  <conditionalFormatting sqref="H8 H10 H12">
    <cfRule type="expression" dxfId="2051" priority="1007" stopIfTrue="1">
      <formula>#REF!="NG"</formula>
    </cfRule>
    <cfRule type="expression" dxfId="2050" priority="1008" stopIfTrue="1">
      <formula>H$26="NA"</formula>
    </cfRule>
    <cfRule type="expression" dxfId="2049" priority="1009" stopIfTrue="1">
      <formula>H$26="NG"</formula>
    </cfRule>
  </conditionalFormatting>
  <conditionalFormatting sqref="H8 H10 H12">
    <cfRule type="expression" dxfId="2045" priority="1005" stopIfTrue="1">
      <formula>H$25="NA"</formula>
    </cfRule>
    <cfRule type="expression" dxfId="2044" priority="1006" stopIfTrue="1">
      <formula>H$25="NG"</formula>
    </cfRule>
  </conditionalFormatting>
  <conditionalFormatting sqref="H8 H10 H12">
    <cfRule type="expression" dxfId="2041" priority="1003" stopIfTrue="1">
      <formula>H$69="NA"</formula>
    </cfRule>
    <cfRule type="expression" dxfId="2040" priority="1004" stopIfTrue="1">
      <formula>H$69="NG"</formula>
    </cfRule>
  </conditionalFormatting>
  <conditionalFormatting sqref="H8 H10 H12">
    <cfRule type="expression" dxfId="2037" priority="1000" stopIfTrue="1">
      <formula>#REF!="NG"</formula>
    </cfRule>
    <cfRule type="expression" dxfId="2036" priority="1001" stopIfTrue="1">
      <formula>H$26="NA"</formula>
    </cfRule>
    <cfRule type="expression" dxfId="2035" priority="1002" stopIfTrue="1">
      <formula>H$26="NG"</formula>
    </cfRule>
  </conditionalFormatting>
  <conditionalFormatting sqref="H8 H10 H12">
    <cfRule type="expression" dxfId="2031" priority="998" stopIfTrue="1">
      <formula>H$25="NA"</formula>
    </cfRule>
    <cfRule type="expression" dxfId="2030" priority="999" stopIfTrue="1">
      <formula>H$25="NG"</formula>
    </cfRule>
  </conditionalFormatting>
  <conditionalFormatting sqref="H8 H10 H12">
    <cfRule type="expression" dxfId="2027" priority="996" stopIfTrue="1">
      <formula>H$69="NA"</formula>
    </cfRule>
    <cfRule type="expression" dxfId="2026" priority="997" stopIfTrue="1">
      <formula>H$69="NG"</formula>
    </cfRule>
  </conditionalFormatting>
  <conditionalFormatting sqref="H8 H10 H12">
    <cfRule type="expression" dxfId="2023" priority="993" stopIfTrue="1">
      <formula>#REF!="NG"</formula>
    </cfRule>
    <cfRule type="expression" dxfId="2022" priority="994" stopIfTrue="1">
      <formula>H$26="NA"</formula>
    </cfRule>
    <cfRule type="expression" dxfId="2021" priority="995" stopIfTrue="1">
      <formula>H$26="NG"</formula>
    </cfRule>
  </conditionalFormatting>
  <conditionalFormatting sqref="H8 H10 H12">
    <cfRule type="expression" dxfId="2017" priority="991" stopIfTrue="1">
      <formula>H$25="NA"</formula>
    </cfRule>
    <cfRule type="expression" dxfId="2016" priority="992" stopIfTrue="1">
      <formula>H$25="NG"</formula>
    </cfRule>
  </conditionalFormatting>
  <conditionalFormatting sqref="H8 H10 H12">
    <cfRule type="expression" dxfId="2013" priority="989" stopIfTrue="1">
      <formula>H$69="NA"</formula>
    </cfRule>
    <cfRule type="expression" dxfId="2012" priority="990" stopIfTrue="1">
      <formula>H$69="NG"</formula>
    </cfRule>
  </conditionalFormatting>
  <conditionalFormatting sqref="H8 H10 H12">
    <cfRule type="expression" dxfId="2009" priority="987" stopIfTrue="1">
      <formula>H$25="NA"</formula>
    </cfRule>
    <cfRule type="expression" dxfId="2008" priority="988" stopIfTrue="1">
      <formula>H$25="NG"</formula>
    </cfRule>
  </conditionalFormatting>
  <conditionalFormatting sqref="H8 H10 H12">
    <cfRule type="expression" dxfId="2005" priority="984" stopIfTrue="1">
      <formula>#REF!="NG"</formula>
    </cfRule>
    <cfRule type="expression" dxfId="2004" priority="985" stopIfTrue="1">
      <formula>H$27="NA"</formula>
    </cfRule>
    <cfRule type="expression" dxfId="2003" priority="986" stopIfTrue="1">
      <formula>H$27="NG"</formula>
    </cfRule>
  </conditionalFormatting>
  <conditionalFormatting sqref="H8 H10 H12">
    <cfRule type="expression" dxfId="1999" priority="981" stopIfTrue="1">
      <formula>#REF!="NG"</formula>
    </cfRule>
    <cfRule type="expression" dxfId="1998" priority="982" stopIfTrue="1">
      <formula>H$27="NA"</formula>
    </cfRule>
    <cfRule type="expression" dxfId="1997" priority="983" stopIfTrue="1">
      <formula>H$27="NG"</formula>
    </cfRule>
  </conditionalFormatting>
  <conditionalFormatting sqref="H8 H10 H12">
    <cfRule type="expression" dxfId="1993" priority="979" stopIfTrue="1">
      <formula>H$14="NA"</formula>
    </cfRule>
    <cfRule type="expression" dxfId="1992" priority="980" stopIfTrue="1">
      <formula>H$14="NG"</formula>
    </cfRule>
  </conditionalFormatting>
  <conditionalFormatting sqref="H8 H10 H12">
    <cfRule type="expression" dxfId="1989" priority="976" stopIfTrue="1">
      <formula>#REF!="NG"</formula>
    </cfRule>
    <cfRule type="expression" dxfId="1988" priority="977" stopIfTrue="1">
      <formula>H$26="NA"</formula>
    </cfRule>
    <cfRule type="expression" dxfId="1987" priority="978" stopIfTrue="1">
      <formula>H$26="NG"</formula>
    </cfRule>
  </conditionalFormatting>
  <conditionalFormatting sqref="H8 H10 H12">
    <cfRule type="expression" dxfId="1983" priority="974" stopIfTrue="1">
      <formula>H$25="NA"</formula>
    </cfRule>
    <cfRule type="expression" dxfId="1982" priority="975" stopIfTrue="1">
      <formula>H$25="NG"</formula>
    </cfRule>
  </conditionalFormatting>
  <conditionalFormatting sqref="H8 H10 H12">
    <cfRule type="expression" dxfId="1979" priority="972" stopIfTrue="1">
      <formula>H$69="NA"</formula>
    </cfRule>
    <cfRule type="expression" dxfId="1978" priority="973" stopIfTrue="1">
      <formula>H$69="NG"</formula>
    </cfRule>
  </conditionalFormatting>
  <conditionalFormatting sqref="H8 H10 H12">
    <cfRule type="expression" dxfId="1975" priority="969" stopIfTrue="1">
      <formula>#REF!="NG"</formula>
    </cfRule>
    <cfRule type="expression" dxfId="1974" priority="970" stopIfTrue="1">
      <formula>H$26="NA"</formula>
    </cfRule>
    <cfRule type="expression" dxfId="1973" priority="971" stopIfTrue="1">
      <formula>H$26="NG"</formula>
    </cfRule>
  </conditionalFormatting>
  <conditionalFormatting sqref="H8 H10 H12">
    <cfRule type="expression" dxfId="1969" priority="967" stopIfTrue="1">
      <formula>H$25="NA"</formula>
    </cfRule>
    <cfRule type="expression" dxfId="1968" priority="968" stopIfTrue="1">
      <formula>H$25="NG"</formula>
    </cfRule>
  </conditionalFormatting>
  <conditionalFormatting sqref="H8 H10 H12">
    <cfRule type="expression" dxfId="1965" priority="965" stopIfTrue="1">
      <formula>H$69="NA"</formula>
    </cfRule>
    <cfRule type="expression" dxfId="1964" priority="966" stopIfTrue="1">
      <formula>H$69="NG"</formula>
    </cfRule>
  </conditionalFormatting>
  <conditionalFormatting sqref="H8 H10 H12">
    <cfRule type="expression" dxfId="1961" priority="962" stopIfTrue="1">
      <formula>#REF!="NG"</formula>
    </cfRule>
    <cfRule type="expression" dxfId="1960" priority="963" stopIfTrue="1">
      <formula>H$26="NA"</formula>
    </cfRule>
    <cfRule type="expression" dxfId="1959" priority="964" stopIfTrue="1">
      <formula>H$26="NG"</formula>
    </cfRule>
  </conditionalFormatting>
  <conditionalFormatting sqref="H8 H10 H12">
    <cfRule type="expression" dxfId="1955" priority="960" stopIfTrue="1">
      <formula>H$25="NA"</formula>
    </cfRule>
    <cfRule type="expression" dxfId="1954" priority="961" stopIfTrue="1">
      <formula>H$25="NG"</formula>
    </cfRule>
  </conditionalFormatting>
  <conditionalFormatting sqref="H8 H10 H12">
    <cfRule type="expression" dxfId="1951" priority="958" stopIfTrue="1">
      <formula>H$69="NA"</formula>
    </cfRule>
    <cfRule type="expression" dxfId="1950" priority="959" stopIfTrue="1">
      <formula>H$69="NG"</formula>
    </cfRule>
  </conditionalFormatting>
  <conditionalFormatting sqref="H8 H10 H12">
    <cfRule type="expression" dxfId="1947" priority="955" stopIfTrue="1">
      <formula>#REF!="NG"</formula>
    </cfRule>
    <cfRule type="expression" dxfId="1946" priority="956" stopIfTrue="1">
      <formula>H$26="NA"</formula>
    </cfRule>
    <cfRule type="expression" dxfId="1945" priority="957" stopIfTrue="1">
      <formula>H$26="NG"</formula>
    </cfRule>
  </conditionalFormatting>
  <conditionalFormatting sqref="H8 H10 H12">
    <cfRule type="expression" dxfId="1941" priority="953" stopIfTrue="1">
      <formula>H$25="NA"</formula>
    </cfRule>
    <cfRule type="expression" dxfId="1940" priority="954" stopIfTrue="1">
      <formula>H$25="NG"</formula>
    </cfRule>
  </conditionalFormatting>
  <conditionalFormatting sqref="H8 H10 H12">
    <cfRule type="expression" dxfId="1937" priority="951" stopIfTrue="1">
      <formula>H$69="NA"</formula>
    </cfRule>
    <cfRule type="expression" dxfId="1936" priority="952" stopIfTrue="1">
      <formula>H$69="NG"</formula>
    </cfRule>
  </conditionalFormatting>
  <conditionalFormatting sqref="H8 H10 H12:H13">
    <cfRule type="expression" dxfId="1927" priority="949" stopIfTrue="1">
      <formula>H$25="NA"</formula>
    </cfRule>
    <cfRule type="expression" dxfId="1926" priority="950" stopIfTrue="1">
      <formula>H$25="NG"</formula>
    </cfRule>
  </conditionalFormatting>
  <conditionalFormatting sqref="H8 H10 H12:H13">
    <cfRule type="expression" dxfId="1923" priority="946" stopIfTrue="1">
      <formula>#REF!="NG"</formula>
    </cfRule>
    <cfRule type="expression" dxfId="1922" priority="947" stopIfTrue="1">
      <formula>H$27="NA"</formula>
    </cfRule>
    <cfRule type="expression" dxfId="1921" priority="948" stopIfTrue="1">
      <formula>H$27="NG"</formula>
    </cfRule>
  </conditionalFormatting>
  <conditionalFormatting sqref="H8 H10 H12:H13">
    <cfRule type="expression" dxfId="1917" priority="943" stopIfTrue="1">
      <formula>#REF!="NG"</formula>
    </cfRule>
    <cfRule type="expression" dxfId="1916" priority="944" stopIfTrue="1">
      <formula>H$27="NA"</formula>
    </cfRule>
    <cfRule type="expression" dxfId="1915" priority="945" stopIfTrue="1">
      <formula>H$27="NG"</formula>
    </cfRule>
  </conditionalFormatting>
  <conditionalFormatting sqref="H8 H10 H12:H13">
    <cfRule type="expression" dxfId="1911" priority="941" stopIfTrue="1">
      <formula>H$14="NA"</formula>
    </cfRule>
    <cfRule type="expression" dxfId="1910" priority="942" stopIfTrue="1">
      <formula>H$14="NG"</formula>
    </cfRule>
  </conditionalFormatting>
  <conditionalFormatting sqref="H8 H10 H12:H13">
    <cfRule type="expression" dxfId="1907" priority="938" stopIfTrue="1">
      <formula>#REF!="NG"</formula>
    </cfRule>
    <cfRule type="expression" dxfId="1906" priority="939" stopIfTrue="1">
      <formula>H$26="NA"</formula>
    </cfRule>
    <cfRule type="expression" dxfId="1905" priority="940" stopIfTrue="1">
      <formula>H$26="NG"</formula>
    </cfRule>
  </conditionalFormatting>
  <conditionalFormatting sqref="H8 H10 H12:H13">
    <cfRule type="expression" dxfId="1901" priority="936" stopIfTrue="1">
      <formula>H$25="NA"</formula>
    </cfRule>
    <cfRule type="expression" dxfId="1900" priority="937" stopIfTrue="1">
      <formula>H$25="NG"</formula>
    </cfRule>
  </conditionalFormatting>
  <conditionalFormatting sqref="H8 H10 H12:H13">
    <cfRule type="expression" dxfId="1897" priority="934" stopIfTrue="1">
      <formula>H$69="NA"</formula>
    </cfRule>
    <cfRule type="expression" dxfId="1896" priority="935" stopIfTrue="1">
      <formula>H$69="NG"</formula>
    </cfRule>
  </conditionalFormatting>
  <conditionalFormatting sqref="H8 H10 H12:H13">
    <cfRule type="expression" dxfId="1893" priority="931" stopIfTrue="1">
      <formula>#REF!="NG"</formula>
    </cfRule>
    <cfRule type="expression" dxfId="1892" priority="932" stopIfTrue="1">
      <formula>H$26="NA"</formula>
    </cfRule>
    <cfRule type="expression" dxfId="1891" priority="933" stopIfTrue="1">
      <formula>H$26="NG"</formula>
    </cfRule>
  </conditionalFormatting>
  <conditionalFormatting sqref="H8 H10 H12:H13">
    <cfRule type="expression" dxfId="1887" priority="929" stopIfTrue="1">
      <formula>H$25="NA"</formula>
    </cfRule>
    <cfRule type="expression" dxfId="1886" priority="930" stopIfTrue="1">
      <formula>H$25="NG"</formula>
    </cfRule>
  </conditionalFormatting>
  <conditionalFormatting sqref="H8 H10 H12:H13">
    <cfRule type="expression" dxfId="1883" priority="927" stopIfTrue="1">
      <formula>H$69="NA"</formula>
    </cfRule>
    <cfRule type="expression" dxfId="1882" priority="928" stopIfTrue="1">
      <formula>H$69="NG"</formula>
    </cfRule>
  </conditionalFormatting>
  <conditionalFormatting sqref="H8 H10 H12:H13">
    <cfRule type="expression" dxfId="1879" priority="924" stopIfTrue="1">
      <formula>#REF!="NG"</formula>
    </cfRule>
    <cfRule type="expression" dxfId="1878" priority="925" stopIfTrue="1">
      <formula>H$26="NA"</formula>
    </cfRule>
    <cfRule type="expression" dxfId="1877" priority="926" stopIfTrue="1">
      <formula>H$26="NG"</formula>
    </cfRule>
  </conditionalFormatting>
  <conditionalFormatting sqref="H8 H10 H12:H13">
    <cfRule type="expression" dxfId="1873" priority="922" stopIfTrue="1">
      <formula>H$25="NA"</formula>
    </cfRule>
    <cfRule type="expression" dxfId="1872" priority="923" stopIfTrue="1">
      <formula>H$25="NG"</formula>
    </cfRule>
  </conditionalFormatting>
  <conditionalFormatting sqref="H8 H10 H12:H13">
    <cfRule type="expression" dxfId="1869" priority="920" stopIfTrue="1">
      <formula>H$69="NA"</formula>
    </cfRule>
    <cfRule type="expression" dxfId="1868" priority="921" stopIfTrue="1">
      <formula>H$69="NG"</formula>
    </cfRule>
  </conditionalFormatting>
  <conditionalFormatting sqref="H8 H10 H12:H13">
    <cfRule type="expression" dxfId="1865" priority="917" stopIfTrue="1">
      <formula>#REF!="NG"</formula>
    </cfRule>
    <cfRule type="expression" dxfId="1864" priority="918" stopIfTrue="1">
      <formula>H$26="NA"</formula>
    </cfRule>
    <cfRule type="expression" dxfId="1863" priority="919" stopIfTrue="1">
      <formula>H$26="NG"</formula>
    </cfRule>
  </conditionalFormatting>
  <conditionalFormatting sqref="H8 H10 H12:H13">
    <cfRule type="expression" dxfId="1859" priority="915" stopIfTrue="1">
      <formula>H$25="NA"</formula>
    </cfRule>
    <cfRule type="expression" dxfId="1858" priority="916" stopIfTrue="1">
      <formula>H$25="NG"</formula>
    </cfRule>
  </conditionalFormatting>
  <conditionalFormatting sqref="H8 H10 H12:H13">
    <cfRule type="expression" dxfId="1855" priority="913" stopIfTrue="1">
      <formula>H$69="NA"</formula>
    </cfRule>
    <cfRule type="expression" dxfId="1854" priority="914" stopIfTrue="1">
      <formula>H$69="NG"</formula>
    </cfRule>
  </conditionalFormatting>
  <conditionalFormatting sqref="H8 H10 H12:H13">
    <cfRule type="expression" dxfId="1851" priority="911" stopIfTrue="1">
      <formula>H$25="NA"</formula>
    </cfRule>
    <cfRule type="expression" dxfId="1850" priority="912" stopIfTrue="1">
      <formula>H$25="NG"</formula>
    </cfRule>
  </conditionalFormatting>
  <conditionalFormatting sqref="H8 H10 H12:H13">
    <cfRule type="expression" dxfId="1847" priority="908" stopIfTrue="1">
      <formula>#REF!="NG"</formula>
    </cfRule>
    <cfRule type="expression" dxfId="1846" priority="909" stopIfTrue="1">
      <formula>H$27="NA"</formula>
    </cfRule>
    <cfRule type="expression" dxfId="1845" priority="910" stopIfTrue="1">
      <formula>H$27="NG"</formula>
    </cfRule>
  </conditionalFormatting>
  <conditionalFormatting sqref="H8 H10 H12:H13">
    <cfRule type="expression" dxfId="1841" priority="905" stopIfTrue="1">
      <formula>#REF!="NG"</formula>
    </cfRule>
    <cfRule type="expression" dxfId="1840" priority="906" stopIfTrue="1">
      <formula>H$27="NA"</formula>
    </cfRule>
    <cfRule type="expression" dxfId="1839" priority="907" stopIfTrue="1">
      <formula>H$27="NG"</formula>
    </cfRule>
  </conditionalFormatting>
  <conditionalFormatting sqref="H8 H10 H12:H13">
    <cfRule type="expression" dxfId="1835" priority="903" stopIfTrue="1">
      <formula>H$14="NA"</formula>
    </cfRule>
    <cfRule type="expression" dxfId="1834" priority="904" stopIfTrue="1">
      <formula>H$14="NG"</formula>
    </cfRule>
  </conditionalFormatting>
  <conditionalFormatting sqref="H8 H10 H12:H13">
    <cfRule type="expression" dxfId="1831" priority="900" stopIfTrue="1">
      <formula>#REF!="NG"</formula>
    </cfRule>
    <cfRule type="expression" dxfId="1830" priority="901" stopIfTrue="1">
      <formula>H$26="NA"</formula>
    </cfRule>
    <cfRule type="expression" dxfId="1829" priority="902" stopIfTrue="1">
      <formula>H$26="NG"</formula>
    </cfRule>
  </conditionalFormatting>
  <conditionalFormatting sqref="H8 H10 H12:H13">
    <cfRule type="expression" dxfId="1825" priority="898" stopIfTrue="1">
      <formula>H$25="NA"</formula>
    </cfRule>
    <cfRule type="expression" dxfId="1824" priority="899" stopIfTrue="1">
      <formula>H$25="NG"</formula>
    </cfRule>
  </conditionalFormatting>
  <conditionalFormatting sqref="H8 H10 H12:H13">
    <cfRule type="expression" dxfId="1821" priority="896" stopIfTrue="1">
      <formula>H$69="NA"</formula>
    </cfRule>
    <cfRule type="expression" dxfId="1820" priority="897" stopIfTrue="1">
      <formula>H$69="NG"</formula>
    </cfRule>
  </conditionalFormatting>
  <conditionalFormatting sqref="H8 H10 H12:H13">
    <cfRule type="expression" dxfId="1817" priority="893" stopIfTrue="1">
      <formula>#REF!="NG"</formula>
    </cfRule>
    <cfRule type="expression" dxfId="1816" priority="894" stopIfTrue="1">
      <formula>H$26="NA"</formula>
    </cfRule>
    <cfRule type="expression" dxfId="1815" priority="895" stopIfTrue="1">
      <formula>H$26="NG"</formula>
    </cfRule>
  </conditionalFormatting>
  <conditionalFormatting sqref="H8 H10 H12:H13">
    <cfRule type="expression" dxfId="1811" priority="891" stopIfTrue="1">
      <formula>H$25="NA"</formula>
    </cfRule>
    <cfRule type="expression" dxfId="1810" priority="892" stopIfTrue="1">
      <formula>H$25="NG"</formula>
    </cfRule>
  </conditionalFormatting>
  <conditionalFormatting sqref="H8 H10 H12:H13">
    <cfRule type="expression" dxfId="1807" priority="889" stopIfTrue="1">
      <formula>H$69="NA"</formula>
    </cfRule>
    <cfRule type="expression" dxfId="1806" priority="890" stopIfTrue="1">
      <formula>H$69="NG"</formula>
    </cfRule>
  </conditionalFormatting>
  <conditionalFormatting sqref="H8 H10 H12:H13">
    <cfRule type="expression" dxfId="1803" priority="886" stopIfTrue="1">
      <formula>#REF!="NG"</formula>
    </cfRule>
    <cfRule type="expression" dxfId="1802" priority="887" stopIfTrue="1">
      <formula>H$26="NA"</formula>
    </cfRule>
    <cfRule type="expression" dxfId="1801" priority="888" stopIfTrue="1">
      <formula>H$26="NG"</formula>
    </cfRule>
  </conditionalFormatting>
  <conditionalFormatting sqref="H8 H10 H12:H13">
    <cfRule type="expression" dxfId="1797" priority="884" stopIfTrue="1">
      <formula>H$25="NA"</formula>
    </cfRule>
    <cfRule type="expression" dxfId="1796" priority="885" stopIfTrue="1">
      <formula>H$25="NG"</formula>
    </cfRule>
  </conditionalFormatting>
  <conditionalFormatting sqref="H8 H10 H12:H13">
    <cfRule type="expression" dxfId="1793" priority="882" stopIfTrue="1">
      <formula>H$69="NA"</formula>
    </cfRule>
    <cfRule type="expression" dxfId="1792" priority="883" stopIfTrue="1">
      <formula>H$69="NG"</formula>
    </cfRule>
  </conditionalFormatting>
  <conditionalFormatting sqref="H8 H10 H12:H13">
    <cfRule type="expression" dxfId="1789" priority="879" stopIfTrue="1">
      <formula>#REF!="NG"</formula>
    </cfRule>
    <cfRule type="expression" dxfId="1788" priority="880" stopIfTrue="1">
      <formula>H$26="NA"</formula>
    </cfRule>
    <cfRule type="expression" dxfId="1787" priority="881" stopIfTrue="1">
      <formula>H$26="NG"</formula>
    </cfRule>
  </conditionalFormatting>
  <conditionalFormatting sqref="H8 H10 H12:H13">
    <cfRule type="expression" dxfId="1783" priority="877" stopIfTrue="1">
      <formula>H$25="NA"</formula>
    </cfRule>
    <cfRule type="expression" dxfId="1782" priority="878" stopIfTrue="1">
      <formula>H$25="NG"</formula>
    </cfRule>
  </conditionalFormatting>
  <conditionalFormatting sqref="H8 H10 H12:H13">
    <cfRule type="expression" dxfId="1779" priority="875" stopIfTrue="1">
      <formula>H$69="NA"</formula>
    </cfRule>
    <cfRule type="expression" dxfId="1778" priority="876" stopIfTrue="1">
      <formula>H$69="NG"</formula>
    </cfRule>
  </conditionalFormatting>
  <conditionalFormatting sqref="H8 H10 H12:H13">
    <cfRule type="expression" dxfId="1775" priority="873" stopIfTrue="1">
      <formula>H$25="NA"</formula>
    </cfRule>
    <cfRule type="expression" dxfId="1774" priority="874" stopIfTrue="1">
      <formula>H$25="NG"</formula>
    </cfRule>
  </conditionalFormatting>
  <conditionalFormatting sqref="H8 H10 H12:H13">
    <cfRule type="expression" dxfId="1771" priority="870" stopIfTrue="1">
      <formula>#REF!="NG"</formula>
    </cfRule>
    <cfRule type="expression" dxfId="1770" priority="871" stopIfTrue="1">
      <formula>H$27="NA"</formula>
    </cfRule>
    <cfRule type="expression" dxfId="1769" priority="872" stopIfTrue="1">
      <formula>H$27="NG"</formula>
    </cfRule>
  </conditionalFormatting>
  <conditionalFormatting sqref="H8 H10 H12:H13">
    <cfRule type="expression" dxfId="1765" priority="867" stopIfTrue="1">
      <formula>#REF!="NG"</formula>
    </cfRule>
    <cfRule type="expression" dxfId="1764" priority="868" stopIfTrue="1">
      <formula>H$27="NA"</formula>
    </cfRule>
    <cfRule type="expression" dxfId="1763" priority="869" stopIfTrue="1">
      <formula>H$27="NG"</formula>
    </cfRule>
  </conditionalFormatting>
  <conditionalFormatting sqref="H8 H10 H12:H13">
    <cfRule type="expression" dxfId="1759" priority="865" stopIfTrue="1">
      <formula>H$14="NA"</formula>
    </cfRule>
    <cfRule type="expression" dxfId="1758" priority="866" stopIfTrue="1">
      <formula>H$14="NG"</formula>
    </cfRule>
  </conditionalFormatting>
  <conditionalFormatting sqref="H8 H10 H12:H13">
    <cfRule type="expression" dxfId="1755" priority="862" stopIfTrue="1">
      <formula>#REF!="NG"</formula>
    </cfRule>
    <cfRule type="expression" dxfId="1754" priority="863" stopIfTrue="1">
      <formula>H$26="NA"</formula>
    </cfRule>
    <cfRule type="expression" dxfId="1753" priority="864" stopIfTrue="1">
      <formula>H$26="NG"</formula>
    </cfRule>
  </conditionalFormatting>
  <conditionalFormatting sqref="H8 H10 H12:H13">
    <cfRule type="expression" dxfId="1749" priority="860" stopIfTrue="1">
      <formula>H$25="NA"</formula>
    </cfRule>
    <cfRule type="expression" dxfId="1748" priority="861" stopIfTrue="1">
      <formula>H$25="NG"</formula>
    </cfRule>
  </conditionalFormatting>
  <conditionalFormatting sqref="H8 H10 H12:H13">
    <cfRule type="expression" dxfId="1745" priority="858" stopIfTrue="1">
      <formula>H$69="NA"</formula>
    </cfRule>
    <cfRule type="expression" dxfId="1744" priority="859" stopIfTrue="1">
      <formula>H$69="NG"</formula>
    </cfRule>
  </conditionalFormatting>
  <conditionalFormatting sqref="H8 H10 H12:H13">
    <cfRule type="expression" dxfId="1741" priority="855" stopIfTrue="1">
      <formula>#REF!="NG"</formula>
    </cfRule>
    <cfRule type="expression" dxfId="1740" priority="856" stopIfTrue="1">
      <formula>H$26="NA"</formula>
    </cfRule>
    <cfRule type="expression" dxfId="1739" priority="857" stopIfTrue="1">
      <formula>H$26="NG"</formula>
    </cfRule>
  </conditionalFormatting>
  <conditionalFormatting sqref="H8 H10 H12:H13">
    <cfRule type="expression" dxfId="1735" priority="853" stopIfTrue="1">
      <formula>H$25="NA"</formula>
    </cfRule>
    <cfRule type="expression" dxfId="1734" priority="854" stopIfTrue="1">
      <formula>H$25="NG"</formula>
    </cfRule>
  </conditionalFormatting>
  <conditionalFormatting sqref="H8 H10 H12:H13">
    <cfRule type="expression" dxfId="1731" priority="851" stopIfTrue="1">
      <formula>H$69="NA"</formula>
    </cfRule>
    <cfRule type="expression" dxfId="1730" priority="852" stopIfTrue="1">
      <formula>H$69="NG"</formula>
    </cfRule>
  </conditionalFormatting>
  <conditionalFormatting sqref="H8 H10 H12:H13">
    <cfRule type="expression" dxfId="1727" priority="848" stopIfTrue="1">
      <formula>#REF!="NG"</formula>
    </cfRule>
    <cfRule type="expression" dxfId="1726" priority="849" stopIfTrue="1">
      <formula>H$26="NA"</formula>
    </cfRule>
    <cfRule type="expression" dxfId="1725" priority="850" stopIfTrue="1">
      <formula>H$26="NG"</formula>
    </cfRule>
  </conditionalFormatting>
  <conditionalFormatting sqref="H8 H10 H12:H13">
    <cfRule type="expression" dxfId="1721" priority="846" stopIfTrue="1">
      <formula>H$25="NA"</formula>
    </cfRule>
    <cfRule type="expression" dxfId="1720" priority="847" stopIfTrue="1">
      <formula>H$25="NG"</formula>
    </cfRule>
  </conditionalFormatting>
  <conditionalFormatting sqref="H8 H10 H12:H13">
    <cfRule type="expression" dxfId="1717" priority="844" stopIfTrue="1">
      <formula>H$69="NA"</formula>
    </cfRule>
    <cfRule type="expression" dxfId="1716" priority="845" stopIfTrue="1">
      <formula>H$69="NG"</formula>
    </cfRule>
  </conditionalFormatting>
  <conditionalFormatting sqref="H8 H10 H12:H13">
    <cfRule type="expression" dxfId="1713" priority="841" stopIfTrue="1">
      <formula>#REF!="NG"</formula>
    </cfRule>
    <cfRule type="expression" dxfId="1712" priority="842" stopIfTrue="1">
      <formula>H$26="NA"</formula>
    </cfRule>
    <cfRule type="expression" dxfId="1711" priority="843" stopIfTrue="1">
      <formula>H$26="NG"</formula>
    </cfRule>
  </conditionalFormatting>
  <conditionalFormatting sqref="H8 H10 H12:H13">
    <cfRule type="expression" dxfId="1707" priority="839" stopIfTrue="1">
      <formula>H$25="NA"</formula>
    </cfRule>
    <cfRule type="expression" dxfId="1706" priority="840" stopIfTrue="1">
      <formula>H$25="NG"</formula>
    </cfRule>
  </conditionalFormatting>
  <conditionalFormatting sqref="H8 H10 H12:H13">
    <cfRule type="expression" dxfId="1703" priority="837" stopIfTrue="1">
      <formula>H$69="NA"</formula>
    </cfRule>
    <cfRule type="expression" dxfId="1702" priority="838" stopIfTrue="1">
      <formula>H$69="NG"</formula>
    </cfRule>
  </conditionalFormatting>
  <conditionalFormatting sqref="H8 H10 H12:H13">
    <cfRule type="expression" dxfId="1699" priority="835" stopIfTrue="1">
      <formula>H$25="NA"</formula>
    </cfRule>
    <cfRule type="expression" dxfId="1698" priority="836" stopIfTrue="1">
      <formula>H$25="NG"</formula>
    </cfRule>
  </conditionalFormatting>
  <conditionalFormatting sqref="H8 H10 H12:H13">
    <cfRule type="expression" dxfId="1695" priority="832" stopIfTrue="1">
      <formula>#REF!="NG"</formula>
    </cfRule>
    <cfRule type="expression" dxfId="1694" priority="833" stopIfTrue="1">
      <formula>H$27="NA"</formula>
    </cfRule>
    <cfRule type="expression" dxfId="1693" priority="834" stopIfTrue="1">
      <formula>H$27="NG"</formula>
    </cfRule>
  </conditionalFormatting>
  <conditionalFormatting sqref="H8 H10 H12:H13">
    <cfRule type="expression" dxfId="1689" priority="829" stopIfTrue="1">
      <formula>#REF!="NG"</formula>
    </cfRule>
    <cfRule type="expression" dxfId="1688" priority="830" stopIfTrue="1">
      <formula>H$27="NA"</formula>
    </cfRule>
    <cfRule type="expression" dxfId="1687" priority="831" stopIfTrue="1">
      <formula>H$27="NG"</formula>
    </cfRule>
  </conditionalFormatting>
  <conditionalFormatting sqref="H8 H10 H12:H13">
    <cfRule type="expression" dxfId="1683" priority="827" stopIfTrue="1">
      <formula>H$14="NA"</formula>
    </cfRule>
    <cfRule type="expression" dxfId="1682" priority="828" stopIfTrue="1">
      <formula>H$14="NG"</formula>
    </cfRule>
  </conditionalFormatting>
  <conditionalFormatting sqref="H8 H10 H12:H13">
    <cfRule type="expression" dxfId="1679" priority="824" stopIfTrue="1">
      <formula>#REF!="NG"</formula>
    </cfRule>
    <cfRule type="expression" dxfId="1678" priority="825" stopIfTrue="1">
      <formula>H$26="NA"</formula>
    </cfRule>
    <cfRule type="expression" dxfId="1677" priority="826" stopIfTrue="1">
      <formula>H$26="NG"</formula>
    </cfRule>
  </conditionalFormatting>
  <conditionalFormatting sqref="H8 H10 H12:H13">
    <cfRule type="expression" dxfId="1673" priority="822" stopIfTrue="1">
      <formula>H$25="NA"</formula>
    </cfRule>
    <cfRule type="expression" dxfId="1672" priority="823" stopIfTrue="1">
      <formula>H$25="NG"</formula>
    </cfRule>
  </conditionalFormatting>
  <conditionalFormatting sqref="H8 H10 H12:H13">
    <cfRule type="expression" dxfId="1669" priority="820" stopIfTrue="1">
      <formula>H$69="NA"</formula>
    </cfRule>
    <cfRule type="expression" dxfId="1668" priority="821" stopIfTrue="1">
      <formula>H$69="NG"</formula>
    </cfRule>
  </conditionalFormatting>
  <conditionalFormatting sqref="H8 H10 H12:H13">
    <cfRule type="expression" dxfId="1665" priority="817" stopIfTrue="1">
      <formula>#REF!="NG"</formula>
    </cfRule>
    <cfRule type="expression" dxfId="1664" priority="818" stopIfTrue="1">
      <formula>H$26="NA"</formula>
    </cfRule>
    <cfRule type="expression" dxfId="1663" priority="819" stopIfTrue="1">
      <formula>H$26="NG"</formula>
    </cfRule>
  </conditionalFormatting>
  <conditionalFormatting sqref="H8 H10 H12:H13">
    <cfRule type="expression" dxfId="1659" priority="815" stopIfTrue="1">
      <formula>H$25="NA"</formula>
    </cfRule>
    <cfRule type="expression" dxfId="1658" priority="816" stopIfTrue="1">
      <formula>H$25="NG"</formula>
    </cfRule>
  </conditionalFormatting>
  <conditionalFormatting sqref="H8 H10 H12:H13">
    <cfRule type="expression" dxfId="1655" priority="813" stopIfTrue="1">
      <formula>H$69="NA"</formula>
    </cfRule>
    <cfRule type="expression" dxfId="1654" priority="814" stopIfTrue="1">
      <formula>H$69="NG"</formula>
    </cfRule>
  </conditionalFormatting>
  <conditionalFormatting sqref="H8 H10 H12:H13">
    <cfRule type="expression" dxfId="1651" priority="810" stopIfTrue="1">
      <formula>#REF!="NG"</formula>
    </cfRule>
    <cfRule type="expression" dxfId="1650" priority="811" stopIfTrue="1">
      <formula>H$26="NA"</formula>
    </cfRule>
    <cfRule type="expression" dxfId="1649" priority="812" stopIfTrue="1">
      <formula>H$26="NG"</formula>
    </cfRule>
  </conditionalFormatting>
  <conditionalFormatting sqref="H8 H10 H12:H13">
    <cfRule type="expression" dxfId="1645" priority="808" stopIfTrue="1">
      <formula>H$25="NA"</formula>
    </cfRule>
    <cfRule type="expression" dxfId="1644" priority="809" stopIfTrue="1">
      <formula>H$25="NG"</formula>
    </cfRule>
  </conditionalFormatting>
  <conditionalFormatting sqref="H8 H10 H12:H13">
    <cfRule type="expression" dxfId="1641" priority="806" stopIfTrue="1">
      <formula>H$69="NA"</formula>
    </cfRule>
    <cfRule type="expression" dxfId="1640" priority="807" stopIfTrue="1">
      <formula>H$69="NG"</formula>
    </cfRule>
  </conditionalFormatting>
  <conditionalFormatting sqref="H8 H10 H12:H13">
    <cfRule type="expression" dxfId="1637" priority="803" stopIfTrue="1">
      <formula>#REF!="NG"</formula>
    </cfRule>
    <cfRule type="expression" dxfId="1636" priority="804" stopIfTrue="1">
      <formula>H$26="NA"</formula>
    </cfRule>
    <cfRule type="expression" dxfId="1635" priority="805" stopIfTrue="1">
      <formula>H$26="NG"</formula>
    </cfRule>
  </conditionalFormatting>
  <conditionalFormatting sqref="H8 H10 H12:H13">
    <cfRule type="expression" dxfId="1631" priority="801" stopIfTrue="1">
      <formula>H$25="NA"</formula>
    </cfRule>
    <cfRule type="expression" dxfId="1630" priority="802" stopIfTrue="1">
      <formula>H$25="NG"</formula>
    </cfRule>
  </conditionalFormatting>
  <conditionalFormatting sqref="H8 H10 H12:H13">
    <cfRule type="expression" dxfId="1627" priority="799" stopIfTrue="1">
      <formula>H$69="NA"</formula>
    </cfRule>
    <cfRule type="expression" dxfId="1626" priority="800" stopIfTrue="1">
      <formula>H$69="NG"</formula>
    </cfRule>
  </conditionalFormatting>
  <conditionalFormatting sqref="H8 H10 H12:H13">
    <cfRule type="expression" dxfId="1623" priority="797" stopIfTrue="1">
      <formula>H$25="NA"</formula>
    </cfRule>
    <cfRule type="expression" dxfId="1622" priority="798" stopIfTrue="1">
      <formula>H$25="NG"</formula>
    </cfRule>
  </conditionalFormatting>
  <conditionalFormatting sqref="H8 H10 H12:H13">
    <cfRule type="expression" dxfId="1619" priority="794" stopIfTrue="1">
      <formula>#REF!="NG"</formula>
    </cfRule>
    <cfRule type="expression" dxfId="1618" priority="795" stopIfTrue="1">
      <formula>H$27="NA"</formula>
    </cfRule>
    <cfRule type="expression" dxfId="1617" priority="796" stopIfTrue="1">
      <formula>H$27="NG"</formula>
    </cfRule>
  </conditionalFormatting>
  <conditionalFormatting sqref="H8 H10 H12:H13">
    <cfRule type="expression" dxfId="1613" priority="791" stopIfTrue="1">
      <formula>#REF!="NG"</formula>
    </cfRule>
    <cfRule type="expression" dxfId="1612" priority="792" stopIfTrue="1">
      <formula>H$27="NA"</formula>
    </cfRule>
    <cfRule type="expression" dxfId="1611" priority="793" stopIfTrue="1">
      <formula>H$27="NG"</formula>
    </cfRule>
  </conditionalFormatting>
  <conditionalFormatting sqref="H8 H10 H12:H13">
    <cfRule type="expression" dxfId="1607" priority="789" stopIfTrue="1">
      <formula>H$14="NA"</formula>
    </cfRule>
    <cfRule type="expression" dxfId="1606" priority="790" stopIfTrue="1">
      <formula>H$14="NG"</formula>
    </cfRule>
  </conditionalFormatting>
  <conditionalFormatting sqref="H8 H10 H12:H13">
    <cfRule type="expression" dxfId="1603" priority="786" stopIfTrue="1">
      <formula>#REF!="NG"</formula>
    </cfRule>
    <cfRule type="expression" dxfId="1602" priority="787" stopIfTrue="1">
      <formula>H$26="NA"</formula>
    </cfRule>
    <cfRule type="expression" dxfId="1601" priority="788" stopIfTrue="1">
      <formula>H$26="NG"</formula>
    </cfRule>
  </conditionalFormatting>
  <conditionalFormatting sqref="H8 H10 H12:H13">
    <cfRule type="expression" dxfId="1597" priority="784" stopIfTrue="1">
      <formula>H$25="NA"</formula>
    </cfRule>
    <cfRule type="expression" dxfId="1596" priority="785" stopIfTrue="1">
      <formula>H$25="NG"</formula>
    </cfRule>
  </conditionalFormatting>
  <conditionalFormatting sqref="H8 H10 H12:H13">
    <cfRule type="expression" dxfId="1593" priority="782" stopIfTrue="1">
      <formula>H$69="NA"</formula>
    </cfRule>
    <cfRule type="expression" dxfId="1592" priority="783" stopIfTrue="1">
      <formula>H$69="NG"</formula>
    </cfRule>
  </conditionalFormatting>
  <conditionalFormatting sqref="H8 H10 H12:H13">
    <cfRule type="expression" dxfId="1589" priority="779" stopIfTrue="1">
      <formula>#REF!="NG"</formula>
    </cfRule>
    <cfRule type="expression" dxfId="1588" priority="780" stopIfTrue="1">
      <formula>H$26="NA"</formula>
    </cfRule>
    <cfRule type="expression" dxfId="1587" priority="781" stopIfTrue="1">
      <formula>H$26="NG"</formula>
    </cfRule>
  </conditionalFormatting>
  <conditionalFormatting sqref="H8 H10 H12:H13">
    <cfRule type="expression" dxfId="1583" priority="777" stopIfTrue="1">
      <formula>H$25="NA"</formula>
    </cfRule>
    <cfRule type="expression" dxfId="1582" priority="778" stopIfTrue="1">
      <formula>H$25="NG"</formula>
    </cfRule>
  </conditionalFormatting>
  <conditionalFormatting sqref="H8 H10 H12:H13">
    <cfRule type="expression" dxfId="1579" priority="775" stopIfTrue="1">
      <formula>H$69="NA"</formula>
    </cfRule>
    <cfRule type="expression" dxfId="1578" priority="776" stopIfTrue="1">
      <formula>H$69="NG"</formula>
    </cfRule>
  </conditionalFormatting>
  <conditionalFormatting sqref="H8 H10 H12:H13">
    <cfRule type="expression" dxfId="1575" priority="772" stopIfTrue="1">
      <formula>#REF!="NG"</formula>
    </cfRule>
    <cfRule type="expression" dxfId="1574" priority="773" stopIfTrue="1">
      <formula>H$26="NA"</formula>
    </cfRule>
    <cfRule type="expression" dxfId="1573" priority="774" stopIfTrue="1">
      <formula>H$26="NG"</formula>
    </cfRule>
  </conditionalFormatting>
  <conditionalFormatting sqref="H8 H10 H12:H13">
    <cfRule type="expression" dxfId="1569" priority="770" stopIfTrue="1">
      <formula>H$25="NA"</formula>
    </cfRule>
    <cfRule type="expression" dxfId="1568" priority="771" stopIfTrue="1">
      <formula>H$25="NG"</formula>
    </cfRule>
  </conditionalFormatting>
  <conditionalFormatting sqref="H8 H10 H12:H13">
    <cfRule type="expression" dxfId="1565" priority="768" stopIfTrue="1">
      <formula>H$69="NA"</formula>
    </cfRule>
    <cfRule type="expression" dxfId="1564" priority="769" stopIfTrue="1">
      <formula>H$69="NG"</formula>
    </cfRule>
  </conditionalFormatting>
  <conditionalFormatting sqref="H8 H10 H12:H13">
    <cfRule type="expression" dxfId="1561" priority="765" stopIfTrue="1">
      <formula>#REF!="NG"</formula>
    </cfRule>
    <cfRule type="expression" dxfId="1560" priority="766" stopIfTrue="1">
      <formula>H$26="NA"</formula>
    </cfRule>
    <cfRule type="expression" dxfId="1559" priority="767" stopIfTrue="1">
      <formula>H$26="NG"</formula>
    </cfRule>
  </conditionalFormatting>
  <conditionalFormatting sqref="H8 H10 H12:H13">
    <cfRule type="expression" dxfId="1555" priority="763" stopIfTrue="1">
      <formula>H$25="NA"</formula>
    </cfRule>
    <cfRule type="expression" dxfId="1554" priority="764" stopIfTrue="1">
      <formula>H$25="NG"</formula>
    </cfRule>
  </conditionalFormatting>
  <conditionalFormatting sqref="H8 H10 H12:H13">
    <cfRule type="expression" dxfId="1551" priority="761" stopIfTrue="1">
      <formula>H$69="NA"</formula>
    </cfRule>
    <cfRule type="expression" dxfId="1550" priority="762" stopIfTrue="1">
      <formula>H$69="NG"</formula>
    </cfRule>
  </conditionalFormatting>
  <conditionalFormatting sqref="H8">
    <cfRule type="expression" dxfId="1537" priority="759" stopIfTrue="1">
      <formula>H$25="NA"</formula>
    </cfRule>
    <cfRule type="expression" dxfId="1536" priority="760" stopIfTrue="1">
      <formula>H$25="NG"</formula>
    </cfRule>
  </conditionalFormatting>
  <conditionalFormatting sqref="H8">
    <cfRule type="expression" dxfId="1533" priority="756" stopIfTrue="1">
      <formula>#REF!="NG"</formula>
    </cfRule>
    <cfRule type="expression" dxfId="1532" priority="757" stopIfTrue="1">
      <formula>H$27="NA"</formula>
    </cfRule>
    <cfRule type="expression" dxfId="1531" priority="758" stopIfTrue="1">
      <formula>H$27="NG"</formula>
    </cfRule>
  </conditionalFormatting>
  <conditionalFormatting sqref="H8">
    <cfRule type="expression" dxfId="1527" priority="753" stopIfTrue="1">
      <formula>#REF!="NG"</formula>
    </cfRule>
    <cfRule type="expression" dxfId="1526" priority="754" stopIfTrue="1">
      <formula>H$27="NA"</formula>
    </cfRule>
    <cfRule type="expression" dxfId="1525" priority="755" stopIfTrue="1">
      <formula>H$27="NG"</formula>
    </cfRule>
  </conditionalFormatting>
  <conditionalFormatting sqref="H8">
    <cfRule type="expression" dxfId="1521" priority="751" stopIfTrue="1">
      <formula>H$14="NA"</formula>
    </cfRule>
    <cfRule type="expression" dxfId="1520" priority="752" stopIfTrue="1">
      <formula>H$14="NG"</formula>
    </cfRule>
  </conditionalFormatting>
  <conditionalFormatting sqref="H8">
    <cfRule type="expression" dxfId="1517" priority="748" stopIfTrue="1">
      <formula>#REF!="NG"</formula>
    </cfRule>
    <cfRule type="expression" dxfId="1516" priority="749" stopIfTrue="1">
      <formula>H$26="NA"</formula>
    </cfRule>
    <cfRule type="expression" dxfId="1515" priority="750" stopIfTrue="1">
      <formula>H$26="NG"</formula>
    </cfRule>
  </conditionalFormatting>
  <conditionalFormatting sqref="H8">
    <cfRule type="expression" dxfId="1511" priority="746" stopIfTrue="1">
      <formula>H$25="NA"</formula>
    </cfRule>
    <cfRule type="expression" dxfId="1510" priority="747" stopIfTrue="1">
      <formula>H$25="NG"</formula>
    </cfRule>
  </conditionalFormatting>
  <conditionalFormatting sqref="H8">
    <cfRule type="expression" dxfId="1507" priority="744" stopIfTrue="1">
      <formula>H$69="NA"</formula>
    </cfRule>
    <cfRule type="expression" dxfId="1506" priority="745" stopIfTrue="1">
      <formula>H$69="NG"</formula>
    </cfRule>
  </conditionalFormatting>
  <conditionalFormatting sqref="H8">
    <cfRule type="expression" dxfId="1503" priority="741" stopIfTrue="1">
      <formula>#REF!="NG"</formula>
    </cfRule>
    <cfRule type="expression" dxfId="1502" priority="742" stopIfTrue="1">
      <formula>H$26="NA"</formula>
    </cfRule>
    <cfRule type="expression" dxfId="1501" priority="743" stopIfTrue="1">
      <formula>H$26="NG"</formula>
    </cfRule>
  </conditionalFormatting>
  <conditionalFormatting sqref="H8">
    <cfRule type="expression" dxfId="1497" priority="739" stopIfTrue="1">
      <formula>H$25="NA"</formula>
    </cfRule>
    <cfRule type="expression" dxfId="1496" priority="740" stopIfTrue="1">
      <formula>H$25="NG"</formula>
    </cfRule>
  </conditionalFormatting>
  <conditionalFormatting sqref="H8">
    <cfRule type="expression" dxfId="1493" priority="737" stopIfTrue="1">
      <formula>H$69="NA"</formula>
    </cfRule>
    <cfRule type="expression" dxfId="1492" priority="738" stopIfTrue="1">
      <formula>H$69="NG"</formula>
    </cfRule>
  </conditionalFormatting>
  <conditionalFormatting sqref="H8">
    <cfRule type="expression" dxfId="1489" priority="734" stopIfTrue="1">
      <formula>#REF!="NG"</formula>
    </cfRule>
    <cfRule type="expression" dxfId="1488" priority="735" stopIfTrue="1">
      <formula>H$26="NA"</formula>
    </cfRule>
    <cfRule type="expression" dxfId="1487" priority="736" stopIfTrue="1">
      <formula>H$26="NG"</formula>
    </cfRule>
  </conditionalFormatting>
  <conditionalFormatting sqref="H8">
    <cfRule type="expression" dxfId="1483" priority="732" stopIfTrue="1">
      <formula>H$25="NA"</formula>
    </cfRule>
    <cfRule type="expression" dxfId="1482" priority="733" stopIfTrue="1">
      <formula>H$25="NG"</formula>
    </cfRule>
  </conditionalFormatting>
  <conditionalFormatting sqref="H8">
    <cfRule type="expression" dxfId="1479" priority="730" stopIfTrue="1">
      <formula>H$69="NA"</formula>
    </cfRule>
    <cfRule type="expression" dxfId="1478" priority="731" stopIfTrue="1">
      <formula>H$69="NG"</formula>
    </cfRule>
  </conditionalFormatting>
  <conditionalFormatting sqref="H8">
    <cfRule type="expression" dxfId="1475" priority="727" stopIfTrue="1">
      <formula>#REF!="NG"</formula>
    </cfRule>
    <cfRule type="expression" dxfId="1474" priority="728" stopIfTrue="1">
      <formula>H$26="NA"</formula>
    </cfRule>
    <cfRule type="expression" dxfId="1473" priority="729" stopIfTrue="1">
      <formula>H$26="NG"</formula>
    </cfRule>
  </conditionalFormatting>
  <conditionalFormatting sqref="H8">
    <cfRule type="expression" dxfId="1469" priority="725" stopIfTrue="1">
      <formula>H$25="NA"</formula>
    </cfRule>
    <cfRule type="expression" dxfId="1468" priority="726" stopIfTrue="1">
      <formula>H$25="NG"</formula>
    </cfRule>
  </conditionalFormatting>
  <conditionalFormatting sqref="H8">
    <cfRule type="expression" dxfId="1465" priority="723" stopIfTrue="1">
      <formula>H$69="NA"</formula>
    </cfRule>
    <cfRule type="expression" dxfId="1464" priority="724" stopIfTrue="1">
      <formula>H$69="NG"</formula>
    </cfRule>
  </conditionalFormatting>
  <conditionalFormatting sqref="H8">
    <cfRule type="expression" dxfId="1461" priority="721" stopIfTrue="1">
      <formula>H$25="NA"</formula>
    </cfRule>
    <cfRule type="expression" dxfId="1460" priority="722" stopIfTrue="1">
      <formula>H$25="NG"</formula>
    </cfRule>
  </conditionalFormatting>
  <conditionalFormatting sqref="H8">
    <cfRule type="expression" dxfId="1457" priority="718" stopIfTrue="1">
      <formula>#REF!="NG"</formula>
    </cfRule>
    <cfRule type="expression" dxfId="1456" priority="719" stopIfTrue="1">
      <formula>H$27="NA"</formula>
    </cfRule>
    <cfRule type="expression" dxfId="1455" priority="720" stopIfTrue="1">
      <formula>H$27="NG"</formula>
    </cfRule>
  </conditionalFormatting>
  <conditionalFormatting sqref="H8">
    <cfRule type="expression" dxfId="1451" priority="715" stopIfTrue="1">
      <formula>#REF!="NG"</formula>
    </cfRule>
    <cfRule type="expression" dxfId="1450" priority="716" stopIfTrue="1">
      <formula>H$27="NA"</formula>
    </cfRule>
    <cfRule type="expression" dxfId="1449" priority="717" stopIfTrue="1">
      <formula>H$27="NG"</formula>
    </cfRule>
  </conditionalFormatting>
  <conditionalFormatting sqref="H8">
    <cfRule type="expression" dxfId="1445" priority="713" stopIfTrue="1">
      <formula>H$14="NA"</formula>
    </cfRule>
    <cfRule type="expression" dxfId="1444" priority="714" stopIfTrue="1">
      <formula>H$14="NG"</formula>
    </cfRule>
  </conditionalFormatting>
  <conditionalFormatting sqref="H8">
    <cfRule type="expression" dxfId="1441" priority="710" stopIfTrue="1">
      <formula>#REF!="NG"</formula>
    </cfRule>
    <cfRule type="expression" dxfId="1440" priority="711" stopIfTrue="1">
      <formula>H$26="NA"</formula>
    </cfRule>
    <cfRule type="expression" dxfId="1439" priority="712" stopIfTrue="1">
      <formula>H$26="NG"</formula>
    </cfRule>
  </conditionalFormatting>
  <conditionalFormatting sqref="H8">
    <cfRule type="expression" dxfId="1435" priority="708" stopIfTrue="1">
      <formula>H$25="NA"</formula>
    </cfRule>
    <cfRule type="expression" dxfId="1434" priority="709" stopIfTrue="1">
      <formula>H$25="NG"</formula>
    </cfRule>
  </conditionalFormatting>
  <conditionalFormatting sqref="H8">
    <cfRule type="expression" dxfId="1431" priority="706" stopIfTrue="1">
      <formula>H$69="NA"</formula>
    </cfRule>
    <cfRule type="expression" dxfId="1430" priority="707" stopIfTrue="1">
      <formula>H$69="NG"</formula>
    </cfRule>
  </conditionalFormatting>
  <conditionalFormatting sqref="H8">
    <cfRule type="expression" dxfId="1427" priority="703" stopIfTrue="1">
      <formula>#REF!="NG"</formula>
    </cfRule>
    <cfRule type="expression" dxfId="1426" priority="704" stopIfTrue="1">
      <formula>H$26="NA"</formula>
    </cfRule>
    <cfRule type="expression" dxfId="1425" priority="705" stopIfTrue="1">
      <formula>H$26="NG"</formula>
    </cfRule>
  </conditionalFormatting>
  <conditionalFormatting sqref="H8">
    <cfRule type="expression" dxfId="1421" priority="701" stopIfTrue="1">
      <formula>H$25="NA"</formula>
    </cfRule>
    <cfRule type="expression" dxfId="1420" priority="702" stopIfTrue="1">
      <formula>H$25="NG"</formula>
    </cfRule>
  </conditionalFormatting>
  <conditionalFormatting sqref="H8">
    <cfRule type="expression" dxfId="1417" priority="699" stopIfTrue="1">
      <formula>H$69="NA"</formula>
    </cfRule>
    <cfRule type="expression" dxfId="1416" priority="700" stopIfTrue="1">
      <formula>H$69="NG"</formula>
    </cfRule>
  </conditionalFormatting>
  <conditionalFormatting sqref="H8">
    <cfRule type="expression" dxfId="1413" priority="696" stopIfTrue="1">
      <formula>#REF!="NG"</formula>
    </cfRule>
    <cfRule type="expression" dxfId="1412" priority="697" stopIfTrue="1">
      <formula>H$26="NA"</formula>
    </cfRule>
    <cfRule type="expression" dxfId="1411" priority="698" stopIfTrue="1">
      <formula>H$26="NG"</formula>
    </cfRule>
  </conditionalFormatting>
  <conditionalFormatting sqref="H8">
    <cfRule type="expression" dxfId="1407" priority="694" stopIfTrue="1">
      <formula>H$25="NA"</formula>
    </cfRule>
    <cfRule type="expression" dxfId="1406" priority="695" stopIfTrue="1">
      <formula>H$25="NG"</formula>
    </cfRule>
  </conditionalFormatting>
  <conditionalFormatting sqref="H8">
    <cfRule type="expression" dxfId="1403" priority="692" stopIfTrue="1">
      <formula>H$69="NA"</formula>
    </cfRule>
    <cfRule type="expression" dxfId="1402" priority="693" stopIfTrue="1">
      <formula>H$69="NG"</formula>
    </cfRule>
  </conditionalFormatting>
  <conditionalFormatting sqref="H8">
    <cfRule type="expression" dxfId="1399" priority="689" stopIfTrue="1">
      <formula>#REF!="NG"</formula>
    </cfRule>
    <cfRule type="expression" dxfId="1398" priority="690" stopIfTrue="1">
      <formula>H$26="NA"</formula>
    </cfRule>
    <cfRule type="expression" dxfId="1397" priority="691" stopIfTrue="1">
      <formula>H$26="NG"</formula>
    </cfRule>
  </conditionalFormatting>
  <conditionalFormatting sqref="H8">
    <cfRule type="expression" dxfId="1393" priority="687" stopIfTrue="1">
      <formula>H$25="NA"</formula>
    </cfRule>
    <cfRule type="expression" dxfId="1392" priority="688" stopIfTrue="1">
      <formula>H$25="NG"</formula>
    </cfRule>
  </conditionalFormatting>
  <conditionalFormatting sqref="H8">
    <cfRule type="expression" dxfId="1389" priority="685" stopIfTrue="1">
      <formula>H$69="NA"</formula>
    </cfRule>
    <cfRule type="expression" dxfId="1388" priority="686" stopIfTrue="1">
      <formula>H$69="NG"</formula>
    </cfRule>
  </conditionalFormatting>
  <conditionalFormatting sqref="H8">
    <cfRule type="expression" dxfId="1385" priority="683" stopIfTrue="1">
      <formula>H$25="NA"</formula>
    </cfRule>
    <cfRule type="expression" dxfId="1384" priority="684" stopIfTrue="1">
      <formula>H$25="NG"</formula>
    </cfRule>
  </conditionalFormatting>
  <conditionalFormatting sqref="H8">
    <cfRule type="expression" dxfId="1381" priority="680" stopIfTrue="1">
      <formula>#REF!="NG"</formula>
    </cfRule>
    <cfRule type="expression" dxfId="1380" priority="681" stopIfTrue="1">
      <formula>H$27="NA"</formula>
    </cfRule>
    <cfRule type="expression" dxfId="1379" priority="682" stopIfTrue="1">
      <formula>H$27="NG"</formula>
    </cfRule>
  </conditionalFormatting>
  <conditionalFormatting sqref="H8">
    <cfRule type="expression" dxfId="1375" priority="677" stopIfTrue="1">
      <formula>#REF!="NG"</formula>
    </cfRule>
    <cfRule type="expression" dxfId="1374" priority="678" stopIfTrue="1">
      <formula>H$27="NA"</formula>
    </cfRule>
    <cfRule type="expression" dxfId="1373" priority="679" stopIfTrue="1">
      <formula>H$27="NG"</formula>
    </cfRule>
  </conditionalFormatting>
  <conditionalFormatting sqref="H8">
    <cfRule type="expression" dxfId="1369" priority="675" stopIfTrue="1">
      <formula>H$14="NA"</formula>
    </cfRule>
    <cfRule type="expression" dxfId="1368" priority="676" stopIfTrue="1">
      <formula>H$14="NG"</formula>
    </cfRule>
  </conditionalFormatting>
  <conditionalFormatting sqref="H8">
    <cfRule type="expression" dxfId="1365" priority="672" stopIfTrue="1">
      <formula>#REF!="NG"</formula>
    </cfRule>
    <cfRule type="expression" dxfId="1364" priority="673" stopIfTrue="1">
      <formula>H$26="NA"</formula>
    </cfRule>
    <cfRule type="expression" dxfId="1363" priority="674" stopIfTrue="1">
      <formula>H$26="NG"</formula>
    </cfRule>
  </conditionalFormatting>
  <conditionalFormatting sqref="H8">
    <cfRule type="expression" dxfId="1359" priority="670" stopIfTrue="1">
      <formula>H$25="NA"</formula>
    </cfRule>
    <cfRule type="expression" dxfId="1358" priority="671" stopIfTrue="1">
      <formula>H$25="NG"</formula>
    </cfRule>
  </conditionalFormatting>
  <conditionalFormatting sqref="H8">
    <cfRule type="expression" dxfId="1355" priority="668" stopIfTrue="1">
      <formula>H$69="NA"</formula>
    </cfRule>
    <cfRule type="expression" dxfId="1354" priority="669" stopIfTrue="1">
      <formula>H$69="NG"</formula>
    </cfRule>
  </conditionalFormatting>
  <conditionalFormatting sqref="H8">
    <cfRule type="expression" dxfId="1351" priority="665" stopIfTrue="1">
      <formula>#REF!="NG"</formula>
    </cfRule>
    <cfRule type="expression" dxfId="1350" priority="666" stopIfTrue="1">
      <formula>H$26="NA"</formula>
    </cfRule>
    <cfRule type="expression" dxfId="1349" priority="667" stopIfTrue="1">
      <formula>H$26="NG"</formula>
    </cfRule>
  </conditionalFormatting>
  <conditionalFormatting sqref="H8">
    <cfRule type="expression" dxfId="1345" priority="663" stopIfTrue="1">
      <formula>H$25="NA"</formula>
    </cfRule>
    <cfRule type="expression" dxfId="1344" priority="664" stopIfTrue="1">
      <formula>H$25="NG"</formula>
    </cfRule>
  </conditionalFormatting>
  <conditionalFormatting sqref="H8">
    <cfRule type="expression" dxfId="1341" priority="661" stopIfTrue="1">
      <formula>H$69="NA"</formula>
    </cfRule>
    <cfRule type="expression" dxfId="1340" priority="662" stopIfTrue="1">
      <formula>H$69="NG"</formula>
    </cfRule>
  </conditionalFormatting>
  <conditionalFormatting sqref="H8">
    <cfRule type="expression" dxfId="1337" priority="658" stopIfTrue="1">
      <formula>#REF!="NG"</formula>
    </cfRule>
    <cfRule type="expression" dxfId="1336" priority="659" stopIfTrue="1">
      <formula>H$26="NA"</formula>
    </cfRule>
    <cfRule type="expression" dxfId="1335" priority="660" stopIfTrue="1">
      <formula>H$26="NG"</formula>
    </cfRule>
  </conditionalFormatting>
  <conditionalFormatting sqref="H8">
    <cfRule type="expression" dxfId="1331" priority="656" stopIfTrue="1">
      <formula>H$25="NA"</formula>
    </cfRule>
    <cfRule type="expression" dxfId="1330" priority="657" stopIfTrue="1">
      <formula>H$25="NG"</formula>
    </cfRule>
  </conditionalFormatting>
  <conditionalFormatting sqref="H8">
    <cfRule type="expression" dxfId="1327" priority="654" stopIfTrue="1">
      <formula>H$69="NA"</formula>
    </cfRule>
    <cfRule type="expression" dxfId="1326" priority="655" stopIfTrue="1">
      <formula>H$69="NG"</formula>
    </cfRule>
  </conditionalFormatting>
  <conditionalFormatting sqref="H8">
    <cfRule type="expression" dxfId="1323" priority="651" stopIfTrue="1">
      <formula>#REF!="NG"</formula>
    </cfRule>
    <cfRule type="expression" dxfId="1322" priority="652" stopIfTrue="1">
      <formula>H$26="NA"</formula>
    </cfRule>
    <cfRule type="expression" dxfId="1321" priority="653" stopIfTrue="1">
      <formula>H$26="NG"</formula>
    </cfRule>
  </conditionalFormatting>
  <conditionalFormatting sqref="H8">
    <cfRule type="expression" dxfId="1317" priority="649" stopIfTrue="1">
      <formula>H$25="NA"</formula>
    </cfRule>
    <cfRule type="expression" dxfId="1316" priority="650" stopIfTrue="1">
      <formula>H$25="NG"</formula>
    </cfRule>
  </conditionalFormatting>
  <conditionalFormatting sqref="H8">
    <cfRule type="expression" dxfId="1313" priority="647" stopIfTrue="1">
      <formula>H$69="NA"</formula>
    </cfRule>
    <cfRule type="expression" dxfId="1312" priority="648" stopIfTrue="1">
      <formula>H$69="NG"</formula>
    </cfRule>
  </conditionalFormatting>
  <conditionalFormatting sqref="H8">
    <cfRule type="expression" dxfId="1309" priority="645" stopIfTrue="1">
      <formula>H$25="NA"</formula>
    </cfRule>
    <cfRule type="expression" dxfId="1308" priority="646" stopIfTrue="1">
      <formula>H$25="NG"</formula>
    </cfRule>
  </conditionalFormatting>
  <conditionalFormatting sqref="H8">
    <cfRule type="expression" dxfId="1305" priority="642" stopIfTrue="1">
      <formula>#REF!="NG"</formula>
    </cfRule>
    <cfRule type="expression" dxfId="1304" priority="643" stopIfTrue="1">
      <formula>H$27="NA"</formula>
    </cfRule>
    <cfRule type="expression" dxfId="1303" priority="644" stopIfTrue="1">
      <formula>H$27="NG"</formula>
    </cfRule>
  </conditionalFormatting>
  <conditionalFormatting sqref="H8">
    <cfRule type="expression" dxfId="1299" priority="639" stopIfTrue="1">
      <formula>#REF!="NG"</formula>
    </cfRule>
    <cfRule type="expression" dxfId="1298" priority="640" stopIfTrue="1">
      <formula>H$27="NA"</formula>
    </cfRule>
    <cfRule type="expression" dxfId="1297" priority="641" stopIfTrue="1">
      <formula>H$27="NG"</formula>
    </cfRule>
  </conditionalFormatting>
  <conditionalFormatting sqref="H8">
    <cfRule type="expression" dxfId="1293" priority="637" stopIfTrue="1">
      <formula>H$14="NA"</formula>
    </cfRule>
    <cfRule type="expression" dxfId="1292" priority="638" stopIfTrue="1">
      <formula>H$14="NG"</formula>
    </cfRule>
  </conditionalFormatting>
  <conditionalFormatting sqref="H8">
    <cfRule type="expression" dxfId="1289" priority="634" stopIfTrue="1">
      <formula>#REF!="NG"</formula>
    </cfRule>
    <cfRule type="expression" dxfId="1288" priority="635" stopIfTrue="1">
      <formula>H$26="NA"</formula>
    </cfRule>
    <cfRule type="expression" dxfId="1287" priority="636" stopIfTrue="1">
      <formula>H$26="NG"</formula>
    </cfRule>
  </conditionalFormatting>
  <conditionalFormatting sqref="H8">
    <cfRule type="expression" dxfId="1283" priority="632" stopIfTrue="1">
      <formula>H$25="NA"</formula>
    </cfRule>
    <cfRule type="expression" dxfId="1282" priority="633" stopIfTrue="1">
      <formula>H$25="NG"</formula>
    </cfRule>
  </conditionalFormatting>
  <conditionalFormatting sqref="H8">
    <cfRule type="expression" dxfId="1279" priority="630" stopIfTrue="1">
      <formula>H$69="NA"</formula>
    </cfRule>
    <cfRule type="expression" dxfId="1278" priority="631" stopIfTrue="1">
      <formula>H$69="NG"</formula>
    </cfRule>
  </conditionalFormatting>
  <conditionalFormatting sqref="H8">
    <cfRule type="expression" dxfId="1275" priority="627" stopIfTrue="1">
      <formula>#REF!="NG"</formula>
    </cfRule>
    <cfRule type="expression" dxfId="1274" priority="628" stopIfTrue="1">
      <formula>H$26="NA"</formula>
    </cfRule>
    <cfRule type="expression" dxfId="1273" priority="629" stopIfTrue="1">
      <formula>H$26="NG"</formula>
    </cfRule>
  </conditionalFormatting>
  <conditionalFormatting sqref="H8">
    <cfRule type="expression" dxfId="1269" priority="625" stopIfTrue="1">
      <formula>H$25="NA"</formula>
    </cfRule>
    <cfRule type="expression" dxfId="1268" priority="626" stopIfTrue="1">
      <formula>H$25="NG"</formula>
    </cfRule>
  </conditionalFormatting>
  <conditionalFormatting sqref="H8">
    <cfRule type="expression" dxfId="1265" priority="623" stopIfTrue="1">
      <formula>H$69="NA"</formula>
    </cfRule>
    <cfRule type="expression" dxfId="1264" priority="624" stopIfTrue="1">
      <formula>H$69="NG"</formula>
    </cfRule>
  </conditionalFormatting>
  <conditionalFormatting sqref="H8">
    <cfRule type="expression" dxfId="1261" priority="620" stopIfTrue="1">
      <formula>#REF!="NG"</formula>
    </cfRule>
    <cfRule type="expression" dxfId="1260" priority="621" stopIfTrue="1">
      <formula>H$26="NA"</formula>
    </cfRule>
    <cfRule type="expression" dxfId="1259" priority="622" stopIfTrue="1">
      <formula>H$26="NG"</formula>
    </cfRule>
  </conditionalFormatting>
  <conditionalFormatting sqref="H8">
    <cfRule type="expression" dxfId="1255" priority="618" stopIfTrue="1">
      <formula>H$25="NA"</formula>
    </cfRule>
    <cfRule type="expression" dxfId="1254" priority="619" stopIfTrue="1">
      <formula>H$25="NG"</formula>
    </cfRule>
  </conditionalFormatting>
  <conditionalFormatting sqref="H8">
    <cfRule type="expression" dxfId="1251" priority="616" stopIfTrue="1">
      <formula>H$69="NA"</formula>
    </cfRule>
    <cfRule type="expression" dxfId="1250" priority="617" stopIfTrue="1">
      <formula>H$69="NG"</formula>
    </cfRule>
  </conditionalFormatting>
  <conditionalFormatting sqref="H8">
    <cfRule type="expression" dxfId="1247" priority="613" stopIfTrue="1">
      <formula>#REF!="NG"</formula>
    </cfRule>
    <cfRule type="expression" dxfId="1246" priority="614" stopIfTrue="1">
      <formula>H$26="NA"</formula>
    </cfRule>
    <cfRule type="expression" dxfId="1245" priority="615" stopIfTrue="1">
      <formula>H$26="NG"</formula>
    </cfRule>
  </conditionalFormatting>
  <conditionalFormatting sqref="H8">
    <cfRule type="expression" dxfId="1241" priority="611" stopIfTrue="1">
      <formula>H$25="NA"</formula>
    </cfRule>
    <cfRule type="expression" dxfId="1240" priority="612" stopIfTrue="1">
      <formula>H$25="NG"</formula>
    </cfRule>
  </conditionalFormatting>
  <conditionalFormatting sqref="H8">
    <cfRule type="expression" dxfId="1237" priority="609" stopIfTrue="1">
      <formula>H$69="NA"</formula>
    </cfRule>
    <cfRule type="expression" dxfId="1236" priority="610" stopIfTrue="1">
      <formula>H$69="NG"</formula>
    </cfRule>
  </conditionalFormatting>
  <conditionalFormatting sqref="H8">
    <cfRule type="expression" dxfId="1233" priority="607" stopIfTrue="1">
      <formula>H$25="NA"</formula>
    </cfRule>
    <cfRule type="expression" dxfId="1232" priority="608" stopIfTrue="1">
      <formula>H$25="NG"</formula>
    </cfRule>
  </conditionalFormatting>
  <conditionalFormatting sqref="H8">
    <cfRule type="expression" dxfId="1229" priority="604" stopIfTrue="1">
      <formula>#REF!="NG"</formula>
    </cfRule>
    <cfRule type="expression" dxfId="1228" priority="605" stopIfTrue="1">
      <formula>H$27="NA"</formula>
    </cfRule>
    <cfRule type="expression" dxfId="1227" priority="606" stopIfTrue="1">
      <formula>H$27="NG"</formula>
    </cfRule>
  </conditionalFormatting>
  <conditionalFormatting sqref="H8">
    <cfRule type="expression" dxfId="1223" priority="601" stopIfTrue="1">
      <formula>#REF!="NG"</formula>
    </cfRule>
    <cfRule type="expression" dxfId="1222" priority="602" stopIfTrue="1">
      <formula>H$27="NA"</formula>
    </cfRule>
    <cfRule type="expression" dxfId="1221" priority="603" stopIfTrue="1">
      <formula>H$27="NG"</formula>
    </cfRule>
  </conditionalFormatting>
  <conditionalFormatting sqref="H8">
    <cfRule type="expression" dxfId="1217" priority="599" stopIfTrue="1">
      <formula>H$14="NA"</formula>
    </cfRule>
    <cfRule type="expression" dxfId="1216" priority="600" stopIfTrue="1">
      <formula>H$14="NG"</formula>
    </cfRule>
  </conditionalFormatting>
  <conditionalFormatting sqref="H8">
    <cfRule type="expression" dxfId="1213" priority="596" stopIfTrue="1">
      <formula>#REF!="NG"</formula>
    </cfRule>
    <cfRule type="expression" dxfId="1212" priority="597" stopIfTrue="1">
      <formula>H$26="NA"</formula>
    </cfRule>
    <cfRule type="expression" dxfId="1211" priority="598" stopIfTrue="1">
      <formula>H$26="NG"</formula>
    </cfRule>
  </conditionalFormatting>
  <conditionalFormatting sqref="H8">
    <cfRule type="expression" dxfId="1207" priority="594" stopIfTrue="1">
      <formula>H$25="NA"</formula>
    </cfRule>
    <cfRule type="expression" dxfId="1206" priority="595" stopIfTrue="1">
      <formula>H$25="NG"</formula>
    </cfRule>
  </conditionalFormatting>
  <conditionalFormatting sqref="H8">
    <cfRule type="expression" dxfId="1203" priority="592" stopIfTrue="1">
      <formula>H$69="NA"</formula>
    </cfRule>
    <cfRule type="expression" dxfId="1202" priority="593" stopIfTrue="1">
      <formula>H$69="NG"</formula>
    </cfRule>
  </conditionalFormatting>
  <conditionalFormatting sqref="H8">
    <cfRule type="expression" dxfId="1199" priority="589" stopIfTrue="1">
      <formula>#REF!="NG"</formula>
    </cfRule>
    <cfRule type="expression" dxfId="1198" priority="590" stopIfTrue="1">
      <formula>H$26="NA"</formula>
    </cfRule>
    <cfRule type="expression" dxfId="1197" priority="591" stopIfTrue="1">
      <formula>H$26="NG"</formula>
    </cfRule>
  </conditionalFormatting>
  <conditionalFormatting sqref="H8">
    <cfRule type="expression" dxfId="1193" priority="587" stopIfTrue="1">
      <formula>H$25="NA"</formula>
    </cfRule>
    <cfRule type="expression" dxfId="1192" priority="588" stopIfTrue="1">
      <formula>H$25="NG"</formula>
    </cfRule>
  </conditionalFormatting>
  <conditionalFormatting sqref="H8">
    <cfRule type="expression" dxfId="1189" priority="585" stopIfTrue="1">
      <formula>H$69="NA"</formula>
    </cfRule>
    <cfRule type="expression" dxfId="1188" priority="586" stopIfTrue="1">
      <formula>H$69="NG"</formula>
    </cfRule>
  </conditionalFormatting>
  <conditionalFormatting sqref="H8">
    <cfRule type="expression" dxfId="1185" priority="582" stopIfTrue="1">
      <formula>#REF!="NG"</formula>
    </cfRule>
    <cfRule type="expression" dxfId="1184" priority="583" stopIfTrue="1">
      <formula>H$26="NA"</formula>
    </cfRule>
    <cfRule type="expression" dxfId="1183" priority="584" stopIfTrue="1">
      <formula>H$26="NG"</formula>
    </cfRule>
  </conditionalFormatting>
  <conditionalFormatting sqref="H8">
    <cfRule type="expression" dxfId="1179" priority="580" stopIfTrue="1">
      <formula>H$25="NA"</formula>
    </cfRule>
    <cfRule type="expression" dxfId="1178" priority="581" stopIfTrue="1">
      <formula>H$25="NG"</formula>
    </cfRule>
  </conditionalFormatting>
  <conditionalFormatting sqref="H8">
    <cfRule type="expression" dxfId="1175" priority="578" stopIfTrue="1">
      <formula>H$69="NA"</formula>
    </cfRule>
    <cfRule type="expression" dxfId="1174" priority="579" stopIfTrue="1">
      <formula>H$69="NG"</formula>
    </cfRule>
  </conditionalFormatting>
  <conditionalFormatting sqref="H8">
    <cfRule type="expression" dxfId="1171" priority="575" stopIfTrue="1">
      <formula>#REF!="NG"</formula>
    </cfRule>
    <cfRule type="expression" dxfId="1170" priority="576" stopIfTrue="1">
      <formula>H$26="NA"</formula>
    </cfRule>
    <cfRule type="expression" dxfId="1169" priority="577" stopIfTrue="1">
      <formula>H$26="NG"</formula>
    </cfRule>
  </conditionalFormatting>
  <conditionalFormatting sqref="H8">
    <cfRule type="expression" dxfId="1165" priority="573" stopIfTrue="1">
      <formula>H$25="NA"</formula>
    </cfRule>
    <cfRule type="expression" dxfId="1164" priority="574" stopIfTrue="1">
      <formula>H$25="NG"</formula>
    </cfRule>
  </conditionalFormatting>
  <conditionalFormatting sqref="H8">
    <cfRule type="expression" dxfId="1161" priority="571" stopIfTrue="1">
      <formula>H$69="NA"</formula>
    </cfRule>
    <cfRule type="expression" dxfId="1160" priority="572" stopIfTrue="1">
      <formula>H$69="NG"</formula>
    </cfRule>
  </conditionalFormatting>
  <conditionalFormatting sqref="H8 H10">
    <cfRule type="expression" dxfId="1155" priority="569" stopIfTrue="1">
      <formula>H$25="NA"</formula>
    </cfRule>
    <cfRule type="expression" dxfId="1154" priority="570" stopIfTrue="1">
      <formula>H$25="NG"</formula>
    </cfRule>
  </conditionalFormatting>
  <conditionalFormatting sqref="H8 H10">
    <cfRule type="expression" dxfId="1151" priority="566" stopIfTrue="1">
      <formula>#REF!="NG"</formula>
    </cfRule>
    <cfRule type="expression" dxfId="1150" priority="567" stopIfTrue="1">
      <formula>H$27="NA"</formula>
    </cfRule>
    <cfRule type="expression" dxfId="1149" priority="568" stopIfTrue="1">
      <formula>H$27="NG"</formula>
    </cfRule>
  </conditionalFormatting>
  <conditionalFormatting sqref="H8 H10">
    <cfRule type="expression" dxfId="1145" priority="563" stopIfTrue="1">
      <formula>#REF!="NG"</formula>
    </cfRule>
    <cfRule type="expression" dxfId="1144" priority="564" stopIfTrue="1">
      <formula>H$27="NA"</formula>
    </cfRule>
    <cfRule type="expression" dxfId="1143" priority="565" stopIfTrue="1">
      <formula>H$27="NG"</formula>
    </cfRule>
  </conditionalFormatting>
  <conditionalFormatting sqref="H8 H10">
    <cfRule type="expression" dxfId="1139" priority="561" stopIfTrue="1">
      <formula>H$14="NA"</formula>
    </cfRule>
    <cfRule type="expression" dxfId="1138" priority="562" stopIfTrue="1">
      <formula>H$14="NG"</formula>
    </cfRule>
  </conditionalFormatting>
  <conditionalFormatting sqref="H8 H10">
    <cfRule type="expression" dxfId="1135" priority="558" stopIfTrue="1">
      <formula>#REF!="NG"</formula>
    </cfRule>
    <cfRule type="expression" dxfId="1134" priority="559" stopIfTrue="1">
      <formula>H$26="NA"</formula>
    </cfRule>
    <cfRule type="expression" dxfId="1133" priority="560" stopIfTrue="1">
      <formula>H$26="NG"</formula>
    </cfRule>
  </conditionalFormatting>
  <conditionalFormatting sqref="H8 H10">
    <cfRule type="expression" dxfId="1129" priority="556" stopIfTrue="1">
      <formula>H$25="NA"</formula>
    </cfRule>
    <cfRule type="expression" dxfId="1128" priority="557" stopIfTrue="1">
      <formula>H$25="NG"</formula>
    </cfRule>
  </conditionalFormatting>
  <conditionalFormatting sqref="H8 H10">
    <cfRule type="expression" dxfId="1125" priority="554" stopIfTrue="1">
      <formula>H$69="NA"</formula>
    </cfRule>
    <cfRule type="expression" dxfId="1124" priority="555" stopIfTrue="1">
      <formula>H$69="NG"</formula>
    </cfRule>
  </conditionalFormatting>
  <conditionalFormatting sqref="H8 H10">
    <cfRule type="expression" dxfId="1121" priority="551" stopIfTrue="1">
      <formula>#REF!="NG"</formula>
    </cfRule>
    <cfRule type="expression" dxfId="1120" priority="552" stopIfTrue="1">
      <formula>H$26="NA"</formula>
    </cfRule>
    <cfRule type="expression" dxfId="1119" priority="553" stopIfTrue="1">
      <formula>H$26="NG"</formula>
    </cfRule>
  </conditionalFormatting>
  <conditionalFormatting sqref="H8 H10">
    <cfRule type="expression" dxfId="1115" priority="549" stopIfTrue="1">
      <formula>H$25="NA"</formula>
    </cfRule>
    <cfRule type="expression" dxfId="1114" priority="550" stopIfTrue="1">
      <formula>H$25="NG"</formula>
    </cfRule>
  </conditionalFormatting>
  <conditionalFormatting sqref="H8 H10">
    <cfRule type="expression" dxfId="1111" priority="547" stopIfTrue="1">
      <formula>H$69="NA"</formula>
    </cfRule>
    <cfRule type="expression" dxfId="1110" priority="548" stopIfTrue="1">
      <formula>H$69="NG"</formula>
    </cfRule>
  </conditionalFormatting>
  <conditionalFormatting sqref="H8 H10">
    <cfRule type="expression" dxfId="1107" priority="544" stopIfTrue="1">
      <formula>#REF!="NG"</formula>
    </cfRule>
    <cfRule type="expression" dxfId="1106" priority="545" stopIfTrue="1">
      <formula>H$26="NA"</formula>
    </cfRule>
    <cfRule type="expression" dxfId="1105" priority="546" stopIfTrue="1">
      <formula>H$26="NG"</formula>
    </cfRule>
  </conditionalFormatting>
  <conditionalFormatting sqref="H8 H10">
    <cfRule type="expression" dxfId="1101" priority="542" stopIfTrue="1">
      <formula>H$25="NA"</formula>
    </cfRule>
    <cfRule type="expression" dxfId="1100" priority="543" stopIfTrue="1">
      <formula>H$25="NG"</formula>
    </cfRule>
  </conditionalFormatting>
  <conditionalFormatting sqref="H8 H10">
    <cfRule type="expression" dxfId="1097" priority="540" stopIfTrue="1">
      <formula>H$69="NA"</formula>
    </cfRule>
    <cfRule type="expression" dxfId="1096" priority="541" stopIfTrue="1">
      <formula>H$69="NG"</formula>
    </cfRule>
  </conditionalFormatting>
  <conditionalFormatting sqref="H8 H10">
    <cfRule type="expression" dxfId="1093" priority="537" stopIfTrue="1">
      <formula>#REF!="NG"</formula>
    </cfRule>
    <cfRule type="expression" dxfId="1092" priority="538" stopIfTrue="1">
      <formula>H$26="NA"</formula>
    </cfRule>
    <cfRule type="expression" dxfId="1091" priority="539" stopIfTrue="1">
      <formula>H$26="NG"</formula>
    </cfRule>
  </conditionalFormatting>
  <conditionalFormatting sqref="H8 H10">
    <cfRule type="expression" dxfId="1087" priority="535" stopIfTrue="1">
      <formula>H$25="NA"</formula>
    </cfRule>
    <cfRule type="expression" dxfId="1086" priority="536" stopIfTrue="1">
      <formula>H$25="NG"</formula>
    </cfRule>
  </conditionalFormatting>
  <conditionalFormatting sqref="H8 H10">
    <cfRule type="expression" dxfId="1083" priority="533" stopIfTrue="1">
      <formula>H$69="NA"</formula>
    </cfRule>
    <cfRule type="expression" dxfId="1082" priority="534" stopIfTrue="1">
      <formula>H$69="NG"</formula>
    </cfRule>
  </conditionalFormatting>
  <conditionalFormatting sqref="H8 H10">
    <cfRule type="expression" dxfId="1079" priority="531" stopIfTrue="1">
      <formula>H$25="NA"</formula>
    </cfRule>
    <cfRule type="expression" dxfId="1078" priority="532" stopIfTrue="1">
      <formula>H$25="NG"</formula>
    </cfRule>
  </conditionalFormatting>
  <conditionalFormatting sqref="H8 H10">
    <cfRule type="expression" dxfId="1075" priority="528" stopIfTrue="1">
      <formula>#REF!="NG"</formula>
    </cfRule>
    <cfRule type="expression" dxfId="1074" priority="529" stopIfTrue="1">
      <formula>H$27="NA"</formula>
    </cfRule>
    <cfRule type="expression" dxfId="1073" priority="530" stopIfTrue="1">
      <formula>H$27="NG"</formula>
    </cfRule>
  </conditionalFormatting>
  <conditionalFormatting sqref="H8 H10">
    <cfRule type="expression" dxfId="1069" priority="525" stopIfTrue="1">
      <formula>#REF!="NG"</formula>
    </cfRule>
    <cfRule type="expression" dxfId="1068" priority="526" stopIfTrue="1">
      <formula>H$27="NA"</formula>
    </cfRule>
    <cfRule type="expression" dxfId="1067" priority="527" stopIfTrue="1">
      <formula>H$27="NG"</formula>
    </cfRule>
  </conditionalFormatting>
  <conditionalFormatting sqref="H8 H10">
    <cfRule type="expression" dxfId="1063" priority="523" stopIfTrue="1">
      <formula>H$14="NA"</formula>
    </cfRule>
    <cfRule type="expression" dxfId="1062" priority="524" stopIfTrue="1">
      <formula>H$14="NG"</formula>
    </cfRule>
  </conditionalFormatting>
  <conditionalFormatting sqref="H8 H10">
    <cfRule type="expression" dxfId="1059" priority="520" stopIfTrue="1">
      <formula>#REF!="NG"</formula>
    </cfRule>
    <cfRule type="expression" dxfId="1058" priority="521" stopIfTrue="1">
      <formula>H$26="NA"</formula>
    </cfRule>
    <cfRule type="expression" dxfId="1057" priority="522" stopIfTrue="1">
      <formula>H$26="NG"</formula>
    </cfRule>
  </conditionalFormatting>
  <conditionalFormatting sqref="H8 H10">
    <cfRule type="expression" dxfId="1053" priority="518" stopIfTrue="1">
      <formula>H$25="NA"</formula>
    </cfRule>
    <cfRule type="expression" dxfId="1052" priority="519" stopIfTrue="1">
      <formula>H$25="NG"</formula>
    </cfRule>
  </conditionalFormatting>
  <conditionalFormatting sqref="H8 H10">
    <cfRule type="expression" dxfId="1049" priority="516" stopIfTrue="1">
      <formula>H$69="NA"</formula>
    </cfRule>
    <cfRule type="expression" dxfId="1048" priority="517" stopIfTrue="1">
      <formula>H$69="NG"</formula>
    </cfRule>
  </conditionalFormatting>
  <conditionalFormatting sqref="H8 H10">
    <cfRule type="expression" dxfId="1045" priority="513" stopIfTrue="1">
      <formula>#REF!="NG"</formula>
    </cfRule>
    <cfRule type="expression" dxfId="1044" priority="514" stopIfTrue="1">
      <formula>H$26="NA"</formula>
    </cfRule>
    <cfRule type="expression" dxfId="1043" priority="515" stopIfTrue="1">
      <formula>H$26="NG"</formula>
    </cfRule>
  </conditionalFormatting>
  <conditionalFormatting sqref="H8 H10">
    <cfRule type="expression" dxfId="1039" priority="511" stopIfTrue="1">
      <formula>H$25="NA"</formula>
    </cfRule>
    <cfRule type="expression" dxfId="1038" priority="512" stopIfTrue="1">
      <formula>H$25="NG"</formula>
    </cfRule>
  </conditionalFormatting>
  <conditionalFormatting sqref="H8 H10">
    <cfRule type="expression" dxfId="1035" priority="509" stopIfTrue="1">
      <formula>H$69="NA"</formula>
    </cfRule>
    <cfRule type="expression" dxfId="1034" priority="510" stopIfTrue="1">
      <formula>H$69="NG"</formula>
    </cfRule>
  </conditionalFormatting>
  <conditionalFormatting sqref="H8 H10">
    <cfRule type="expression" dxfId="1031" priority="506" stopIfTrue="1">
      <formula>#REF!="NG"</formula>
    </cfRule>
    <cfRule type="expression" dxfId="1030" priority="507" stopIfTrue="1">
      <formula>H$26="NA"</formula>
    </cfRule>
    <cfRule type="expression" dxfId="1029" priority="508" stopIfTrue="1">
      <formula>H$26="NG"</formula>
    </cfRule>
  </conditionalFormatting>
  <conditionalFormatting sqref="H8 H10">
    <cfRule type="expression" dxfId="1025" priority="504" stopIfTrue="1">
      <formula>H$25="NA"</formula>
    </cfRule>
    <cfRule type="expression" dxfId="1024" priority="505" stopIfTrue="1">
      <formula>H$25="NG"</formula>
    </cfRule>
  </conditionalFormatting>
  <conditionalFormatting sqref="H8 H10">
    <cfRule type="expression" dxfId="1021" priority="502" stopIfTrue="1">
      <formula>H$69="NA"</formula>
    </cfRule>
    <cfRule type="expression" dxfId="1020" priority="503" stopIfTrue="1">
      <formula>H$69="NG"</formula>
    </cfRule>
  </conditionalFormatting>
  <conditionalFormatting sqref="H8 H10">
    <cfRule type="expression" dxfId="1017" priority="499" stopIfTrue="1">
      <formula>#REF!="NG"</formula>
    </cfRule>
    <cfRule type="expression" dxfId="1016" priority="500" stopIfTrue="1">
      <formula>H$26="NA"</formula>
    </cfRule>
    <cfRule type="expression" dxfId="1015" priority="501" stopIfTrue="1">
      <formula>H$26="NG"</formula>
    </cfRule>
  </conditionalFormatting>
  <conditionalFormatting sqref="H8 H10">
    <cfRule type="expression" dxfId="1011" priority="497" stopIfTrue="1">
      <formula>H$25="NA"</formula>
    </cfRule>
    <cfRule type="expression" dxfId="1010" priority="498" stopIfTrue="1">
      <formula>H$25="NG"</formula>
    </cfRule>
  </conditionalFormatting>
  <conditionalFormatting sqref="H8 H10">
    <cfRule type="expression" dxfId="1007" priority="495" stopIfTrue="1">
      <formula>H$69="NA"</formula>
    </cfRule>
    <cfRule type="expression" dxfId="1006" priority="496" stopIfTrue="1">
      <formula>H$69="NG"</formula>
    </cfRule>
  </conditionalFormatting>
  <conditionalFormatting sqref="H8 H10">
    <cfRule type="expression" dxfId="1003" priority="493" stopIfTrue="1">
      <formula>H$25="NA"</formula>
    </cfRule>
    <cfRule type="expression" dxfId="1002" priority="494" stopIfTrue="1">
      <formula>H$25="NG"</formula>
    </cfRule>
  </conditionalFormatting>
  <conditionalFormatting sqref="H8 H10">
    <cfRule type="expression" dxfId="999" priority="490" stopIfTrue="1">
      <formula>#REF!="NG"</formula>
    </cfRule>
    <cfRule type="expression" dxfId="998" priority="491" stopIfTrue="1">
      <formula>H$27="NA"</formula>
    </cfRule>
    <cfRule type="expression" dxfId="997" priority="492" stopIfTrue="1">
      <formula>H$27="NG"</formula>
    </cfRule>
  </conditionalFormatting>
  <conditionalFormatting sqref="H8 H10">
    <cfRule type="expression" dxfId="993" priority="487" stopIfTrue="1">
      <formula>#REF!="NG"</formula>
    </cfRule>
    <cfRule type="expression" dxfId="992" priority="488" stopIfTrue="1">
      <formula>H$27="NA"</formula>
    </cfRule>
    <cfRule type="expression" dxfId="991" priority="489" stopIfTrue="1">
      <formula>H$27="NG"</formula>
    </cfRule>
  </conditionalFormatting>
  <conditionalFormatting sqref="H8 H10">
    <cfRule type="expression" dxfId="987" priority="485" stopIfTrue="1">
      <formula>H$14="NA"</formula>
    </cfRule>
    <cfRule type="expression" dxfId="986" priority="486" stopIfTrue="1">
      <formula>H$14="NG"</formula>
    </cfRule>
  </conditionalFormatting>
  <conditionalFormatting sqref="H8 H10">
    <cfRule type="expression" dxfId="983" priority="482" stopIfTrue="1">
      <formula>#REF!="NG"</formula>
    </cfRule>
    <cfRule type="expression" dxfId="982" priority="483" stopIfTrue="1">
      <formula>H$26="NA"</formula>
    </cfRule>
    <cfRule type="expression" dxfId="981" priority="484" stopIfTrue="1">
      <formula>H$26="NG"</formula>
    </cfRule>
  </conditionalFormatting>
  <conditionalFormatting sqref="H8 H10">
    <cfRule type="expression" dxfId="977" priority="480" stopIfTrue="1">
      <formula>H$25="NA"</formula>
    </cfRule>
    <cfRule type="expression" dxfId="976" priority="481" stopIfTrue="1">
      <formula>H$25="NG"</formula>
    </cfRule>
  </conditionalFormatting>
  <conditionalFormatting sqref="H8 H10">
    <cfRule type="expression" dxfId="973" priority="478" stopIfTrue="1">
      <formula>H$69="NA"</formula>
    </cfRule>
    <cfRule type="expression" dxfId="972" priority="479" stopIfTrue="1">
      <formula>H$69="NG"</formula>
    </cfRule>
  </conditionalFormatting>
  <conditionalFormatting sqref="H8 H10">
    <cfRule type="expression" dxfId="969" priority="475" stopIfTrue="1">
      <formula>#REF!="NG"</formula>
    </cfRule>
    <cfRule type="expression" dxfId="968" priority="476" stopIfTrue="1">
      <formula>H$26="NA"</formula>
    </cfRule>
    <cfRule type="expression" dxfId="967" priority="477" stopIfTrue="1">
      <formula>H$26="NG"</formula>
    </cfRule>
  </conditionalFormatting>
  <conditionalFormatting sqref="H8 H10">
    <cfRule type="expression" dxfId="963" priority="473" stopIfTrue="1">
      <formula>H$25="NA"</formula>
    </cfRule>
    <cfRule type="expression" dxfId="962" priority="474" stopIfTrue="1">
      <formula>H$25="NG"</formula>
    </cfRule>
  </conditionalFormatting>
  <conditionalFormatting sqref="H8 H10">
    <cfRule type="expression" dxfId="959" priority="471" stopIfTrue="1">
      <formula>H$69="NA"</formula>
    </cfRule>
    <cfRule type="expression" dxfId="958" priority="472" stopIfTrue="1">
      <formula>H$69="NG"</formula>
    </cfRule>
  </conditionalFormatting>
  <conditionalFormatting sqref="H8 H10">
    <cfRule type="expression" dxfId="955" priority="468" stopIfTrue="1">
      <formula>#REF!="NG"</formula>
    </cfRule>
    <cfRule type="expression" dxfId="954" priority="469" stopIfTrue="1">
      <formula>H$26="NA"</formula>
    </cfRule>
    <cfRule type="expression" dxfId="953" priority="470" stopIfTrue="1">
      <formula>H$26="NG"</formula>
    </cfRule>
  </conditionalFormatting>
  <conditionalFormatting sqref="H8 H10">
    <cfRule type="expression" dxfId="949" priority="466" stopIfTrue="1">
      <formula>H$25="NA"</formula>
    </cfRule>
    <cfRule type="expression" dxfId="948" priority="467" stopIfTrue="1">
      <formula>H$25="NG"</formula>
    </cfRule>
  </conditionalFormatting>
  <conditionalFormatting sqref="H8 H10">
    <cfRule type="expression" dxfId="945" priority="464" stopIfTrue="1">
      <formula>H$69="NA"</formula>
    </cfRule>
    <cfRule type="expression" dxfId="944" priority="465" stopIfTrue="1">
      <formula>H$69="NG"</formula>
    </cfRule>
  </conditionalFormatting>
  <conditionalFormatting sqref="H8 H10">
    <cfRule type="expression" dxfId="941" priority="461" stopIfTrue="1">
      <formula>#REF!="NG"</formula>
    </cfRule>
    <cfRule type="expression" dxfId="940" priority="462" stopIfTrue="1">
      <formula>H$26="NA"</formula>
    </cfRule>
    <cfRule type="expression" dxfId="939" priority="463" stopIfTrue="1">
      <formula>H$26="NG"</formula>
    </cfRule>
  </conditionalFormatting>
  <conditionalFormatting sqref="H8 H10">
    <cfRule type="expression" dxfId="935" priority="459" stopIfTrue="1">
      <formula>H$25="NA"</formula>
    </cfRule>
    <cfRule type="expression" dxfId="934" priority="460" stopIfTrue="1">
      <formula>H$25="NG"</formula>
    </cfRule>
  </conditionalFormatting>
  <conditionalFormatting sqref="H8 H10">
    <cfRule type="expression" dxfId="931" priority="457" stopIfTrue="1">
      <formula>H$69="NA"</formula>
    </cfRule>
    <cfRule type="expression" dxfId="930" priority="458" stopIfTrue="1">
      <formula>H$69="NG"</formula>
    </cfRule>
  </conditionalFormatting>
  <conditionalFormatting sqref="H8 H10">
    <cfRule type="expression" dxfId="927" priority="455" stopIfTrue="1">
      <formula>H$25="NA"</formula>
    </cfRule>
    <cfRule type="expression" dxfId="926" priority="456" stopIfTrue="1">
      <formula>H$25="NG"</formula>
    </cfRule>
  </conditionalFormatting>
  <conditionalFormatting sqref="H8 H10">
    <cfRule type="expression" dxfId="923" priority="452" stopIfTrue="1">
      <formula>#REF!="NG"</formula>
    </cfRule>
    <cfRule type="expression" dxfId="922" priority="453" stopIfTrue="1">
      <formula>H$27="NA"</formula>
    </cfRule>
    <cfRule type="expression" dxfId="921" priority="454" stopIfTrue="1">
      <formula>H$27="NG"</formula>
    </cfRule>
  </conditionalFormatting>
  <conditionalFormatting sqref="H8 H10">
    <cfRule type="expression" dxfId="917" priority="449" stopIfTrue="1">
      <formula>#REF!="NG"</formula>
    </cfRule>
    <cfRule type="expression" dxfId="916" priority="450" stopIfTrue="1">
      <formula>H$27="NA"</formula>
    </cfRule>
    <cfRule type="expression" dxfId="915" priority="451" stopIfTrue="1">
      <formula>H$27="NG"</formula>
    </cfRule>
  </conditionalFormatting>
  <conditionalFormatting sqref="H8 H10">
    <cfRule type="expression" dxfId="911" priority="447" stopIfTrue="1">
      <formula>H$14="NA"</formula>
    </cfRule>
    <cfRule type="expression" dxfId="910" priority="448" stopIfTrue="1">
      <formula>H$14="NG"</formula>
    </cfRule>
  </conditionalFormatting>
  <conditionalFormatting sqref="H8 H10">
    <cfRule type="expression" dxfId="907" priority="444" stopIfTrue="1">
      <formula>#REF!="NG"</formula>
    </cfRule>
    <cfRule type="expression" dxfId="906" priority="445" stopIfTrue="1">
      <formula>H$26="NA"</formula>
    </cfRule>
    <cfRule type="expression" dxfId="905" priority="446" stopIfTrue="1">
      <formula>H$26="NG"</formula>
    </cfRule>
  </conditionalFormatting>
  <conditionalFormatting sqref="H8 H10">
    <cfRule type="expression" dxfId="901" priority="442" stopIfTrue="1">
      <formula>H$25="NA"</formula>
    </cfRule>
    <cfRule type="expression" dxfId="900" priority="443" stopIfTrue="1">
      <formula>H$25="NG"</formula>
    </cfRule>
  </conditionalFormatting>
  <conditionalFormatting sqref="H8 H10">
    <cfRule type="expression" dxfId="897" priority="440" stopIfTrue="1">
      <formula>H$69="NA"</formula>
    </cfRule>
    <cfRule type="expression" dxfId="896" priority="441" stopIfTrue="1">
      <formula>H$69="NG"</formula>
    </cfRule>
  </conditionalFormatting>
  <conditionalFormatting sqref="H8 H10">
    <cfRule type="expression" dxfId="893" priority="437" stopIfTrue="1">
      <formula>#REF!="NG"</formula>
    </cfRule>
    <cfRule type="expression" dxfId="892" priority="438" stopIfTrue="1">
      <formula>H$26="NA"</formula>
    </cfRule>
    <cfRule type="expression" dxfId="891" priority="439" stopIfTrue="1">
      <formula>H$26="NG"</formula>
    </cfRule>
  </conditionalFormatting>
  <conditionalFormatting sqref="H8 H10">
    <cfRule type="expression" dxfId="887" priority="435" stopIfTrue="1">
      <formula>H$25="NA"</formula>
    </cfRule>
    <cfRule type="expression" dxfId="886" priority="436" stopIfTrue="1">
      <formula>H$25="NG"</formula>
    </cfRule>
  </conditionalFormatting>
  <conditionalFormatting sqref="H8 H10">
    <cfRule type="expression" dxfId="883" priority="433" stopIfTrue="1">
      <formula>H$69="NA"</formula>
    </cfRule>
    <cfRule type="expression" dxfId="882" priority="434" stopIfTrue="1">
      <formula>H$69="NG"</formula>
    </cfRule>
  </conditionalFormatting>
  <conditionalFormatting sqref="H8 H10">
    <cfRule type="expression" dxfId="879" priority="430" stopIfTrue="1">
      <formula>#REF!="NG"</formula>
    </cfRule>
    <cfRule type="expression" dxfId="878" priority="431" stopIfTrue="1">
      <formula>H$26="NA"</formula>
    </cfRule>
    <cfRule type="expression" dxfId="877" priority="432" stopIfTrue="1">
      <formula>H$26="NG"</formula>
    </cfRule>
  </conditionalFormatting>
  <conditionalFormatting sqref="H8 H10">
    <cfRule type="expression" dxfId="873" priority="428" stopIfTrue="1">
      <formula>H$25="NA"</formula>
    </cfRule>
    <cfRule type="expression" dxfId="872" priority="429" stopIfTrue="1">
      <formula>H$25="NG"</formula>
    </cfRule>
  </conditionalFormatting>
  <conditionalFormatting sqref="H8 H10">
    <cfRule type="expression" dxfId="869" priority="426" stopIfTrue="1">
      <formula>H$69="NA"</formula>
    </cfRule>
    <cfRule type="expression" dxfId="868" priority="427" stopIfTrue="1">
      <formula>H$69="NG"</formula>
    </cfRule>
  </conditionalFormatting>
  <conditionalFormatting sqref="H8 H10">
    <cfRule type="expression" dxfId="865" priority="423" stopIfTrue="1">
      <formula>#REF!="NG"</formula>
    </cfRule>
    <cfRule type="expression" dxfId="864" priority="424" stopIfTrue="1">
      <formula>H$26="NA"</formula>
    </cfRule>
    <cfRule type="expression" dxfId="863" priority="425" stopIfTrue="1">
      <formula>H$26="NG"</formula>
    </cfRule>
  </conditionalFormatting>
  <conditionalFormatting sqref="H8 H10">
    <cfRule type="expression" dxfId="859" priority="421" stopIfTrue="1">
      <formula>H$25="NA"</formula>
    </cfRule>
    <cfRule type="expression" dxfId="858" priority="422" stopIfTrue="1">
      <formula>H$25="NG"</formula>
    </cfRule>
  </conditionalFormatting>
  <conditionalFormatting sqref="H8 H10">
    <cfRule type="expression" dxfId="855" priority="419" stopIfTrue="1">
      <formula>H$69="NA"</formula>
    </cfRule>
    <cfRule type="expression" dxfId="854" priority="420" stopIfTrue="1">
      <formula>H$69="NG"</formula>
    </cfRule>
  </conditionalFormatting>
  <conditionalFormatting sqref="H8 H10">
    <cfRule type="expression" dxfId="851" priority="417" stopIfTrue="1">
      <formula>H$25="NA"</formula>
    </cfRule>
    <cfRule type="expression" dxfId="850" priority="418" stopIfTrue="1">
      <formula>H$25="NG"</formula>
    </cfRule>
  </conditionalFormatting>
  <conditionalFormatting sqref="H8 H10">
    <cfRule type="expression" dxfId="847" priority="414" stopIfTrue="1">
      <formula>#REF!="NG"</formula>
    </cfRule>
    <cfRule type="expression" dxfId="846" priority="415" stopIfTrue="1">
      <formula>H$27="NA"</formula>
    </cfRule>
    <cfRule type="expression" dxfId="845" priority="416" stopIfTrue="1">
      <formula>H$27="NG"</formula>
    </cfRule>
  </conditionalFormatting>
  <conditionalFormatting sqref="H8 H10">
    <cfRule type="expression" dxfId="841" priority="411" stopIfTrue="1">
      <formula>#REF!="NG"</formula>
    </cfRule>
    <cfRule type="expression" dxfId="840" priority="412" stopIfTrue="1">
      <formula>H$27="NA"</formula>
    </cfRule>
    <cfRule type="expression" dxfId="839" priority="413" stopIfTrue="1">
      <formula>H$27="NG"</formula>
    </cfRule>
  </conditionalFormatting>
  <conditionalFormatting sqref="H8 H10">
    <cfRule type="expression" dxfId="835" priority="409" stopIfTrue="1">
      <formula>H$14="NA"</formula>
    </cfRule>
    <cfRule type="expression" dxfId="834" priority="410" stopIfTrue="1">
      <formula>H$14="NG"</formula>
    </cfRule>
  </conditionalFormatting>
  <conditionalFormatting sqref="H8 H10">
    <cfRule type="expression" dxfId="831" priority="406" stopIfTrue="1">
      <formula>#REF!="NG"</formula>
    </cfRule>
    <cfRule type="expression" dxfId="830" priority="407" stopIfTrue="1">
      <formula>H$26="NA"</formula>
    </cfRule>
    <cfRule type="expression" dxfId="829" priority="408" stopIfTrue="1">
      <formula>H$26="NG"</formula>
    </cfRule>
  </conditionalFormatting>
  <conditionalFormatting sqref="H8 H10">
    <cfRule type="expression" dxfId="825" priority="404" stopIfTrue="1">
      <formula>H$25="NA"</formula>
    </cfRule>
    <cfRule type="expression" dxfId="824" priority="405" stopIfTrue="1">
      <formula>H$25="NG"</formula>
    </cfRule>
  </conditionalFormatting>
  <conditionalFormatting sqref="H8 H10">
    <cfRule type="expression" dxfId="821" priority="402" stopIfTrue="1">
      <formula>H$69="NA"</formula>
    </cfRule>
    <cfRule type="expression" dxfId="820" priority="403" stopIfTrue="1">
      <formula>H$69="NG"</formula>
    </cfRule>
  </conditionalFormatting>
  <conditionalFormatting sqref="H8 H10">
    <cfRule type="expression" dxfId="817" priority="399" stopIfTrue="1">
      <formula>#REF!="NG"</formula>
    </cfRule>
    <cfRule type="expression" dxfId="816" priority="400" stopIfTrue="1">
      <formula>H$26="NA"</formula>
    </cfRule>
    <cfRule type="expression" dxfId="815" priority="401" stopIfTrue="1">
      <formula>H$26="NG"</formula>
    </cfRule>
  </conditionalFormatting>
  <conditionalFormatting sqref="H8 H10">
    <cfRule type="expression" dxfId="811" priority="397" stopIfTrue="1">
      <formula>H$25="NA"</formula>
    </cfRule>
    <cfRule type="expression" dxfId="810" priority="398" stopIfTrue="1">
      <formula>H$25="NG"</formula>
    </cfRule>
  </conditionalFormatting>
  <conditionalFormatting sqref="H8 H10">
    <cfRule type="expression" dxfId="807" priority="395" stopIfTrue="1">
      <formula>H$69="NA"</formula>
    </cfRule>
    <cfRule type="expression" dxfId="806" priority="396" stopIfTrue="1">
      <formula>H$69="NG"</formula>
    </cfRule>
  </conditionalFormatting>
  <conditionalFormatting sqref="H8 H10">
    <cfRule type="expression" dxfId="803" priority="392" stopIfTrue="1">
      <formula>#REF!="NG"</formula>
    </cfRule>
    <cfRule type="expression" dxfId="802" priority="393" stopIfTrue="1">
      <formula>H$26="NA"</formula>
    </cfRule>
    <cfRule type="expression" dxfId="801" priority="394" stopIfTrue="1">
      <formula>H$26="NG"</formula>
    </cfRule>
  </conditionalFormatting>
  <conditionalFormatting sqref="H8 H10">
    <cfRule type="expression" dxfId="797" priority="390" stopIfTrue="1">
      <formula>H$25="NA"</formula>
    </cfRule>
    <cfRule type="expression" dxfId="796" priority="391" stopIfTrue="1">
      <formula>H$25="NG"</formula>
    </cfRule>
  </conditionalFormatting>
  <conditionalFormatting sqref="H8 H10">
    <cfRule type="expression" dxfId="793" priority="388" stopIfTrue="1">
      <formula>H$69="NA"</formula>
    </cfRule>
    <cfRule type="expression" dxfId="792" priority="389" stopIfTrue="1">
      <formula>H$69="NG"</formula>
    </cfRule>
  </conditionalFormatting>
  <conditionalFormatting sqref="H8 H10">
    <cfRule type="expression" dxfId="789" priority="385" stopIfTrue="1">
      <formula>#REF!="NG"</formula>
    </cfRule>
    <cfRule type="expression" dxfId="788" priority="386" stopIfTrue="1">
      <formula>H$26="NA"</formula>
    </cfRule>
    <cfRule type="expression" dxfId="787" priority="387" stopIfTrue="1">
      <formula>H$26="NG"</formula>
    </cfRule>
  </conditionalFormatting>
  <conditionalFormatting sqref="H8 H10">
    <cfRule type="expression" dxfId="783" priority="383" stopIfTrue="1">
      <formula>H$25="NA"</formula>
    </cfRule>
    <cfRule type="expression" dxfId="782" priority="384" stopIfTrue="1">
      <formula>H$25="NG"</formula>
    </cfRule>
  </conditionalFormatting>
  <conditionalFormatting sqref="H8 H10">
    <cfRule type="expression" dxfId="779" priority="381" stopIfTrue="1">
      <formula>H$69="NA"</formula>
    </cfRule>
    <cfRule type="expression" dxfId="778" priority="382" stopIfTrue="1">
      <formula>H$69="NG"</formula>
    </cfRule>
  </conditionalFormatting>
  <conditionalFormatting sqref="H8 H10 H12">
    <cfRule type="expression" dxfId="771" priority="379" stopIfTrue="1">
      <formula>H$25="NA"</formula>
    </cfRule>
    <cfRule type="expression" dxfId="770" priority="380" stopIfTrue="1">
      <formula>H$25="NG"</formula>
    </cfRule>
  </conditionalFormatting>
  <conditionalFormatting sqref="H8 H10 H12">
    <cfRule type="expression" dxfId="767" priority="376" stopIfTrue="1">
      <formula>#REF!="NG"</formula>
    </cfRule>
    <cfRule type="expression" dxfId="766" priority="377" stopIfTrue="1">
      <formula>H$27="NA"</formula>
    </cfRule>
    <cfRule type="expression" dxfId="765" priority="378" stopIfTrue="1">
      <formula>H$27="NG"</formula>
    </cfRule>
  </conditionalFormatting>
  <conditionalFormatting sqref="H8 H10 H12">
    <cfRule type="expression" dxfId="761" priority="373" stopIfTrue="1">
      <formula>#REF!="NG"</formula>
    </cfRule>
    <cfRule type="expression" dxfId="760" priority="374" stopIfTrue="1">
      <formula>H$27="NA"</formula>
    </cfRule>
    <cfRule type="expression" dxfId="759" priority="375" stopIfTrue="1">
      <formula>H$27="NG"</formula>
    </cfRule>
  </conditionalFormatting>
  <conditionalFormatting sqref="H8 H10 H12">
    <cfRule type="expression" dxfId="755" priority="371" stopIfTrue="1">
      <formula>H$14="NA"</formula>
    </cfRule>
    <cfRule type="expression" dxfId="754" priority="372" stopIfTrue="1">
      <formula>H$14="NG"</formula>
    </cfRule>
  </conditionalFormatting>
  <conditionalFormatting sqref="H8 H10 H12">
    <cfRule type="expression" dxfId="751" priority="368" stopIfTrue="1">
      <formula>#REF!="NG"</formula>
    </cfRule>
    <cfRule type="expression" dxfId="750" priority="369" stopIfTrue="1">
      <formula>H$26="NA"</formula>
    </cfRule>
    <cfRule type="expression" dxfId="749" priority="370" stopIfTrue="1">
      <formula>H$26="NG"</formula>
    </cfRule>
  </conditionalFormatting>
  <conditionalFormatting sqref="H8 H10 H12">
    <cfRule type="expression" dxfId="745" priority="366" stopIfTrue="1">
      <formula>H$25="NA"</formula>
    </cfRule>
    <cfRule type="expression" dxfId="744" priority="367" stopIfTrue="1">
      <formula>H$25="NG"</formula>
    </cfRule>
  </conditionalFormatting>
  <conditionalFormatting sqref="H8 H10 H12">
    <cfRule type="expression" dxfId="741" priority="364" stopIfTrue="1">
      <formula>H$69="NA"</formula>
    </cfRule>
    <cfRule type="expression" dxfId="740" priority="365" stopIfTrue="1">
      <formula>H$69="NG"</formula>
    </cfRule>
  </conditionalFormatting>
  <conditionalFormatting sqref="H8 H10 H12">
    <cfRule type="expression" dxfId="737" priority="361" stopIfTrue="1">
      <formula>#REF!="NG"</formula>
    </cfRule>
    <cfRule type="expression" dxfId="736" priority="362" stopIfTrue="1">
      <formula>H$26="NA"</formula>
    </cfRule>
    <cfRule type="expression" dxfId="735" priority="363" stopIfTrue="1">
      <formula>H$26="NG"</formula>
    </cfRule>
  </conditionalFormatting>
  <conditionalFormatting sqref="H8 H10 H12">
    <cfRule type="expression" dxfId="731" priority="359" stopIfTrue="1">
      <formula>H$25="NA"</formula>
    </cfRule>
    <cfRule type="expression" dxfId="730" priority="360" stopIfTrue="1">
      <formula>H$25="NG"</formula>
    </cfRule>
  </conditionalFormatting>
  <conditionalFormatting sqref="H8 H10 H12">
    <cfRule type="expression" dxfId="727" priority="357" stopIfTrue="1">
      <formula>H$69="NA"</formula>
    </cfRule>
    <cfRule type="expression" dxfId="726" priority="358" stopIfTrue="1">
      <formula>H$69="NG"</formula>
    </cfRule>
  </conditionalFormatting>
  <conditionalFormatting sqref="H8 H10 H12">
    <cfRule type="expression" dxfId="723" priority="354" stopIfTrue="1">
      <formula>#REF!="NG"</formula>
    </cfRule>
    <cfRule type="expression" dxfId="722" priority="355" stopIfTrue="1">
      <formula>H$26="NA"</formula>
    </cfRule>
    <cfRule type="expression" dxfId="721" priority="356" stopIfTrue="1">
      <formula>H$26="NG"</formula>
    </cfRule>
  </conditionalFormatting>
  <conditionalFormatting sqref="H8 H10 H12">
    <cfRule type="expression" dxfId="717" priority="352" stopIfTrue="1">
      <formula>H$25="NA"</formula>
    </cfRule>
    <cfRule type="expression" dxfId="716" priority="353" stopIfTrue="1">
      <formula>H$25="NG"</formula>
    </cfRule>
  </conditionalFormatting>
  <conditionalFormatting sqref="H8 H10 H12">
    <cfRule type="expression" dxfId="713" priority="350" stopIfTrue="1">
      <formula>H$69="NA"</formula>
    </cfRule>
    <cfRule type="expression" dxfId="712" priority="351" stopIfTrue="1">
      <formula>H$69="NG"</formula>
    </cfRule>
  </conditionalFormatting>
  <conditionalFormatting sqref="H8 H10 H12">
    <cfRule type="expression" dxfId="709" priority="347" stopIfTrue="1">
      <formula>#REF!="NG"</formula>
    </cfRule>
    <cfRule type="expression" dxfId="708" priority="348" stopIfTrue="1">
      <formula>H$26="NA"</formula>
    </cfRule>
    <cfRule type="expression" dxfId="707" priority="349" stopIfTrue="1">
      <formula>H$26="NG"</formula>
    </cfRule>
  </conditionalFormatting>
  <conditionalFormatting sqref="H8 H10 H12">
    <cfRule type="expression" dxfId="703" priority="345" stopIfTrue="1">
      <formula>H$25="NA"</formula>
    </cfRule>
    <cfRule type="expression" dxfId="702" priority="346" stopIfTrue="1">
      <formula>H$25="NG"</formula>
    </cfRule>
  </conditionalFormatting>
  <conditionalFormatting sqref="H8 H10 H12">
    <cfRule type="expression" dxfId="699" priority="343" stopIfTrue="1">
      <formula>H$69="NA"</formula>
    </cfRule>
    <cfRule type="expression" dxfId="698" priority="344" stopIfTrue="1">
      <formula>H$69="NG"</formula>
    </cfRule>
  </conditionalFormatting>
  <conditionalFormatting sqref="H8 H10 H12">
    <cfRule type="expression" dxfId="695" priority="341" stopIfTrue="1">
      <formula>H$25="NA"</formula>
    </cfRule>
    <cfRule type="expression" dxfId="694" priority="342" stopIfTrue="1">
      <formula>H$25="NG"</formula>
    </cfRule>
  </conditionalFormatting>
  <conditionalFormatting sqref="H8 H10 H12">
    <cfRule type="expression" dxfId="691" priority="338" stopIfTrue="1">
      <formula>#REF!="NG"</formula>
    </cfRule>
    <cfRule type="expression" dxfId="690" priority="339" stopIfTrue="1">
      <formula>H$27="NA"</formula>
    </cfRule>
    <cfRule type="expression" dxfId="689" priority="340" stopIfTrue="1">
      <formula>H$27="NG"</formula>
    </cfRule>
  </conditionalFormatting>
  <conditionalFormatting sqref="H8 H10 H12">
    <cfRule type="expression" dxfId="685" priority="335" stopIfTrue="1">
      <formula>#REF!="NG"</formula>
    </cfRule>
    <cfRule type="expression" dxfId="684" priority="336" stopIfTrue="1">
      <formula>H$27="NA"</formula>
    </cfRule>
    <cfRule type="expression" dxfId="683" priority="337" stopIfTrue="1">
      <formula>H$27="NG"</formula>
    </cfRule>
  </conditionalFormatting>
  <conditionalFormatting sqref="H8 H10 H12">
    <cfRule type="expression" dxfId="679" priority="333" stopIfTrue="1">
      <formula>H$14="NA"</formula>
    </cfRule>
    <cfRule type="expression" dxfId="678" priority="334" stopIfTrue="1">
      <formula>H$14="NG"</formula>
    </cfRule>
  </conditionalFormatting>
  <conditionalFormatting sqref="H8 H10 H12">
    <cfRule type="expression" dxfId="675" priority="330" stopIfTrue="1">
      <formula>#REF!="NG"</formula>
    </cfRule>
    <cfRule type="expression" dxfId="674" priority="331" stopIfTrue="1">
      <formula>H$26="NA"</formula>
    </cfRule>
    <cfRule type="expression" dxfId="673" priority="332" stopIfTrue="1">
      <formula>H$26="NG"</formula>
    </cfRule>
  </conditionalFormatting>
  <conditionalFormatting sqref="H8 H10 H12">
    <cfRule type="expression" dxfId="669" priority="328" stopIfTrue="1">
      <formula>H$25="NA"</formula>
    </cfRule>
    <cfRule type="expression" dxfId="668" priority="329" stopIfTrue="1">
      <formula>H$25="NG"</formula>
    </cfRule>
  </conditionalFormatting>
  <conditionalFormatting sqref="H8 H10 H12">
    <cfRule type="expression" dxfId="665" priority="326" stopIfTrue="1">
      <formula>H$69="NA"</formula>
    </cfRule>
    <cfRule type="expression" dxfId="664" priority="327" stopIfTrue="1">
      <formula>H$69="NG"</formula>
    </cfRule>
  </conditionalFormatting>
  <conditionalFormatting sqref="H8 H10 H12">
    <cfRule type="expression" dxfId="661" priority="323" stopIfTrue="1">
      <formula>#REF!="NG"</formula>
    </cfRule>
    <cfRule type="expression" dxfId="660" priority="324" stopIfTrue="1">
      <formula>H$26="NA"</formula>
    </cfRule>
    <cfRule type="expression" dxfId="659" priority="325" stopIfTrue="1">
      <formula>H$26="NG"</formula>
    </cfRule>
  </conditionalFormatting>
  <conditionalFormatting sqref="H8 H10 H12">
    <cfRule type="expression" dxfId="655" priority="321" stopIfTrue="1">
      <formula>H$25="NA"</formula>
    </cfRule>
    <cfRule type="expression" dxfId="654" priority="322" stopIfTrue="1">
      <formula>H$25="NG"</formula>
    </cfRule>
  </conditionalFormatting>
  <conditionalFormatting sqref="H8 H10 H12">
    <cfRule type="expression" dxfId="651" priority="319" stopIfTrue="1">
      <formula>H$69="NA"</formula>
    </cfRule>
    <cfRule type="expression" dxfId="650" priority="320" stopIfTrue="1">
      <formula>H$69="NG"</formula>
    </cfRule>
  </conditionalFormatting>
  <conditionalFormatting sqref="H8 H10 H12">
    <cfRule type="expression" dxfId="647" priority="316" stopIfTrue="1">
      <formula>#REF!="NG"</formula>
    </cfRule>
    <cfRule type="expression" dxfId="646" priority="317" stopIfTrue="1">
      <formula>H$26="NA"</formula>
    </cfRule>
    <cfRule type="expression" dxfId="645" priority="318" stopIfTrue="1">
      <formula>H$26="NG"</formula>
    </cfRule>
  </conditionalFormatting>
  <conditionalFormatting sqref="H8 H10 H12">
    <cfRule type="expression" dxfId="641" priority="314" stopIfTrue="1">
      <formula>H$25="NA"</formula>
    </cfRule>
    <cfRule type="expression" dxfId="640" priority="315" stopIfTrue="1">
      <formula>H$25="NG"</formula>
    </cfRule>
  </conditionalFormatting>
  <conditionalFormatting sqref="H8 H10 H12">
    <cfRule type="expression" dxfId="637" priority="312" stopIfTrue="1">
      <formula>H$69="NA"</formula>
    </cfRule>
    <cfRule type="expression" dxfId="636" priority="313" stopIfTrue="1">
      <formula>H$69="NG"</formula>
    </cfRule>
  </conditionalFormatting>
  <conditionalFormatting sqref="H8 H10 H12">
    <cfRule type="expression" dxfId="633" priority="309" stopIfTrue="1">
      <formula>#REF!="NG"</formula>
    </cfRule>
    <cfRule type="expression" dxfId="632" priority="310" stopIfTrue="1">
      <formula>H$26="NA"</formula>
    </cfRule>
    <cfRule type="expression" dxfId="631" priority="311" stopIfTrue="1">
      <formula>H$26="NG"</formula>
    </cfRule>
  </conditionalFormatting>
  <conditionalFormatting sqref="H8 H10 H12">
    <cfRule type="expression" dxfId="627" priority="307" stopIfTrue="1">
      <formula>H$25="NA"</formula>
    </cfRule>
    <cfRule type="expression" dxfId="626" priority="308" stopIfTrue="1">
      <formula>H$25="NG"</formula>
    </cfRule>
  </conditionalFormatting>
  <conditionalFormatting sqref="H8 H10 H12">
    <cfRule type="expression" dxfId="623" priority="305" stopIfTrue="1">
      <formula>H$69="NA"</formula>
    </cfRule>
    <cfRule type="expression" dxfId="622" priority="306" stopIfTrue="1">
      <formula>H$69="NG"</formula>
    </cfRule>
  </conditionalFormatting>
  <conditionalFormatting sqref="H8 H10 H12">
    <cfRule type="expression" dxfId="619" priority="303" stopIfTrue="1">
      <formula>H$25="NA"</formula>
    </cfRule>
    <cfRule type="expression" dxfId="618" priority="304" stopIfTrue="1">
      <formula>H$25="NG"</formula>
    </cfRule>
  </conditionalFormatting>
  <conditionalFormatting sqref="H8 H10 H12">
    <cfRule type="expression" dxfId="615" priority="300" stopIfTrue="1">
      <formula>#REF!="NG"</formula>
    </cfRule>
    <cfRule type="expression" dxfId="614" priority="301" stopIfTrue="1">
      <formula>H$27="NA"</formula>
    </cfRule>
    <cfRule type="expression" dxfId="613" priority="302" stopIfTrue="1">
      <formula>H$27="NG"</formula>
    </cfRule>
  </conditionalFormatting>
  <conditionalFormatting sqref="H8 H10 H12">
    <cfRule type="expression" dxfId="609" priority="297" stopIfTrue="1">
      <formula>#REF!="NG"</formula>
    </cfRule>
    <cfRule type="expression" dxfId="608" priority="298" stopIfTrue="1">
      <formula>H$27="NA"</formula>
    </cfRule>
    <cfRule type="expression" dxfId="607" priority="299" stopIfTrue="1">
      <formula>H$27="NG"</formula>
    </cfRule>
  </conditionalFormatting>
  <conditionalFormatting sqref="H8 H10 H12">
    <cfRule type="expression" dxfId="603" priority="295" stopIfTrue="1">
      <formula>H$14="NA"</formula>
    </cfRule>
    <cfRule type="expression" dxfId="602" priority="296" stopIfTrue="1">
      <formula>H$14="NG"</formula>
    </cfRule>
  </conditionalFormatting>
  <conditionalFormatting sqref="H8 H10 H12">
    <cfRule type="expression" dxfId="599" priority="292" stopIfTrue="1">
      <formula>#REF!="NG"</formula>
    </cfRule>
    <cfRule type="expression" dxfId="598" priority="293" stopIfTrue="1">
      <formula>H$26="NA"</formula>
    </cfRule>
    <cfRule type="expression" dxfId="597" priority="294" stopIfTrue="1">
      <formula>H$26="NG"</formula>
    </cfRule>
  </conditionalFormatting>
  <conditionalFormatting sqref="H8 H10 H12">
    <cfRule type="expression" dxfId="593" priority="290" stopIfTrue="1">
      <formula>H$25="NA"</formula>
    </cfRule>
    <cfRule type="expression" dxfId="592" priority="291" stopIfTrue="1">
      <formula>H$25="NG"</formula>
    </cfRule>
  </conditionalFormatting>
  <conditionalFormatting sqref="H8 H10 H12">
    <cfRule type="expression" dxfId="589" priority="288" stopIfTrue="1">
      <formula>H$69="NA"</formula>
    </cfRule>
    <cfRule type="expression" dxfId="588" priority="289" stopIfTrue="1">
      <formula>H$69="NG"</formula>
    </cfRule>
  </conditionalFormatting>
  <conditionalFormatting sqref="H8 H10 H12">
    <cfRule type="expression" dxfId="585" priority="285" stopIfTrue="1">
      <formula>#REF!="NG"</formula>
    </cfRule>
    <cfRule type="expression" dxfId="584" priority="286" stopIfTrue="1">
      <formula>H$26="NA"</formula>
    </cfRule>
    <cfRule type="expression" dxfId="583" priority="287" stopIfTrue="1">
      <formula>H$26="NG"</formula>
    </cfRule>
  </conditionalFormatting>
  <conditionalFormatting sqref="H8 H10 H12">
    <cfRule type="expression" dxfId="579" priority="283" stopIfTrue="1">
      <formula>H$25="NA"</formula>
    </cfRule>
    <cfRule type="expression" dxfId="578" priority="284" stopIfTrue="1">
      <formula>H$25="NG"</formula>
    </cfRule>
  </conditionalFormatting>
  <conditionalFormatting sqref="H8 H10 H12">
    <cfRule type="expression" dxfId="575" priority="281" stopIfTrue="1">
      <formula>H$69="NA"</formula>
    </cfRule>
    <cfRule type="expression" dxfId="574" priority="282" stopIfTrue="1">
      <formula>H$69="NG"</formula>
    </cfRule>
  </conditionalFormatting>
  <conditionalFormatting sqref="H8 H10 H12">
    <cfRule type="expression" dxfId="571" priority="278" stopIfTrue="1">
      <formula>#REF!="NG"</formula>
    </cfRule>
    <cfRule type="expression" dxfId="570" priority="279" stopIfTrue="1">
      <formula>H$26="NA"</formula>
    </cfRule>
    <cfRule type="expression" dxfId="569" priority="280" stopIfTrue="1">
      <formula>H$26="NG"</formula>
    </cfRule>
  </conditionalFormatting>
  <conditionalFormatting sqref="H8 H10 H12">
    <cfRule type="expression" dxfId="565" priority="276" stopIfTrue="1">
      <formula>H$25="NA"</formula>
    </cfRule>
    <cfRule type="expression" dxfId="564" priority="277" stopIfTrue="1">
      <formula>H$25="NG"</formula>
    </cfRule>
  </conditionalFormatting>
  <conditionalFormatting sqref="H8 H10 H12">
    <cfRule type="expression" dxfId="561" priority="274" stopIfTrue="1">
      <formula>H$69="NA"</formula>
    </cfRule>
    <cfRule type="expression" dxfId="560" priority="275" stopIfTrue="1">
      <formula>H$69="NG"</formula>
    </cfRule>
  </conditionalFormatting>
  <conditionalFormatting sqref="H8 H10 H12">
    <cfRule type="expression" dxfId="557" priority="271" stopIfTrue="1">
      <formula>#REF!="NG"</formula>
    </cfRule>
    <cfRule type="expression" dxfId="556" priority="272" stopIfTrue="1">
      <formula>H$26="NA"</formula>
    </cfRule>
    <cfRule type="expression" dxfId="555" priority="273" stopIfTrue="1">
      <formula>H$26="NG"</formula>
    </cfRule>
  </conditionalFormatting>
  <conditionalFormatting sqref="H8 H10 H12">
    <cfRule type="expression" dxfId="551" priority="269" stopIfTrue="1">
      <formula>H$25="NA"</formula>
    </cfRule>
    <cfRule type="expression" dxfId="550" priority="270" stopIfTrue="1">
      <formula>H$25="NG"</formula>
    </cfRule>
  </conditionalFormatting>
  <conditionalFormatting sqref="H8 H10 H12">
    <cfRule type="expression" dxfId="547" priority="267" stopIfTrue="1">
      <formula>H$69="NA"</formula>
    </cfRule>
    <cfRule type="expression" dxfId="546" priority="268" stopIfTrue="1">
      <formula>H$69="NG"</formula>
    </cfRule>
  </conditionalFormatting>
  <conditionalFormatting sqref="H8 H10 H12">
    <cfRule type="expression" dxfId="543" priority="265" stopIfTrue="1">
      <formula>H$25="NA"</formula>
    </cfRule>
    <cfRule type="expression" dxfId="542" priority="266" stopIfTrue="1">
      <formula>H$25="NG"</formula>
    </cfRule>
  </conditionalFormatting>
  <conditionalFormatting sqref="H8 H10 H12">
    <cfRule type="expression" dxfId="539" priority="262" stopIfTrue="1">
      <formula>#REF!="NG"</formula>
    </cfRule>
    <cfRule type="expression" dxfId="538" priority="263" stopIfTrue="1">
      <formula>H$27="NA"</formula>
    </cfRule>
    <cfRule type="expression" dxfId="537" priority="264" stopIfTrue="1">
      <formula>H$27="NG"</formula>
    </cfRule>
  </conditionalFormatting>
  <conditionalFormatting sqref="H8 H10 H12">
    <cfRule type="expression" dxfId="533" priority="259" stopIfTrue="1">
      <formula>#REF!="NG"</formula>
    </cfRule>
    <cfRule type="expression" dxfId="532" priority="260" stopIfTrue="1">
      <formula>H$27="NA"</formula>
    </cfRule>
    <cfRule type="expression" dxfId="531" priority="261" stopIfTrue="1">
      <formula>H$27="NG"</formula>
    </cfRule>
  </conditionalFormatting>
  <conditionalFormatting sqref="H8 H10 H12">
    <cfRule type="expression" dxfId="527" priority="257" stopIfTrue="1">
      <formula>H$14="NA"</formula>
    </cfRule>
    <cfRule type="expression" dxfId="526" priority="258" stopIfTrue="1">
      <formula>H$14="NG"</formula>
    </cfRule>
  </conditionalFormatting>
  <conditionalFormatting sqref="H8 H10 H12">
    <cfRule type="expression" dxfId="523" priority="254" stopIfTrue="1">
      <formula>#REF!="NG"</formula>
    </cfRule>
    <cfRule type="expression" dxfId="522" priority="255" stopIfTrue="1">
      <formula>H$26="NA"</formula>
    </cfRule>
    <cfRule type="expression" dxfId="521" priority="256" stopIfTrue="1">
      <formula>H$26="NG"</formula>
    </cfRule>
  </conditionalFormatting>
  <conditionalFormatting sqref="H8 H10 H12">
    <cfRule type="expression" dxfId="517" priority="252" stopIfTrue="1">
      <formula>H$25="NA"</formula>
    </cfRule>
    <cfRule type="expression" dxfId="516" priority="253" stopIfTrue="1">
      <formula>H$25="NG"</formula>
    </cfRule>
  </conditionalFormatting>
  <conditionalFormatting sqref="H8 H10 H12">
    <cfRule type="expression" dxfId="513" priority="250" stopIfTrue="1">
      <formula>H$69="NA"</formula>
    </cfRule>
    <cfRule type="expression" dxfId="512" priority="251" stopIfTrue="1">
      <formula>H$69="NG"</formula>
    </cfRule>
  </conditionalFormatting>
  <conditionalFormatting sqref="H8 H10 H12">
    <cfRule type="expression" dxfId="509" priority="247" stopIfTrue="1">
      <formula>#REF!="NG"</formula>
    </cfRule>
    <cfRule type="expression" dxfId="508" priority="248" stopIfTrue="1">
      <formula>H$26="NA"</formula>
    </cfRule>
    <cfRule type="expression" dxfId="507" priority="249" stopIfTrue="1">
      <formula>H$26="NG"</formula>
    </cfRule>
  </conditionalFormatting>
  <conditionalFormatting sqref="H8 H10 H12">
    <cfRule type="expression" dxfId="503" priority="245" stopIfTrue="1">
      <formula>H$25="NA"</formula>
    </cfRule>
    <cfRule type="expression" dxfId="502" priority="246" stopIfTrue="1">
      <formula>H$25="NG"</formula>
    </cfRule>
  </conditionalFormatting>
  <conditionalFormatting sqref="H8 H10 H12">
    <cfRule type="expression" dxfId="499" priority="243" stopIfTrue="1">
      <formula>H$69="NA"</formula>
    </cfRule>
    <cfRule type="expression" dxfId="498" priority="244" stopIfTrue="1">
      <formula>H$69="NG"</formula>
    </cfRule>
  </conditionalFormatting>
  <conditionalFormatting sqref="H8 H10 H12">
    <cfRule type="expression" dxfId="495" priority="240" stopIfTrue="1">
      <formula>#REF!="NG"</formula>
    </cfRule>
    <cfRule type="expression" dxfId="494" priority="241" stopIfTrue="1">
      <formula>H$26="NA"</formula>
    </cfRule>
    <cfRule type="expression" dxfId="493" priority="242" stopIfTrue="1">
      <formula>H$26="NG"</formula>
    </cfRule>
  </conditionalFormatting>
  <conditionalFormatting sqref="H8 H10 H12">
    <cfRule type="expression" dxfId="489" priority="238" stopIfTrue="1">
      <formula>H$25="NA"</formula>
    </cfRule>
    <cfRule type="expression" dxfId="488" priority="239" stopIfTrue="1">
      <formula>H$25="NG"</formula>
    </cfRule>
  </conditionalFormatting>
  <conditionalFormatting sqref="H8 H10 H12">
    <cfRule type="expression" dxfId="485" priority="236" stopIfTrue="1">
      <formula>H$69="NA"</formula>
    </cfRule>
    <cfRule type="expression" dxfId="484" priority="237" stopIfTrue="1">
      <formula>H$69="NG"</formula>
    </cfRule>
  </conditionalFormatting>
  <conditionalFormatting sqref="H8 H10 H12">
    <cfRule type="expression" dxfId="481" priority="233" stopIfTrue="1">
      <formula>#REF!="NG"</formula>
    </cfRule>
    <cfRule type="expression" dxfId="480" priority="234" stopIfTrue="1">
      <formula>H$26="NA"</formula>
    </cfRule>
    <cfRule type="expression" dxfId="479" priority="235" stopIfTrue="1">
      <formula>H$26="NG"</formula>
    </cfRule>
  </conditionalFormatting>
  <conditionalFormatting sqref="H8 H10 H12">
    <cfRule type="expression" dxfId="475" priority="231" stopIfTrue="1">
      <formula>H$25="NA"</formula>
    </cfRule>
    <cfRule type="expression" dxfId="474" priority="232" stopIfTrue="1">
      <formula>H$25="NG"</formula>
    </cfRule>
  </conditionalFormatting>
  <conditionalFormatting sqref="H8 H10 H12">
    <cfRule type="expression" dxfId="471" priority="229" stopIfTrue="1">
      <formula>H$69="NA"</formula>
    </cfRule>
    <cfRule type="expression" dxfId="470" priority="230" stopIfTrue="1">
      <formula>H$69="NG"</formula>
    </cfRule>
  </conditionalFormatting>
  <conditionalFormatting sqref="H8 H10 H12">
    <cfRule type="expression" dxfId="467" priority="227" stopIfTrue="1">
      <formula>H$25="NA"</formula>
    </cfRule>
    <cfRule type="expression" dxfId="466" priority="228" stopIfTrue="1">
      <formula>H$25="NG"</formula>
    </cfRule>
  </conditionalFormatting>
  <conditionalFormatting sqref="H8 H10 H12">
    <cfRule type="expression" dxfId="463" priority="224" stopIfTrue="1">
      <formula>#REF!="NG"</formula>
    </cfRule>
    <cfRule type="expression" dxfId="462" priority="225" stopIfTrue="1">
      <formula>H$27="NA"</formula>
    </cfRule>
    <cfRule type="expression" dxfId="461" priority="226" stopIfTrue="1">
      <formula>H$27="NG"</formula>
    </cfRule>
  </conditionalFormatting>
  <conditionalFormatting sqref="H8 H10 H12">
    <cfRule type="expression" dxfId="457" priority="221" stopIfTrue="1">
      <formula>#REF!="NG"</formula>
    </cfRule>
    <cfRule type="expression" dxfId="456" priority="222" stopIfTrue="1">
      <formula>H$27="NA"</formula>
    </cfRule>
    <cfRule type="expression" dxfId="455" priority="223" stopIfTrue="1">
      <formula>H$27="NG"</formula>
    </cfRule>
  </conditionalFormatting>
  <conditionalFormatting sqref="H8 H10 H12">
    <cfRule type="expression" dxfId="451" priority="219" stopIfTrue="1">
      <formula>H$14="NA"</formula>
    </cfRule>
    <cfRule type="expression" dxfId="450" priority="220" stopIfTrue="1">
      <formula>H$14="NG"</formula>
    </cfRule>
  </conditionalFormatting>
  <conditionalFormatting sqref="H8 H10 H12">
    <cfRule type="expression" dxfId="447" priority="216" stopIfTrue="1">
      <formula>#REF!="NG"</formula>
    </cfRule>
    <cfRule type="expression" dxfId="446" priority="217" stopIfTrue="1">
      <formula>H$26="NA"</formula>
    </cfRule>
    <cfRule type="expression" dxfId="445" priority="218" stopIfTrue="1">
      <formula>H$26="NG"</formula>
    </cfRule>
  </conditionalFormatting>
  <conditionalFormatting sqref="H8 H10 H12">
    <cfRule type="expression" dxfId="441" priority="214" stopIfTrue="1">
      <formula>H$25="NA"</formula>
    </cfRule>
    <cfRule type="expression" dxfId="440" priority="215" stopIfTrue="1">
      <formula>H$25="NG"</formula>
    </cfRule>
  </conditionalFormatting>
  <conditionalFormatting sqref="H8 H10 H12">
    <cfRule type="expression" dxfId="437" priority="212" stopIfTrue="1">
      <formula>H$69="NA"</formula>
    </cfRule>
    <cfRule type="expression" dxfId="436" priority="213" stopIfTrue="1">
      <formula>H$69="NG"</formula>
    </cfRule>
  </conditionalFormatting>
  <conditionalFormatting sqref="H8 H10 H12">
    <cfRule type="expression" dxfId="433" priority="209" stopIfTrue="1">
      <formula>#REF!="NG"</formula>
    </cfRule>
    <cfRule type="expression" dxfId="432" priority="210" stopIfTrue="1">
      <formula>H$26="NA"</formula>
    </cfRule>
    <cfRule type="expression" dxfId="431" priority="211" stopIfTrue="1">
      <formula>H$26="NG"</formula>
    </cfRule>
  </conditionalFormatting>
  <conditionalFormatting sqref="H8 H10 H12">
    <cfRule type="expression" dxfId="427" priority="207" stopIfTrue="1">
      <formula>H$25="NA"</formula>
    </cfRule>
    <cfRule type="expression" dxfId="426" priority="208" stopIfTrue="1">
      <formula>H$25="NG"</formula>
    </cfRule>
  </conditionalFormatting>
  <conditionalFormatting sqref="H8 H10 H12">
    <cfRule type="expression" dxfId="423" priority="205" stopIfTrue="1">
      <formula>H$69="NA"</formula>
    </cfRule>
    <cfRule type="expression" dxfId="422" priority="206" stopIfTrue="1">
      <formula>H$69="NG"</formula>
    </cfRule>
  </conditionalFormatting>
  <conditionalFormatting sqref="H8 H10 H12">
    <cfRule type="expression" dxfId="419" priority="202" stopIfTrue="1">
      <formula>#REF!="NG"</formula>
    </cfRule>
    <cfRule type="expression" dxfId="418" priority="203" stopIfTrue="1">
      <formula>H$26="NA"</formula>
    </cfRule>
    <cfRule type="expression" dxfId="417" priority="204" stopIfTrue="1">
      <formula>H$26="NG"</formula>
    </cfRule>
  </conditionalFormatting>
  <conditionalFormatting sqref="H8 H10 H12">
    <cfRule type="expression" dxfId="413" priority="200" stopIfTrue="1">
      <formula>H$25="NA"</formula>
    </cfRule>
    <cfRule type="expression" dxfId="412" priority="201" stopIfTrue="1">
      <formula>H$25="NG"</formula>
    </cfRule>
  </conditionalFormatting>
  <conditionalFormatting sqref="H8 H10 H12">
    <cfRule type="expression" dxfId="409" priority="198" stopIfTrue="1">
      <formula>H$69="NA"</formula>
    </cfRule>
    <cfRule type="expression" dxfId="408" priority="199" stopIfTrue="1">
      <formula>H$69="NG"</formula>
    </cfRule>
  </conditionalFormatting>
  <conditionalFormatting sqref="H8 H10 H12">
    <cfRule type="expression" dxfId="405" priority="195" stopIfTrue="1">
      <formula>#REF!="NG"</formula>
    </cfRule>
    <cfRule type="expression" dxfId="404" priority="196" stopIfTrue="1">
      <formula>H$26="NA"</formula>
    </cfRule>
    <cfRule type="expression" dxfId="403" priority="197" stopIfTrue="1">
      <formula>H$26="NG"</formula>
    </cfRule>
  </conditionalFormatting>
  <conditionalFormatting sqref="H8 H10 H12">
    <cfRule type="expression" dxfId="399" priority="193" stopIfTrue="1">
      <formula>H$25="NA"</formula>
    </cfRule>
    <cfRule type="expression" dxfId="398" priority="194" stopIfTrue="1">
      <formula>H$25="NG"</formula>
    </cfRule>
  </conditionalFormatting>
  <conditionalFormatting sqref="H8 H10 H12">
    <cfRule type="expression" dxfId="395" priority="191" stopIfTrue="1">
      <formula>H$69="NA"</formula>
    </cfRule>
    <cfRule type="expression" dxfId="394" priority="192" stopIfTrue="1">
      <formula>H$69="NG"</formula>
    </cfRule>
  </conditionalFormatting>
  <conditionalFormatting sqref="H8 H10 H12:H13">
    <cfRule type="expression" dxfId="385" priority="189" stopIfTrue="1">
      <formula>H$25="NA"</formula>
    </cfRule>
    <cfRule type="expression" dxfId="384" priority="190" stopIfTrue="1">
      <formula>H$25="NG"</formula>
    </cfRule>
  </conditionalFormatting>
  <conditionalFormatting sqref="H8 H10 H12:H13">
    <cfRule type="expression" dxfId="381" priority="186" stopIfTrue="1">
      <formula>#REF!="NG"</formula>
    </cfRule>
    <cfRule type="expression" dxfId="380" priority="187" stopIfTrue="1">
      <formula>H$27="NA"</formula>
    </cfRule>
    <cfRule type="expression" dxfId="379" priority="188" stopIfTrue="1">
      <formula>H$27="NG"</formula>
    </cfRule>
  </conditionalFormatting>
  <conditionalFormatting sqref="H8 H10 H12:H13">
    <cfRule type="expression" dxfId="375" priority="183" stopIfTrue="1">
      <formula>#REF!="NG"</formula>
    </cfRule>
    <cfRule type="expression" dxfId="374" priority="184" stopIfTrue="1">
      <formula>H$27="NA"</formula>
    </cfRule>
    <cfRule type="expression" dxfId="373" priority="185" stopIfTrue="1">
      <formula>H$27="NG"</formula>
    </cfRule>
  </conditionalFormatting>
  <conditionalFormatting sqref="H8 H10 H12:H13">
    <cfRule type="expression" dxfId="369" priority="181" stopIfTrue="1">
      <formula>H$14="NA"</formula>
    </cfRule>
    <cfRule type="expression" dxfId="368" priority="182" stopIfTrue="1">
      <formula>H$14="NG"</formula>
    </cfRule>
  </conditionalFormatting>
  <conditionalFormatting sqref="H8 H10 H12:H13">
    <cfRule type="expression" dxfId="365" priority="178" stopIfTrue="1">
      <formula>#REF!="NG"</formula>
    </cfRule>
    <cfRule type="expression" dxfId="364" priority="179" stopIfTrue="1">
      <formula>H$26="NA"</formula>
    </cfRule>
    <cfRule type="expression" dxfId="363" priority="180" stopIfTrue="1">
      <formula>H$26="NG"</formula>
    </cfRule>
  </conditionalFormatting>
  <conditionalFormatting sqref="H8 H10 H12:H13">
    <cfRule type="expression" dxfId="359" priority="176" stopIfTrue="1">
      <formula>H$25="NA"</formula>
    </cfRule>
    <cfRule type="expression" dxfId="358" priority="177" stopIfTrue="1">
      <formula>H$25="NG"</formula>
    </cfRule>
  </conditionalFormatting>
  <conditionalFormatting sqref="H8 H10 H12:H13">
    <cfRule type="expression" dxfId="355" priority="174" stopIfTrue="1">
      <formula>H$69="NA"</formula>
    </cfRule>
    <cfRule type="expression" dxfId="354" priority="175" stopIfTrue="1">
      <formula>H$69="NG"</formula>
    </cfRule>
  </conditionalFormatting>
  <conditionalFormatting sqref="H8 H10 H12:H13">
    <cfRule type="expression" dxfId="351" priority="171" stopIfTrue="1">
      <formula>#REF!="NG"</formula>
    </cfRule>
    <cfRule type="expression" dxfId="350" priority="172" stopIfTrue="1">
      <formula>H$26="NA"</formula>
    </cfRule>
    <cfRule type="expression" dxfId="349" priority="173" stopIfTrue="1">
      <formula>H$26="NG"</formula>
    </cfRule>
  </conditionalFormatting>
  <conditionalFormatting sqref="H8 H10 H12:H13">
    <cfRule type="expression" dxfId="345" priority="169" stopIfTrue="1">
      <formula>H$25="NA"</formula>
    </cfRule>
    <cfRule type="expression" dxfId="344" priority="170" stopIfTrue="1">
      <formula>H$25="NG"</formula>
    </cfRule>
  </conditionalFormatting>
  <conditionalFormatting sqref="H8 H10 H12:H13">
    <cfRule type="expression" dxfId="341" priority="167" stopIfTrue="1">
      <formula>H$69="NA"</formula>
    </cfRule>
    <cfRule type="expression" dxfId="340" priority="168" stopIfTrue="1">
      <formula>H$69="NG"</formula>
    </cfRule>
  </conditionalFormatting>
  <conditionalFormatting sqref="H8 H10 H12:H13">
    <cfRule type="expression" dxfId="337" priority="164" stopIfTrue="1">
      <formula>#REF!="NG"</formula>
    </cfRule>
    <cfRule type="expression" dxfId="336" priority="165" stopIfTrue="1">
      <formula>H$26="NA"</formula>
    </cfRule>
    <cfRule type="expression" dxfId="335" priority="166" stopIfTrue="1">
      <formula>H$26="NG"</formula>
    </cfRule>
  </conditionalFormatting>
  <conditionalFormatting sqref="H8 H10 H12:H13">
    <cfRule type="expression" dxfId="331" priority="162" stopIfTrue="1">
      <formula>H$25="NA"</formula>
    </cfRule>
    <cfRule type="expression" dxfId="330" priority="163" stopIfTrue="1">
      <formula>H$25="NG"</formula>
    </cfRule>
  </conditionalFormatting>
  <conditionalFormatting sqref="H8 H10 H12:H13">
    <cfRule type="expression" dxfId="327" priority="160" stopIfTrue="1">
      <formula>H$69="NA"</formula>
    </cfRule>
    <cfRule type="expression" dxfId="326" priority="161" stopIfTrue="1">
      <formula>H$69="NG"</formula>
    </cfRule>
  </conditionalFormatting>
  <conditionalFormatting sqref="H8 H10 H12:H13">
    <cfRule type="expression" dxfId="323" priority="157" stopIfTrue="1">
      <formula>#REF!="NG"</formula>
    </cfRule>
    <cfRule type="expression" dxfId="322" priority="158" stopIfTrue="1">
      <formula>H$26="NA"</formula>
    </cfRule>
    <cfRule type="expression" dxfId="321" priority="159" stopIfTrue="1">
      <formula>H$26="NG"</formula>
    </cfRule>
  </conditionalFormatting>
  <conditionalFormatting sqref="H8 H10 H12:H13">
    <cfRule type="expression" dxfId="317" priority="155" stopIfTrue="1">
      <formula>H$25="NA"</formula>
    </cfRule>
    <cfRule type="expression" dxfId="316" priority="156" stopIfTrue="1">
      <formula>H$25="NG"</formula>
    </cfRule>
  </conditionalFormatting>
  <conditionalFormatting sqref="H8 H10 H12:H13">
    <cfRule type="expression" dxfId="313" priority="153" stopIfTrue="1">
      <formula>H$69="NA"</formula>
    </cfRule>
    <cfRule type="expression" dxfId="312" priority="154" stopIfTrue="1">
      <formula>H$69="NG"</formula>
    </cfRule>
  </conditionalFormatting>
  <conditionalFormatting sqref="H8 H10 H12:H13">
    <cfRule type="expression" dxfId="309" priority="151" stopIfTrue="1">
      <formula>H$25="NA"</formula>
    </cfRule>
    <cfRule type="expression" dxfId="308" priority="152" stopIfTrue="1">
      <formula>H$25="NG"</formula>
    </cfRule>
  </conditionalFormatting>
  <conditionalFormatting sqref="H8 H10 H12:H13">
    <cfRule type="expression" dxfId="305" priority="148" stopIfTrue="1">
      <formula>#REF!="NG"</formula>
    </cfRule>
    <cfRule type="expression" dxfId="304" priority="149" stopIfTrue="1">
      <formula>H$27="NA"</formula>
    </cfRule>
    <cfRule type="expression" dxfId="303" priority="150" stopIfTrue="1">
      <formula>H$27="NG"</formula>
    </cfRule>
  </conditionalFormatting>
  <conditionalFormatting sqref="H8 H10 H12:H13">
    <cfRule type="expression" dxfId="299" priority="145" stopIfTrue="1">
      <formula>#REF!="NG"</formula>
    </cfRule>
    <cfRule type="expression" dxfId="298" priority="146" stopIfTrue="1">
      <formula>H$27="NA"</formula>
    </cfRule>
    <cfRule type="expression" dxfId="297" priority="147" stopIfTrue="1">
      <formula>H$27="NG"</formula>
    </cfRule>
  </conditionalFormatting>
  <conditionalFormatting sqref="H8 H10 H12:H13">
    <cfRule type="expression" dxfId="293" priority="143" stopIfTrue="1">
      <formula>H$14="NA"</formula>
    </cfRule>
    <cfRule type="expression" dxfId="292" priority="144" stopIfTrue="1">
      <formula>H$14="NG"</formula>
    </cfRule>
  </conditionalFormatting>
  <conditionalFormatting sqref="H8 H10 H12:H13">
    <cfRule type="expression" dxfId="289" priority="140" stopIfTrue="1">
      <formula>#REF!="NG"</formula>
    </cfRule>
    <cfRule type="expression" dxfId="288" priority="141" stopIfTrue="1">
      <formula>H$26="NA"</formula>
    </cfRule>
    <cfRule type="expression" dxfId="287" priority="142" stopIfTrue="1">
      <formula>H$26="NG"</formula>
    </cfRule>
  </conditionalFormatting>
  <conditionalFormatting sqref="H8 H10 H12:H13">
    <cfRule type="expression" dxfId="283" priority="138" stopIfTrue="1">
      <formula>H$25="NA"</formula>
    </cfRule>
    <cfRule type="expression" dxfId="282" priority="139" stopIfTrue="1">
      <formula>H$25="NG"</formula>
    </cfRule>
  </conditionalFormatting>
  <conditionalFormatting sqref="H8 H10 H12:H13">
    <cfRule type="expression" dxfId="279" priority="136" stopIfTrue="1">
      <formula>H$69="NA"</formula>
    </cfRule>
    <cfRule type="expression" dxfId="278" priority="137" stopIfTrue="1">
      <formula>H$69="NG"</formula>
    </cfRule>
  </conditionalFormatting>
  <conditionalFormatting sqref="H8 H10 H12:H13">
    <cfRule type="expression" dxfId="275" priority="133" stopIfTrue="1">
      <formula>#REF!="NG"</formula>
    </cfRule>
    <cfRule type="expression" dxfId="274" priority="134" stopIfTrue="1">
      <formula>H$26="NA"</formula>
    </cfRule>
    <cfRule type="expression" dxfId="273" priority="135" stopIfTrue="1">
      <formula>H$26="NG"</formula>
    </cfRule>
  </conditionalFormatting>
  <conditionalFormatting sqref="H8 H10 H12:H13">
    <cfRule type="expression" dxfId="269" priority="131" stopIfTrue="1">
      <formula>H$25="NA"</formula>
    </cfRule>
    <cfRule type="expression" dxfId="268" priority="132" stopIfTrue="1">
      <formula>H$25="NG"</formula>
    </cfRule>
  </conditionalFormatting>
  <conditionalFormatting sqref="H8 H10 H12:H13">
    <cfRule type="expression" dxfId="265" priority="129" stopIfTrue="1">
      <formula>H$69="NA"</formula>
    </cfRule>
    <cfRule type="expression" dxfId="264" priority="130" stopIfTrue="1">
      <formula>H$69="NG"</formula>
    </cfRule>
  </conditionalFormatting>
  <conditionalFormatting sqref="H8 H10 H12:H13">
    <cfRule type="expression" dxfId="261" priority="126" stopIfTrue="1">
      <formula>#REF!="NG"</formula>
    </cfRule>
    <cfRule type="expression" dxfId="260" priority="127" stopIfTrue="1">
      <formula>H$26="NA"</formula>
    </cfRule>
    <cfRule type="expression" dxfId="259" priority="128" stopIfTrue="1">
      <formula>H$26="NG"</formula>
    </cfRule>
  </conditionalFormatting>
  <conditionalFormatting sqref="H8 H10 H12:H13">
    <cfRule type="expression" dxfId="255" priority="124" stopIfTrue="1">
      <formula>H$25="NA"</formula>
    </cfRule>
    <cfRule type="expression" dxfId="254" priority="125" stopIfTrue="1">
      <formula>H$25="NG"</formula>
    </cfRule>
  </conditionalFormatting>
  <conditionalFormatting sqref="H8 H10 H12:H13">
    <cfRule type="expression" dxfId="251" priority="122" stopIfTrue="1">
      <formula>H$69="NA"</formula>
    </cfRule>
    <cfRule type="expression" dxfId="250" priority="123" stopIfTrue="1">
      <formula>H$69="NG"</formula>
    </cfRule>
  </conditionalFormatting>
  <conditionalFormatting sqref="H8 H10 H12:H13">
    <cfRule type="expression" dxfId="247" priority="119" stopIfTrue="1">
      <formula>#REF!="NG"</formula>
    </cfRule>
    <cfRule type="expression" dxfId="246" priority="120" stopIfTrue="1">
      <formula>H$26="NA"</formula>
    </cfRule>
    <cfRule type="expression" dxfId="245" priority="121" stopIfTrue="1">
      <formula>H$26="NG"</formula>
    </cfRule>
  </conditionalFormatting>
  <conditionalFormatting sqref="H8 H10 H12:H13">
    <cfRule type="expression" dxfId="241" priority="117" stopIfTrue="1">
      <formula>H$25="NA"</formula>
    </cfRule>
    <cfRule type="expression" dxfId="240" priority="118" stopIfTrue="1">
      <formula>H$25="NG"</formula>
    </cfRule>
  </conditionalFormatting>
  <conditionalFormatting sqref="H8 H10 H12:H13">
    <cfRule type="expression" dxfId="237" priority="115" stopIfTrue="1">
      <formula>H$69="NA"</formula>
    </cfRule>
    <cfRule type="expression" dxfId="236" priority="116" stopIfTrue="1">
      <formula>H$69="NG"</formula>
    </cfRule>
  </conditionalFormatting>
  <conditionalFormatting sqref="H8 H10 H12:H13">
    <cfRule type="expression" dxfId="233" priority="113" stopIfTrue="1">
      <formula>H$25="NA"</formula>
    </cfRule>
    <cfRule type="expression" dxfId="232" priority="114" stopIfTrue="1">
      <formula>H$25="NG"</formula>
    </cfRule>
  </conditionalFormatting>
  <conditionalFormatting sqref="H8 H10 H12:H13">
    <cfRule type="expression" dxfId="229" priority="110" stopIfTrue="1">
      <formula>#REF!="NG"</formula>
    </cfRule>
    <cfRule type="expression" dxfId="228" priority="111" stopIfTrue="1">
      <formula>H$27="NA"</formula>
    </cfRule>
    <cfRule type="expression" dxfId="227" priority="112" stopIfTrue="1">
      <formula>H$27="NG"</formula>
    </cfRule>
  </conditionalFormatting>
  <conditionalFormatting sqref="H8 H10 H12:H13">
    <cfRule type="expression" dxfId="223" priority="107" stopIfTrue="1">
      <formula>#REF!="NG"</formula>
    </cfRule>
    <cfRule type="expression" dxfId="222" priority="108" stopIfTrue="1">
      <formula>H$27="NA"</formula>
    </cfRule>
    <cfRule type="expression" dxfId="221" priority="109" stopIfTrue="1">
      <formula>H$27="NG"</formula>
    </cfRule>
  </conditionalFormatting>
  <conditionalFormatting sqref="H8 H10 H12:H13">
    <cfRule type="expression" dxfId="217" priority="105" stopIfTrue="1">
      <formula>H$14="NA"</formula>
    </cfRule>
    <cfRule type="expression" dxfId="216" priority="106" stopIfTrue="1">
      <formula>H$14="NG"</formula>
    </cfRule>
  </conditionalFormatting>
  <conditionalFormatting sqref="H8 H10 H12:H13">
    <cfRule type="expression" dxfId="213" priority="102" stopIfTrue="1">
      <formula>#REF!="NG"</formula>
    </cfRule>
    <cfRule type="expression" dxfId="212" priority="103" stopIfTrue="1">
      <formula>H$26="NA"</formula>
    </cfRule>
    <cfRule type="expression" dxfId="211" priority="104" stopIfTrue="1">
      <formula>H$26="NG"</formula>
    </cfRule>
  </conditionalFormatting>
  <conditionalFormatting sqref="H8 H10 H12:H13">
    <cfRule type="expression" dxfId="207" priority="100" stopIfTrue="1">
      <formula>H$25="NA"</formula>
    </cfRule>
    <cfRule type="expression" dxfId="206" priority="101" stopIfTrue="1">
      <formula>H$25="NG"</formula>
    </cfRule>
  </conditionalFormatting>
  <conditionalFormatting sqref="H8 H10 H12:H13">
    <cfRule type="expression" dxfId="203" priority="98" stopIfTrue="1">
      <formula>H$69="NA"</formula>
    </cfRule>
    <cfRule type="expression" dxfId="202" priority="99" stopIfTrue="1">
      <formula>H$69="NG"</formula>
    </cfRule>
  </conditionalFormatting>
  <conditionalFormatting sqref="H8 H10 H12:H13">
    <cfRule type="expression" dxfId="199" priority="95" stopIfTrue="1">
      <formula>#REF!="NG"</formula>
    </cfRule>
    <cfRule type="expression" dxfId="198" priority="96" stopIfTrue="1">
      <formula>H$26="NA"</formula>
    </cfRule>
    <cfRule type="expression" dxfId="197" priority="97" stopIfTrue="1">
      <formula>H$26="NG"</formula>
    </cfRule>
  </conditionalFormatting>
  <conditionalFormatting sqref="H8 H10 H12:H13">
    <cfRule type="expression" dxfId="193" priority="93" stopIfTrue="1">
      <formula>H$25="NA"</formula>
    </cfRule>
    <cfRule type="expression" dxfId="192" priority="94" stopIfTrue="1">
      <formula>H$25="NG"</formula>
    </cfRule>
  </conditionalFormatting>
  <conditionalFormatting sqref="H8 H10 H12:H13">
    <cfRule type="expression" dxfId="189" priority="91" stopIfTrue="1">
      <formula>H$69="NA"</formula>
    </cfRule>
    <cfRule type="expression" dxfId="188" priority="92" stopIfTrue="1">
      <formula>H$69="NG"</formula>
    </cfRule>
  </conditionalFormatting>
  <conditionalFormatting sqref="H8 H10 H12:H13">
    <cfRule type="expression" dxfId="185" priority="88" stopIfTrue="1">
      <formula>#REF!="NG"</formula>
    </cfRule>
    <cfRule type="expression" dxfId="184" priority="89" stopIfTrue="1">
      <formula>H$26="NA"</formula>
    </cfRule>
    <cfRule type="expression" dxfId="183" priority="90" stopIfTrue="1">
      <formula>H$26="NG"</formula>
    </cfRule>
  </conditionalFormatting>
  <conditionalFormatting sqref="H8 H10 H12:H13">
    <cfRule type="expression" dxfId="179" priority="86" stopIfTrue="1">
      <formula>H$25="NA"</formula>
    </cfRule>
    <cfRule type="expression" dxfId="178" priority="87" stopIfTrue="1">
      <formula>H$25="NG"</formula>
    </cfRule>
  </conditionalFormatting>
  <conditionalFormatting sqref="H8 H10 H12:H13">
    <cfRule type="expression" dxfId="175" priority="84" stopIfTrue="1">
      <formula>H$69="NA"</formula>
    </cfRule>
    <cfRule type="expression" dxfId="174" priority="85" stopIfTrue="1">
      <formula>H$69="NG"</formula>
    </cfRule>
  </conditionalFormatting>
  <conditionalFormatting sqref="H8 H10 H12:H13">
    <cfRule type="expression" dxfId="171" priority="81" stopIfTrue="1">
      <formula>#REF!="NG"</formula>
    </cfRule>
    <cfRule type="expression" dxfId="170" priority="82" stopIfTrue="1">
      <formula>H$26="NA"</formula>
    </cfRule>
    <cfRule type="expression" dxfId="169" priority="83" stopIfTrue="1">
      <formula>H$26="NG"</formula>
    </cfRule>
  </conditionalFormatting>
  <conditionalFormatting sqref="H8 H10 H12:H13">
    <cfRule type="expression" dxfId="165" priority="79" stopIfTrue="1">
      <formula>H$25="NA"</formula>
    </cfRule>
    <cfRule type="expression" dxfId="164" priority="80" stopIfTrue="1">
      <formula>H$25="NG"</formula>
    </cfRule>
  </conditionalFormatting>
  <conditionalFormatting sqref="H8 H10 H12:H13">
    <cfRule type="expression" dxfId="161" priority="77" stopIfTrue="1">
      <formula>H$69="NA"</formula>
    </cfRule>
    <cfRule type="expression" dxfId="160" priority="78" stopIfTrue="1">
      <formula>H$69="NG"</formula>
    </cfRule>
  </conditionalFormatting>
  <conditionalFormatting sqref="H8 H10 H12:H13">
    <cfRule type="expression" dxfId="157" priority="75" stopIfTrue="1">
      <formula>H$25="NA"</formula>
    </cfRule>
    <cfRule type="expression" dxfId="156" priority="76" stopIfTrue="1">
      <formula>H$25="NG"</formula>
    </cfRule>
  </conditionalFormatting>
  <conditionalFormatting sqref="H8 H10 H12:H13">
    <cfRule type="expression" dxfId="153" priority="72" stopIfTrue="1">
      <formula>#REF!="NG"</formula>
    </cfRule>
    <cfRule type="expression" dxfId="152" priority="73" stopIfTrue="1">
      <formula>H$27="NA"</formula>
    </cfRule>
    <cfRule type="expression" dxfId="151" priority="74" stopIfTrue="1">
      <formula>H$27="NG"</formula>
    </cfRule>
  </conditionalFormatting>
  <conditionalFormatting sqref="H8 H10 H12:H13">
    <cfRule type="expression" dxfId="147" priority="69" stopIfTrue="1">
      <formula>#REF!="NG"</formula>
    </cfRule>
    <cfRule type="expression" dxfId="146" priority="70" stopIfTrue="1">
      <formula>H$27="NA"</formula>
    </cfRule>
    <cfRule type="expression" dxfId="145" priority="71" stopIfTrue="1">
      <formula>H$27="NG"</formula>
    </cfRule>
  </conditionalFormatting>
  <conditionalFormatting sqref="H8 H10 H12:H13">
    <cfRule type="expression" dxfId="141" priority="67" stopIfTrue="1">
      <formula>H$14="NA"</formula>
    </cfRule>
    <cfRule type="expression" dxfId="140" priority="68" stopIfTrue="1">
      <formula>H$14="NG"</formula>
    </cfRule>
  </conditionalFormatting>
  <conditionalFormatting sqref="H8 H10 H12:H13">
    <cfRule type="expression" dxfId="137" priority="64" stopIfTrue="1">
      <formula>#REF!="NG"</formula>
    </cfRule>
    <cfRule type="expression" dxfId="136" priority="65" stopIfTrue="1">
      <formula>H$26="NA"</formula>
    </cfRule>
    <cfRule type="expression" dxfId="135" priority="66" stopIfTrue="1">
      <formula>H$26="NG"</formula>
    </cfRule>
  </conditionalFormatting>
  <conditionalFormatting sqref="H8 H10 H12:H13">
    <cfRule type="expression" dxfId="131" priority="62" stopIfTrue="1">
      <formula>H$25="NA"</formula>
    </cfRule>
    <cfRule type="expression" dxfId="130" priority="63" stopIfTrue="1">
      <formula>H$25="NG"</formula>
    </cfRule>
  </conditionalFormatting>
  <conditionalFormatting sqref="H8 H10 H12:H13">
    <cfRule type="expression" dxfId="127" priority="60" stopIfTrue="1">
      <formula>H$69="NA"</formula>
    </cfRule>
    <cfRule type="expression" dxfId="126" priority="61" stopIfTrue="1">
      <formula>H$69="NG"</formula>
    </cfRule>
  </conditionalFormatting>
  <conditionalFormatting sqref="H8 H10 H12:H13">
    <cfRule type="expression" dxfId="123" priority="57" stopIfTrue="1">
      <formula>#REF!="NG"</formula>
    </cfRule>
    <cfRule type="expression" dxfId="122" priority="58" stopIfTrue="1">
      <formula>H$26="NA"</formula>
    </cfRule>
    <cfRule type="expression" dxfId="121" priority="59" stopIfTrue="1">
      <formula>H$26="NG"</formula>
    </cfRule>
  </conditionalFormatting>
  <conditionalFormatting sqref="H8 H10 H12:H13">
    <cfRule type="expression" dxfId="117" priority="55" stopIfTrue="1">
      <formula>H$25="NA"</formula>
    </cfRule>
    <cfRule type="expression" dxfId="116" priority="56" stopIfTrue="1">
      <formula>H$25="NG"</formula>
    </cfRule>
  </conditionalFormatting>
  <conditionalFormatting sqref="H8 H10 H12:H13">
    <cfRule type="expression" dxfId="113" priority="53" stopIfTrue="1">
      <formula>H$69="NA"</formula>
    </cfRule>
    <cfRule type="expression" dxfId="112" priority="54" stopIfTrue="1">
      <formula>H$69="NG"</formula>
    </cfRule>
  </conditionalFormatting>
  <conditionalFormatting sqref="H8 H10 H12:H13">
    <cfRule type="expression" dxfId="109" priority="50" stopIfTrue="1">
      <formula>#REF!="NG"</formula>
    </cfRule>
    <cfRule type="expression" dxfId="108" priority="51" stopIfTrue="1">
      <formula>H$26="NA"</formula>
    </cfRule>
    <cfRule type="expression" dxfId="107" priority="52" stopIfTrue="1">
      <formula>H$26="NG"</formula>
    </cfRule>
  </conditionalFormatting>
  <conditionalFormatting sqref="H8 H10 H12:H13">
    <cfRule type="expression" dxfId="103" priority="48" stopIfTrue="1">
      <formula>H$25="NA"</formula>
    </cfRule>
    <cfRule type="expression" dxfId="102" priority="49" stopIfTrue="1">
      <formula>H$25="NG"</formula>
    </cfRule>
  </conditionalFormatting>
  <conditionalFormatting sqref="H8 H10 H12:H13">
    <cfRule type="expression" dxfId="99" priority="46" stopIfTrue="1">
      <formula>H$69="NA"</formula>
    </cfRule>
    <cfRule type="expression" dxfId="98" priority="47" stopIfTrue="1">
      <formula>H$69="NG"</formula>
    </cfRule>
  </conditionalFormatting>
  <conditionalFormatting sqref="H8 H10 H12:H13">
    <cfRule type="expression" dxfId="95" priority="43" stopIfTrue="1">
      <formula>#REF!="NG"</formula>
    </cfRule>
    <cfRule type="expression" dxfId="94" priority="44" stopIfTrue="1">
      <formula>H$26="NA"</formula>
    </cfRule>
    <cfRule type="expression" dxfId="93" priority="45" stopIfTrue="1">
      <formula>H$26="NG"</formula>
    </cfRule>
  </conditionalFormatting>
  <conditionalFormatting sqref="H8 H10 H12:H13">
    <cfRule type="expression" dxfId="89" priority="41" stopIfTrue="1">
      <formula>H$25="NA"</formula>
    </cfRule>
    <cfRule type="expression" dxfId="88" priority="42" stopIfTrue="1">
      <formula>H$25="NG"</formula>
    </cfRule>
  </conditionalFormatting>
  <conditionalFormatting sqref="H8 H10 H12:H13">
    <cfRule type="expression" dxfId="85" priority="39" stopIfTrue="1">
      <formula>H$69="NA"</formula>
    </cfRule>
    <cfRule type="expression" dxfId="84" priority="40" stopIfTrue="1">
      <formula>H$69="NG"</formula>
    </cfRule>
  </conditionalFormatting>
  <conditionalFormatting sqref="H8 H10 H12:H13">
    <cfRule type="expression" dxfId="81" priority="37" stopIfTrue="1">
      <formula>H$25="NA"</formula>
    </cfRule>
    <cfRule type="expression" dxfId="80" priority="38" stopIfTrue="1">
      <formula>H$25="NG"</formula>
    </cfRule>
  </conditionalFormatting>
  <conditionalFormatting sqref="H8 H10 H12:H13">
    <cfRule type="expression" dxfId="77" priority="34" stopIfTrue="1">
      <formula>#REF!="NG"</formula>
    </cfRule>
    <cfRule type="expression" dxfId="76" priority="35" stopIfTrue="1">
      <formula>H$27="NA"</formula>
    </cfRule>
    <cfRule type="expression" dxfId="75" priority="36" stopIfTrue="1">
      <formula>H$27="NG"</formula>
    </cfRule>
  </conditionalFormatting>
  <conditionalFormatting sqref="H8 H10 H12:H13">
    <cfRule type="expression" dxfId="71" priority="31" stopIfTrue="1">
      <formula>#REF!="NG"</formula>
    </cfRule>
    <cfRule type="expression" dxfId="70" priority="32" stopIfTrue="1">
      <formula>H$27="NA"</formula>
    </cfRule>
    <cfRule type="expression" dxfId="69" priority="33" stopIfTrue="1">
      <formula>H$27="NG"</formula>
    </cfRule>
  </conditionalFormatting>
  <conditionalFormatting sqref="H8 H10 H12:H13">
    <cfRule type="expression" dxfId="65" priority="29" stopIfTrue="1">
      <formula>H$14="NA"</formula>
    </cfRule>
    <cfRule type="expression" dxfId="64" priority="30" stopIfTrue="1">
      <formula>H$14="NG"</formula>
    </cfRule>
  </conditionalFormatting>
  <conditionalFormatting sqref="H8 H10 H12:H13">
    <cfRule type="expression" dxfId="61" priority="26" stopIfTrue="1">
      <formula>#REF!="NG"</formula>
    </cfRule>
    <cfRule type="expression" dxfId="60" priority="27" stopIfTrue="1">
      <formula>H$26="NA"</formula>
    </cfRule>
    <cfRule type="expression" dxfId="59" priority="28" stopIfTrue="1">
      <formula>H$26="NG"</formula>
    </cfRule>
  </conditionalFormatting>
  <conditionalFormatting sqref="H8 H10 H12:H13">
    <cfRule type="expression" dxfId="55" priority="24" stopIfTrue="1">
      <formula>H$25="NA"</formula>
    </cfRule>
    <cfRule type="expression" dxfId="54" priority="25" stopIfTrue="1">
      <formula>H$25="NG"</formula>
    </cfRule>
  </conditionalFormatting>
  <conditionalFormatting sqref="H8 H10 H12:H13">
    <cfRule type="expression" dxfId="51" priority="22" stopIfTrue="1">
      <formula>H$69="NA"</formula>
    </cfRule>
    <cfRule type="expression" dxfId="50" priority="23" stopIfTrue="1">
      <formula>H$69="NG"</formula>
    </cfRule>
  </conditionalFormatting>
  <conditionalFormatting sqref="H8 H10 H12:H13">
    <cfRule type="expression" dxfId="47" priority="19" stopIfTrue="1">
      <formula>#REF!="NG"</formula>
    </cfRule>
    <cfRule type="expression" dxfId="46" priority="20" stopIfTrue="1">
      <formula>H$26="NA"</formula>
    </cfRule>
    <cfRule type="expression" dxfId="45" priority="21" stopIfTrue="1">
      <formula>H$26="NG"</formula>
    </cfRule>
  </conditionalFormatting>
  <conditionalFormatting sqref="H8 H10 H12:H13">
    <cfRule type="expression" dxfId="41" priority="17" stopIfTrue="1">
      <formula>H$25="NA"</formula>
    </cfRule>
    <cfRule type="expression" dxfId="40" priority="18" stopIfTrue="1">
      <formula>H$25="NG"</formula>
    </cfRule>
  </conditionalFormatting>
  <conditionalFormatting sqref="H8 H10 H12:H13">
    <cfRule type="expression" dxfId="37" priority="15" stopIfTrue="1">
      <formula>H$69="NA"</formula>
    </cfRule>
    <cfRule type="expression" dxfId="36" priority="16" stopIfTrue="1">
      <formula>H$69="NG"</formula>
    </cfRule>
  </conditionalFormatting>
  <conditionalFormatting sqref="H8 H10 H12:H13">
    <cfRule type="expression" dxfId="33" priority="12" stopIfTrue="1">
      <formula>#REF!="NG"</formula>
    </cfRule>
    <cfRule type="expression" dxfId="32" priority="13" stopIfTrue="1">
      <formula>H$26="NA"</formula>
    </cfRule>
    <cfRule type="expression" dxfId="31" priority="14" stopIfTrue="1">
      <formula>H$26="NG"</formula>
    </cfRule>
  </conditionalFormatting>
  <conditionalFormatting sqref="H8 H10 H12:H13">
    <cfRule type="expression" dxfId="27" priority="10" stopIfTrue="1">
      <formula>H$25="NA"</formula>
    </cfRule>
    <cfRule type="expression" dxfId="26" priority="11" stopIfTrue="1">
      <formula>H$25="NG"</formula>
    </cfRule>
  </conditionalFormatting>
  <conditionalFormatting sqref="H8 H10 H12:H13">
    <cfRule type="expression" dxfId="23" priority="8" stopIfTrue="1">
      <formula>H$69="NA"</formula>
    </cfRule>
    <cfRule type="expression" dxfId="22" priority="9" stopIfTrue="1">
      <formula>H$69="NG"</formula>
    </cfRule>
  </conditionalFormatting>
  <conditionalFormatting sqref="H8 H10 H12:H13">
    <cfRule type="expression" dxfId="19" priority="5" stopIfTrue="1">
      <formula>#REF!="NG"</formula>
    </cfRule>
    <cfRule type="expression" dxfId="18" priority="6" stopIfTrue="1">
      <formula>H$26="NA"</formula>
    </cfRule>
    <cfRule type="expression" dxfId="17" priority="7" stopIfTrue="1">
      <formula>H$26="NG"</formula>
    </cfRule>
  </conditionalFormatting>
  <conditionalFormatting sqref="H8 H10 H12:H13">
    <cfRule type="expression" dxfId="13" priority="3" stopIfTrue="1">
      <formula>H$25="NA"</formula>
    </cfRule>
    <cfRule type="expression" dxfId="12" priority="4" stopIfTrue="1">
      <formula>H$25="NG"</formula>
    </cfRule>
  </conditionalFormatting>
  <conditionalFormatting sqref="H8 H10 H12:H13">
    <cfRule type="expression" dxfId="9" priority="1" stopIfTrue="1">
      <formula>H$69="NA"</formula>
    </cfRule>
    <cfRule type="expression" dxfId="8" priority="2" stopIfTrue="1">
      <formula>H$69="NG"</formula>
    </cfRule>
  </conditionalFormatting>
  <dataValidations count="10">
    <dataValidation allowBlank="1" showInputMessage="1" showErrorMessage="1" promptTitle="Condition Type" prompt="N : Normal _x000a_A : Abnormal _x000a_B : Boundary" sqref="G14"/>
    <dataValidation allowBlank="1" showInputMessage="1" showErrorMessage="1" promptTitle="Enter" prompt="Name of the person who performed the test" sqref="G15"/>
    <dataValidation allowBlank="1" showInputMessage="1" showErrorMessage="1" promptTitle="Testing Date" prompt="Date on which test was performed in yyyy/mm/dd format" sqref="G1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7"/>
    <dataValidation allowBlank="1" showInputMessage="1" showErrorMessage="1" promptTitle="Bug ID" prompt="Unique ID throughout the project._x000a_For every Bug found during Test as well as Re-Test, a new Bug ID needs to be entered here (as a comma seperated value)" sqref="B18:E18"/>
    <dataValidation allowBlank="1" showInputMessage="1" showErrorMessage="1" promptTitle="PCL sheet name" prompt=" " sqref="F18:G18"/>
    <dataValidation type="list" allowBlank="1" showInputMessage="1" showErrorMessage="1" sqref="H17:AF17">
      <formula1>"OK, NG, NA, PT"</formula1>
    </dataValidation>
    <dataValidation type="list" allowBlank="1" showInputMessage="1" showErrorMessage="1" sqref="H14:AF14">
      <formula1>"N, A, B"</formula1>
    </dataValidation>
    <dataValidation allowBlank="1" showInputMessage="1" showErrorMessage="1" promptTitle="Check points" prompt="that need / need not be executed" sqref="A7:A13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dimension ref="A2:B324"/>
  <sheetViews>
    <sheetView topLeftCell="A400" workbookViewId="0">
      <selection activeCell="B371" sqref="B371"/>
    </sheetView>
  </sheetViews>
  <sheetFormatPr defaultRowHeight="13.5"/>
  <sheetData>
    <row r="2" spans="1:1">
      <c r="A2" s="71" t="s">
        <v>63</v>
      </c>
    </row>
    <row r="49" spans="1:1">
      <c r="A49" s="71" t="s">
        <v>64</v>
      </c>
    </row>
    <row r="96" spans="1:1">
      <c r="A96" s="71" t="s">
        <v>65</v>
      </c>
    </row>
    <row r="98" spans="2:2">
      <c r="B98" s="72"/>
    </row>
    <row r="142" spans="1:1">
      <c r="A142" s="71" t="s">
        <v>66</v>
      </c>
    </row>
    <row r="233" spans="1:1">
      <c r="A233" s="71" t="s">
        <v>67</v>
      </c>
    </row>
    <row r="324" spans="1:1">
      <c r="A324" s="71" t="s">
        <v>68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Summary</vt:lpstr>
      <vt:lpstr>Template</vt:lpstr>
      <vt:lpstr>Page_Load</vt:lpstr>
      <vt:lpstr>Login_Click</vt:lpstr>
      <vt:lpstr>Clear_Click</vt:lpstr>
      <vt:lpstr>User_Details</vt:lpstr>
      <vt:lpstr>Logout_Click</vt:lpstr>
      <vt:lpstr>Evidence</vt:lpstr>
      <vt:lpstr>Clear_Click!BugCount</vt:lpstr>
      <vt:lpstr>Login_Click!BugCount</vt:lpstr>
      <vt:lpstr>Logout_Click!BugCount</vt:lpstr>
      <vt:lpstr>Page_Load!BugCount</vt:lpstr>
      <vt:lpstr>User_Details!BugCount</vt:lpstr>
      <vt:lpstr>BugCount</vt:lpstr>
      <vt:lpstr>Clear_Click!BugSheetName</vt:lpstr>
      <vt:lpstr>Login_Click!BugSheetName</vt:lpstr>
      <vt:lpstr>Logout_Click!BugSheetName</vt:lpstr>
      <vt:lpstr>Page_Load!BugSheetName</vt:lpstr>
      <vt:lpstr>User_Details!BugSheetName</vt:lpstr>
      <vt:lpstr>BugSheetName</vt:lpstr>
      <vt:lpstr>NewPCL</vt:lpstr>
      <vt:lpstr>NewPCL_Row</vt:lpstr>
      <vt:lpstr>Clear_Click!Print_Area</vt:lpstr>
      <vt:lpstr>Login_Click!Print_Area</vt:lpstr>
      <vt:lpstr>Logout_Click!Print_Area</vt:lpstr>
      <vt:lpstr>Page_Load!Print_Area</vt:lpstr>
      <vt:lpstr>Summary!Print_Area</vt:lpstr>
      <vt:lpstr>Template!Print_Area</vt:lpstr>
      <vt:lpstr>User_Details!Print_Area</vt:lpstr>
      <vt:lpstr>Clear_Click!Print_Titles</vt:lpstr>
      <vt:lpstr>Login_Click!Print_Titles</vt:lpstr>
      <vt:lpstr>Logout_Click!Print_Titles</vt:lpstr>
      <vt:lpstr>Page_Load!Print_Titles</vt:lpstr>
      <vt:lpstr>Summary!Print_Titles</vt:lpstr>
      <vt:lpstr>Template!Print_Titles</vt:lpstr>
      <vt:lpstr>User_Details!Print_Titles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Login_Click!TestResult</vt:lpstr>
      <vt:lpstr>Logout_Click!TestResult</vt:lpstr>
      <vt:lpstr>Page_Load!TestResult</vt:lpstr>
      <vt:lpstr>User_Details!TestResult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2019-09-14T09:47:25Z</dcterms:modified>
</cp:coreProperties>
</file>